
<file path=[Content_Types].xml><?xml version="1.0" encoding="utf-8"?>
<Types xmlns="http://schemas.openxmlformats.org/package/2006/content-types"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docProps/app.xml" ContentType="application/vnd.openxmlformats-officedocument.extended-propertie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calcChain.xml" ContentType="application/vnd.openxmlformats-officedocument.spreadsheetml.calcChain+xml"/>
  <Override PartName="/xl/worksheets/sheet16.xml" ContentType="application/vnd.openxmlformats-officedocument.spreadsheetml.worksheet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Default Extension="rels" ContentType="application/vnd.openxmlformats-package.relationships+xml"/>
  <Override PartName="/xl/worksheets/sheet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styles.xml" ContentType="application/vnd.openxmlformats-officedocument.spreadsheetml.styles+xml"/>
  <Override PartName="/xl/worksheets/sheet1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1380" yWindow="1600" windowWidth="28500" windowHeight="14060" tabRatio="500" activeTab="1"/>
  </bookViews>
  <sheets>
    <sheet name="January Regressions" sheetId="22" r:id="rId1"/>
    <sheet name="July Regressions" sheetId="23" r:id="rId2"/>
    <sheet name="18 °N" sheetId="1" r:id="rId3"/>
    <sheet name="21 °N" sheetId="2" r:id="rId4"/>
    <sheet name="24 °N" sheetId="3" r:id="rId5"/>
    <sheet name="27 °N" sheetId="4" r:id="rId6"/>
    <sheet name="29 °N" sheetId="5" r:id="rId7"/>
    <sheet name="32 °N" sheetId="6" r:id="rId8"/>
    <sheet name="35 °N" sheetId="7" r:id="rId9"/>
    <sheet name="38 °N" sheetId="8" r:id="rId10"/>
    <sheet name="40 °N" sheetId="9" r:id="rId11"/>
    <sheet name="43 °N" sheetId="10" r:id="rId12"/>
    <sheet name="46 °N" sheetId="11" r:id="rId13"/>
    <sheet name="49 °N" sheetId="12" r:id="rId14"/>
    <sheet name="52 °N" sheetId="13" r:id="rId15"/>
    <sheet name="54 °N" sheetId="14" r:id="rId16"/>
    <sheet name="57 °N" sheetId="15" r:id="rId17"/>
    <sheet name="60 °N" sheetId="16" r:id="rId18"/>
    <sheet name="63 °N" sheetId="17" r:id="rId19"/>
    <sheet name="66 °N" sheetId="18" r:id="rId20"/>
    <sheet name="68 °N" sheetId="19" r:id="rId21"/>
  </sheets>
  <calcPr calcId="110304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K21" i="22"/>
  <c r="K20"/>
  <c r="L19"/>
  <c r="K19"/>
  <c r="L18"/>
  <c r="K18"/>
  <c r="L14"/>
  <c r="K14"/>
  <c r="L13"/>
  <c r="K11"/>
  <c r="L10"/>
  <c r="K9"/>
  <c r="L8"/>
  <c r="K8"/>
  <c r="L7"/>
  <c r="L6"/>
  <c r="L5"/>
  <c r="I21"/>
  <c r="I20"/>
  <c r="F22"/>
  <c r="E22"/>
  <c r="E18"/>
  <c r="F16"/>
  <c r="F15"/>
  <c r="E15"/>
  <c r="F14"/>
  <c r="E14"/>
  <c r="E13"/>
  <c r="E12"/>
  <c r="F11"/>
  <c r="F10"/>
  <c r="F9"/>
  <c r="E9"/>
  <c r="F8"/>
  <c r="E8"/>
  <c r="E5"/>
  <c r="F4"/>
  <c r="C22"/>
  <c r="C21"/>
  <c r="C18"/>
  <c r="B15"/>
  <c r="B12"/>
  <c r="C11"/>
  <c r="C10"/>
  <c r="B7"/>
  <c r="B6"/>
  <c r="B4"/>
  <c r="K21" i="23"/>
  <c r="K20"/>
  <c r="K19"/>
  <c r="L18"/>
  <c r="L17"/>
  <c r="K17"/>
  <c r="L16"/>
  <c r="K16"/>
  <c r="K15"/>
  <c r="K14"/>
  <c r="K12"/>
  <c r="K10"/>
  <c r="L9"/>
  <c r="K8"/>
  <c r="K3"/>
  <c r="I21"/>
  <c r="E21"/>
  <c r="F18"/>
  <c r="E18"/>
  <c r="I17"/>
  <c r="E16"/>
  <c r="I15"/>
  <c r="H15"/>
  <c r="F15"/>
  <c r="H13"/>
  <c r="F13"/>
  <c r="E13"/>
  <c r="E12"/>
  <c r="F11"/>
  <c r="E11"/>
  <c r="E10"/>
  <c r="I9"/>
  <c r="F9"/>
  <c r="E9"/>
  <c r="F8"/>
  <c r="E8"/>
  <c r="I7"/>
  <c r="F6"/>
  <c r="E6"/>
  <c r="I5"/>
  <c r="E5"/>
  <c r="F4"/>
  <c r="C21"/>
  <c r="B18"/>
  <c r="B15"/>
  <c r="B14"/>
  <c r="C13"/>
  <c r="B13"/>
  <c r="B12"/>
  <c r="C11"/>
  <c r="B11"/>
  <c r="B9"/>
  <c r="B8"/>
  <c r="C7"/>
  <c r="C6"/>
  <c r="B5"/>
</calcChain>
</file>

<file path=xl/sharedStrings.xml><?xml version="1.0" encoding="utf-8"?>
<sst xmlns="http://schemas.openxmlformats.org/spreadsheetml/2006/main" count="248" uniqueCount="44">
  <si>
    <t>Year</t>
  </si>
  <si>
    <r>
      <t>Scenario A2 R</t>
    </r>
    <r>
      <rPr>
        <vertAlign val="superscript"/>
        <sz val="11"/>
        <color indexed="8"/>
        <rFont val="Calibri"/>
      </rPr>
      <t>2</t>
    </r>
    <phoneticPr fontId="1" type="noConversion"/>
  </si>
  <si>
    <t>Scenario A2 Slope</t>
    <phoneticPr fontId="1" type="noConversion"/>
  </si>
  <si>
    <r>
      <t>Scenario A1B R</t>
    </r>
    <r>
      <rPr>
        <vertAlign val="superscript"/>
        <sz val="11"/>
        <color indexed="8"/>
        <rFont val="Calibri"/>
      </rPr>
      <t>2</t>
    </r>
    <phoneticPr fontId="1" type="noConversion"/>
  </si>
  <si>
    <t>Scenario A1B Slope</t>
    <phoneticPr fontId="1" type="noConversion"/>
  </si>
  <si>
    <r>
      <t>Committed R</t>
    </r>
    <r>
      <rPr>
        <vertAlign val="superscript"/>
        <sz val="11"/>
        <color indexed="8"/>
        <rFont val="Calibri"/>
      </rPr>
      <t>2</t>
    </r>
    <phoneticPr fontId="1" type="noConversion"/>
  </si>
  <si>
    <t>Committed Slope</t>
    <phoneticPr fontId="1" type="noConversion"/>
  </si>
  <si>
    <r>
      <t>Scenario B1 R</t>
    </r>
    <r>
      <rPr>
        <vertAlign val="superscript"/>
        <sz val="11"/>
        <color indexed="8"/>
        <rFont val="Calibri"/>
      </rPr>
      <t>2</t>
    </r>
    <phoneticPr fontId="1" type="noConversion"/>
  </si>
  <si>
    <t>Scenario B1 Slope</t>
    <phoneticPr fontId="1" type="noConversion"/>
  </si>
  <si>
    <r>
      <t>Scenario A2 R</t>
    </r>
    <r>
      <rPr>
        <vertAlign val="superscript"/>
        <sz val="11"/>
        <color indexed="8"/>
        <rFont val="Calibri"/>
      </rPr>
      <t>2</t>
    </r>
  </si>
  <si>
    <t>Scenario A2 Slope</t>
  </si>
  <si>
    <r>
      <t>Scenario A1B R</t>
    </r>
    <r>
      <rPr>
        <vertAlign val="superscript"/>
        <sz val="11"/>
        <color indexed="8"/>
        <rFont val="Calibri"/>
      </rPr>
      <t>2</t>
    </r>
  </si>
  <si>
    <t>Scenario A1B Slope</t>
  </si>
  <si>
    <r>
      <t>Committed R</t>
    </r>
    <r>
      <rPr>
        <vertAlign val="superscript"/>
        <sz val="11"/>
        <color indexed="8"/>
        <rFont val="Calibri"/>
      </rPr>
      <t>2</t>
    </r>
  </si>
  <si>
    <t>Committed Slope</t>
  </si>
  <si>
    <r>
      <t>Scenario B1 R</t>
    </r>
    <r>
      <rPr>
        <vertAlign val="superscript"/>
        <sz val="11"/>
        <color indexed="8"/>
        <rFont val="Calibri"/>
      </rPr>
      <t>2</t>
    </r>
  </si>
  <si>
    <t>Scenario B1 Slope</t>
  </si>
  <si>
    <t>Slopes are degrees K per year</t>
  </si>
  <si>
    <t>Committed</t>
  </si>
  <si>
    <t>Scenario A1B</t>
  </si>
  <si>
    <t>Scenario A2</t>
  </si>
  <si>
    <t>Scenario B1</t>
  </si>
  <si>
    <t>Month</t>
  </si>
  <si>
    <t>°K</t>
  </si>
  <si>
    <t>Latitude</t>
  </si>
  <si>
    <t>18°N</t>
  </si>
  <si>
    <t>21°N</t>
  </si>
  <si>
    <t>24°N</t>
  </si>
  <si>
    <t>27°N</t>
  </si>
  <si>
    <t>29°N</t>
  </si>
  <si>
    <t>32°N</t>
  </si>
  <si>
    <t>35°N</t>
  </si>
  <si>
    <t>38°N</t>
  </si>
  <si>
    <t>40°N</t>
  </si>
  <si>
    <t>43°N</t>
  </si>
  <si>
    <t>46°N</t>
  </si>
  <si>
    <t>49°N</t>
  </si>
  <si>
    <t>52°N</t>
  </si>
  <si>
    <t>54°N</t>
  </si>
  <si>
    <t>57°N</t>
  </si>
  <si>
    <t>60°N</t>
  </si>
  <si>
    <t>63°N</t>
  </si>
  <si>
    <t>66°N</t>
  </si>
  <si>
    <t>68°N</t>
  </si>
</sst>
</file>

<file path=xl/styles.xml><?xml version="1.0" encoding="utf-8"?>
<styleSheet xmlns="http://schemas.openxmlformats.org/spreadsheetml/2006/main">
  <fonts count="6">
    <font>
      <sz val="10"/>
      <name val="Verdana"/>
    </font>
    <font>
      <sz val="8"/>
      <name val="Verdana"/>
    </font>
    <font>
      <sz val="11"/>
      <color indexed="8"/>
      <name val="Calibri"/>
      <family val="2"/>
    </font>
    <font>
      <vertAlign val="superscript"/>
      <sz val="11"/>
      <color indexed="8"/>
      <name val="Calibri"/>
    </font>
    <font>
      <sz val="10"/>
      <color indexed="8"/>
      <name val="Calibri"/>
    </font>
    <font>
      <sz val="12"/>
      <name val="Times New Roman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" fontId="0" fillId="0" borderId="0" xfId="0" applyNumberFormat="1"/>
    <xf numFmtId="0" fontId="2" fillId="0" borderId="0" xfId="0" applyFont="1"/>
    <xf numFmtId="11" fontId="2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worksheet" Target="worksheets/sheet7.xml"/><Relationship Id="rId1" Type="http://schemas.openxmlformats.org/officeDocument/2006/relationships/worksheet" Target="worksheets/sheet1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0" Type="http://schemas.openxmlformats.org/officeDocument/2006/relationships/worksheet" Target="worksheets/sheet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9" Type="http://schemas.openxmlformats.org/officeDocument/2006/relationships/worksheet" Target="worksheets/sheet9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14" Type="http://schemas.openxmlformats.org/officeDocument/2006/relationships/worksheet" Target="worksheets/sheet14.xml"/><Relationship Id="rId23" Type="http://schemas.openxmlformats.org/officeDocument/2006/relationships/styles" Target="styles.xml"/><Relationship Id="rId4" Type="http://schemas.openxmlformats.org/officeDocument/2006/relationships/worksheet" Target="worksheets/sheet4.xml"/><Relationship Id="rId11" Type="http://schemas.openxmlformats.org/officeDocument/2006/relationships/worksheet" Target="worksheets/sheet11.xml"/><Relationship Id="rId6" Type="http://schemas.openxmlformats.org/officeDocument/2006/relationships/worksheet" Target="worksheets/sheet6.xml"/><Relationship Id="rId16" Type="http://schemas.openxmlformats.org/officeDocument/2006/relationships/worksheet" Target="worksheets/sheet1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22"/>
  <sheetViews>
    <sheetView workbookViewId="0">
      <selection activeCell="A4" sqref="A4:A22"/>
    </sheetView>
  </sheetViews>
  <sheetFormatPr baseColWidth="10" defaultRowHeight="13"/>
  <cols>
    <col min="1" max="1" width="14.85546875" customWidth="1"/>
  </cols>
  <sheetData>
    <row r="1" spans="1:12">
      <c r="B1" t="s">
        <v>17</v>
      </c>
    </row>
    <row r="3" spans="1:12" ht="16">
      <c r="A3" t="s">
        <v>24</v>
      </c>
      <c r="B3" t="s">
        <v>6</v>
      </c>
      <c r="C3" t="s">
        <v>5</v>
      </c>
      <c r="E3" t="s">
        <v>4</v>
      </c>
      <c r="F3" t="s">
        <v>3</v>
      </c>
      <c r="H3" t="s">
        <v>2</v>
      </c>
      <c r="I3" t="s">
        <v>1</v>
      </c>
      <c r="K3" t="s">
        <v>8</v>
      </c>
      <c r="L3" t="s">
        <v>7</v>
      </c>
    </row>
    <row r="4" spans="1:12" ht="14">
      <c r="A4" t="s">
        <v>25</v>
      </c>
      <c r="B4" s="2">
        <f xml:space="preserve"> 0.001</f>
        <v>1E-3</v>
      </c>
      <c r="C4" s="2">
        <v>6.9999999999999999E-4</v>
      </c>
      <c r="E4" s="2">
        <v>2.2700000000000001E-2</v>
      </c>
      <c r="F4" s="2">
        <f xml:space="preserve"> 0.26386</f>
        <v>0.26385999999999998</v>
      </c>
      <c r="H4" s="2">
        <v>3.7400000000000003E-2</v>
      </c>
      <c r="I4" s="2">
        <v>0.46438000000000001</v>
      </c>
      <c r="K4" s="2">
        <v>1.47E-2</v>
      </c>
      <c r="L4" s="2">
        <v>0.13724</v>
      </c>
    </row>
    <row r="5" spans="1:12" ht="15">
      <c r="A5" s="6" t="s">
        <v>26</v>
      </c>
      <c r="B5" s="2">
        <v>1.9E-3</v>
      </c>
      <c r="C5" s="2">
        <v>2.31E-3</v>
      </c>
      <c r="E5" s="2">
        <f xml:space="preserve"> 0.0183</f>
        <v>1.83E-2</v>
      </c>
      <c r="F5" s="2">
        <v>0.16488</v>
      </c>
      <c r="H5" s="2">
        <v>3.2199999999999999E-2</v>
      </c>
      <c r="I5" s="2">
        <v>0.36193999999999998</v>
      </c>
      <c r="K5" s="2">
        <v>1.2800000000000001E-2</v>
      </c>
      <c r="L5" s="2">
        <f xml:space="preserve"> 0.09998</f>
        <v>9.9979999999999999E-2</v>
      </c>
    </row>
    <row r="6" spans="1:12" ht="15">
      <c r="A6" s="6" t="s">
        <v>27</v>
      </c>
      <c r="B6" s="2">
        <f xml:space="preserve"> -0.0008</f>
        <v>-8.0000000000000004E-4</v>
      </c>
      <c r="C6" s="2">
        <v>2.7999999999999998E-4</v>
      </c>
      <c r="E6" s="2">
        <v>1.7100000000000001E-2</v>
      </c>
      <c r="F6" s="2">
        <v>0.14149</v>
      </c>
      <c r="H6" s="2">
        <v>3.4500000000000003E-2</v>
      </c>
      <c r="I6" s="2">
        <v>0.32795000000000002</v>
      </c>
      <c r="K6" s="2">
        <v>1.2699999999999999E-2</v>
      </c>
      <c r="L6" s="2">
        <f xml:space="preserve"> 0.06187</f>
        <v>6.1870000000000001E-2</v>
      </c>
    </row>
    <row r="7" spans="1:12" ht="15">
      <c r="A7" s="6" t="s">
        <v>28</v>
      </c>
      <c r="B7" s="2">
        <f xml:space="preserve"> -0.0039</f>
        <v>-3.8999999999999998E-3</v>
      </c>
      <c r="C7" s="2">
        <v>4.0499999999999998E-3</v>
      </c>
      <c r="E7" s="2">
        <v>2.0799999999999999E-2</v>
      </c>
      <c r="F7" s="2">
        <v>0.12573999999999999</v>
      </c>
      <c r="H7" s="2">
        <v>4.7300000000000002E-2</v>
      </c>
      <c r="I7" s="2">
        <v>0.33290999999999998</v>
      </c>
      <c r="K7" s="2">
        <v>9.4000000000000004E-3</v>
      </c>
      <c r="L7" s="2">
        <f xml:space="preserve"> 0.02094</f>
        <v>2.094E-2</v>
      </c>
    </row>
    <row r="8" spans="1:12" ht="15">
      <c r="A8" s="6" t="s">
        <v>29</v>
      </c>
      <c r="B8" s="2">
        <v>2.8E-3</v>
      </c>
      <c r="C8" s="2">
        <v>2.5899999999999999E-3</v>
      </c>
      <c r="E8" s="2">
        <f xml:space="preserve"> 0.0292</f>
        <v>2.92E-2</v>
      </c>
      <c r="F8" s="2">
        <f xml:space="preserve"> 0.20793</f>
        <v>0.20793</v>
      </c>
      <c r="H8" s="2">
        <v>4.8399999999999999E-2</v>
      </c>
      <c r="I8" s="2">
        <v>0.36094999999999999</v>
      </c>
      <c r="K8" s="2">
        <f xml:space="preserve"> 0.011</f>
        <v>1.0999999999999999E-2</v>
      </c>
      <c r="L8" s="2">
        <f xml:space="preserve"> 0.03885</f>
        <v>3.8850000000000003E-2</v>
      </c>
    </row>
    <row r="9" spans="1:12" ht="15">
      <c r="A9" s="6" t="s">
        <v>30</v>
      </c>
      <c r="B9" s="2">
        <v>6.4999999999999997E-3</v>
      </c>
      <c r="C9" s="2">
        <v>1.933E-2</v>
      </c>
      <c r="E9" s="2">
        <f xml:space="preserve"> 0.0316</f>
        <v>3.1600000000000003E-2</v>
      </c>
      <c r="F9" s="2">
        <f xml:space="preserve"> 0.28703</f>
        <v>0.28703000000000001</v>
      </c>
      <c r="H9" s="2">
        <v>4.3900000000000002E-2</v>
      </c>
      <c r="I9" s="2">
        <v>0.39649000000000001</v>
      </c>
      <c r="K9" s="2">
        <f xml:space="preserve"> 0.0107</f>
        <v>1.0699999999999999E-2</v>
      </c>
      <c r="L9" s="2">
        <v>5.2789999999999997E-2</v>
      </c>
    </row>
    <row r="10" spans="1:12" ht="15">
      <c r="A10" s="6" t="s">
        <v>31</v>
      </c>
      <c r="B10" s="2">
        <v>7.7000000000000002E-3</v>
      </c>
      <c r="C10" s="2">
        <f xml:space="preserve"> 0.01826</f>
        <v>1.8259999999999998E-2</v>
      </c>
      <c r="E10" s="2">
        <v>3.44E-2</v>
      </c>
      <c r="F10" s="2">
        <f xml:space="preserve"> 0.25719</f>
        <v>0.25718999999999997</v>
      </c>
      <c r="H10" s="2">
        <v>4.07E-2</v>
      </c>
      <c r="I10" s="2">
        <v>0.34475</v>
      </c>
      <c r="K10" s="2">
        <v>6.1000000000000004E-3</v>
      </c>
      <c r="L10" s="2">
        <f xml:space="preserve"> 0.01273</f>
        <v>1.273E-2</v>
      </c>
    </row>
    <row r="11" spans="1:12" ht="15">
      <c r="A11" s="6" t="s">
        <v>32</v>
      </c>
      <c r="B11" s="2">
        <v>2.8999999999999998E-3</v>
      </c>
      <c r="C11" s="2">
        <f xml:space="preserve"> 0.00181</f>
        <v>1.81E-3</v>
      </c>
      <c r="E11" s="2">
        <v>2.8500000000000001E-2</v>
      </c>
      <c r="F11" s="2">
        <f xml:space="preserve"> 0.17175</f>
        <v>0.17175000000000001</v>
      </c>
      <c r="H11" s="2">
        <v>3.6499999999999998E-2</v>
      </c>
      <c r="I11" s="2">
        <v>0.25307000000000002</v>
      </c>
      <c r="K11" s="2">
        <f xml:space="preserve"> 0.0067</f>
        <v>6.7000000000000002E-3</v>
      </c>
      <c r="L11" s="2">
        <v>1.439E-2</v>
      </c>
    </row>
    <row r="12" spans="1:12" ht="15">
      <c r="A12" s="6" t="s">
        <v>33</v>
      </c>
      <c r="B12" s="2">
        <f xml:space="preserve"> -0.0031</f>
        <v>-3.0999999999999999E-3</v>
      </c>
      <c r="C12" s="2">
        <v>1.64E-3</v>
      </c>
      <c r="E12" s="2">
        <f xml:space="preserve"> 0.0275</f>
        <v>2.75E-2</v>
      </c>
      <c r="F12" s="2">
        <v>0.12905</v>
      </c>
      <c r="H12" s="2">
        <v>4.2999999999999997E-2</v>
      </c>
      <c r="I12" s="2">
        <v>0.28898000000000001</v>
      </c>
      <c r="K12" s="2">
        <v>1.14E-2</v>
      </c>
      <c r="L12" s="2">
        <v>2.7650000000000001E-2</v>
      </c>
    </row>
    <row r="13" spans="1:12" ht="15">
      <c r="A13" s="6" t="s">
        <v>34</v>
      </c>
      <c r="B13" s="2">
        <v>3.5000000000000001E-3</v>
      </c>
      <c r="C13" s="2">
        <v>1.56E-3</v>
      </c>
      <c r="E13" s="2">
        <f xml:space="preserve"> 0.0414</f>
        <v>4.1399999999999999E-2</v>
      </c>
      <c r="F13" s="2">
        <v>0.18598999999999999</v>
      </c>
      <c r="H13" s="2">
        <v>5.0500000000000003E-2</v>
      </c>
      <c r="I13" s="2">
        <v>0.28860000000000002</v>
      </c>
      <c r="K13" s="2">
        <v>2.2200000000000001E-2</v>
      </c>
      <c r="L13" s="2">
        <f xml:space="preserve"> 0.07012</f>
        <v>7.0120000000000002E-2</v>
      </c>
    </row>
    <row r="14" spans="1:12" ht="15">
      <c r="A14" s="6" t="s">
        <v>35</v>
      </c>
      <c r="B14" s="2">
        <v>8.0999999999999996E-3</v>
      </c>
      <c r="C14" s="2">
        <v>4.5999999999999999E-3</v>
      </c>
      <c r="E14" s="2">
        <f xml:space="preserve"> 0.0692</f>
        <v>6.9199999999999998E-2</v>
      </c>
      <c r="F14" s="2">
        <f xml:space="preserve"> 0.33527</f>
        <v>0.33527000000000001</v>
      </c>
      <c r="H14" s="2">
        <v>6.7199999999999996E-2</v>
      </c>
      <c r="I14" s="2">
        <v>0.31890000000000002</v>
      </c>
      <c r="K14" s="2">
        <f xml:space="preserve"> 0.0393</f>
        <v>3.9300000000000002E-2</v>
      </c>
      <c r="L14" s="2">
        <f xml:space="preserve"> 0.11436</f>
        <v>0.11436</v>
      </c>
    </row>
    <row r="15" spans="1:12" ht="15">
      <c r="A15" s="6" t="s">
        <v>36</v>
      </c>
      <c r="B15" s="2">
        <f xml:space="preserve"> 0.0119</f>
        <v>1.1900000000000001E-2</v>
      </c>
      <c r="C15" s="2">
        <v>7.9900000000000006E-3</v>
      </c>
      <c r="E15" s="2">
        <f xml:space="preserve"> 0.0824</f>
        <v>8.2400000000000001E-2</v>
      </c>
      <c r="F15" s="2">
        <f xml:space="preserve"> 0.34841</f>
        <v>0.34841</v>
      </c>
      <c r="H15" s="2">
        <v>8.3199999999999996E-2</v>
      </c>
      <c r="I15" s="2">
        <v>0.34761999999999998</v>
      </c>
      <c r="K15" s="2">
        <v>5.5300000000000002E-2</v>
      </c>
      <c r="L15" s="2">
        <v>0.1835</v>
      </c>
    </row>
    <row r="16" spans="1:12" ht="15">
      <c r="A16" s="6" t="s">
        <v>37</v>
      </c>
      <c r="B16" s="2">
        <v>1.29E-2</v>
      </c>
      <c r="C16" s="2">
        <v>8.5299999999999994E-3</v>
      </c>
      <c r="E16" s="2">
        <v>8.3099999999999993E-2</v>
      </c>
      <c r="F16" s="2">
        <f xml:space="preserve"> 0.32032</f>
        <v>0.32031999999999999</v>
      </c>
      <c r="H16" s="2">
        <v>9.4299999999999995E-2</v>
      </c>
      <c r="I16" s="2">
        <v>0.38074000000000002</v>
      </c>
      <c r="K16" s="2">
        <v>5.7299999999999997E-2</v>
      </c>
      <c r="L16" s="2">
        <v>0.17560000000000001</v>
      </c>
    </row>
    <row r="17" spans="1:12" ht="15">
      <c r="A17" s="6" t="s">
        <v>38</v>
      </c>
      <c r="B17" s="2">
        <v>2.01E-2</v>
      </c>
      <c r="C17" s="2">
        <v>1.941E-2</v>
      </c>
      <c r="E17" s="2">
        <v>8.4900000000000003E-2</v>
      </c>
      <c r="F17" s="2">
        <v>0.30790000000000001</v>
      </c>
      <c r="H17" s="2">
        <v>8.9300000000000004E-2</v>
      </c>
      <c r="I17" s="2">
        <v>0.34117999999999998</v>
      </c>
      <c r="K17" s="2">
        <v>6.0900000000000003E-2</v>
      </c>
      <c r="L17" s="2">
        <v>0.16656000000000001</v>
      </c>
    </row>
    <row r="18" spans="1:12" ht="15">
      <c r="A18" s="6" t="s">
        <v>39</v>
      </c>
      <c r="B18" s="2">
        <v>2.8199999999999999E-2</v>
      </c>
      <c r="C18" s="2">
        <f xml:space="preserve"> 0.03796</f>
        <v>3.7960000000000001E-2</v>
      </c>
      <c r="E18" s="2">
        <f xml:space="preserve"> 0.0906</f>
        <v>9.06E-2</v>
      </c>
      <c r="F18" s="2">
        <v>0.31428</v>
      </c>
      <c r="H18" s="2">
        <v>9.2799999999999994E-2</v>
      </c>
      <c r="I18" s="2">
        <v>0.33338000000000001</v>
      </c>
      <c r="K18" s="2">
        <f xml:space="preserve"> 0.061</f>
        <v>6.0999999999999999E-2</v>
      </c>
      <c r="L18" s="2">
        <f xml:space="preserve"> 0.14773</f>
        <v>0.14773</v>
      </c>
    </row>
    <row r="19" spans="1:12" ht="15">
      <c r="A19" s="6" t="s">
        <v>40</v>
      </c>
      <c r="B19" s="2">
        <v>3.1600000000000003E-2</v>
      </c>
      <c r="C19" s="2">
        <v>4.6339999999999999E-2</v>
      </c>
      <c r="E19" s="2">
        <v>9.7500000000000003E-2</v>
      </c>
      <c r="F19" s="2">
        <v>0.33957999999999999</v>
      </c>
      <c r="H19" s="2">
        <v>0.10050000000000001</v>
      </c>
      <c r="I19" s="2">
        <v>0.34921999999999997</v>
      </c>
      <c r="K19" s="2">
        <f xml:space="preserve"> 0.07</f>
        <v>7.0000000000000007E-2</v>
      </c>
      <c r="L19" s="2">
        <f xml:space="preserve"> 0.1905</f>
        <v>0.1905</v>
      </c>
    </row>
    <row r="20" spans="1:12" ht="15">
      <c r="A20" s="6" t="s">
        <v>41</v>
      </c>
      <c r="B20" s="2">
        <v>3.8899999999999997E-2</v>
      </c>
      <c r="C20" s="2">
        <v>6.9040000000000004E-2</v>
      </c>
      <c r="E20" s="2">
        <v>0.10680000000000001</v>
      </c>
      <c r="F20" s="2">
        <v>0.36399999999999999</v>
      </c>
      <c r="H20" s="2">
        <v>0.1081</v>
      </c>
      <c r="I20" s="2">
        <f xml:space="preserve"> 0.38622</f>
        <v>0.38622000000000001</v>
      </c>
      <c r="K20" s="2">
        <f xml:space="preserve"> 0.0765</f>
        <v>7.6499999999999999E-2</v>
      </c>
      <c r="L20" s="2">
        <v>0.24259</v>
      </c>
    </row>
    <row r="21" spans="1:12" ht="15">
      <c r="A21" s="6" t="s">
        <v>42</v>
      </c>
      <c r="B21" s="2">
        <v>3.6299999999999999E-2</v>
      </c>
      <c r="C21" s="2">
        <f xml:space="preserve"> 0.06197</f>
        <v>6.1969999999999997E-2</v>
      </c>
      <c r="E21" s="2">
        <v>9.8100000000000007E-2</v>
      </c>
      <c r="F21" s="2">
        <v>0.32379999999999998</v>
      </c>
      <c r="H21" s="2">
        <v>0.1076</v>
      </c>
      <c r="I21" s="2">
        <f xml:space="preserve"> 0.35454</f>
        <v>0.35454000000000002</v>
      </c>
      <c r="K21" s="2">
        <f xml:space="preserve"> 0.0756</f>
        <v>7.5600000000000001E-2</v>
      </c>
      <c r="L21" s="2">
        <v>0.24487</v>
      </c>
    </row>
    <row r="22" spans="1:12" ht="15">
      <c r="A22" s="6" t="s">
        <v>43</v>
      </c>
      <c r="B22" s="2">
        <v>4.2000000000000003E-2</v>
      </c>
      <c r="C22" s="2">
        <f xml:space="preserve"> 0.08389</f>
        <v>8.3890000000000006E-2</v>
      </c>
      <c r="E22" s="2">
        <f xml:space="preserve"> 0.0915</f>
        <v>9.1499999999999998E-2</v>
      </c>
      <c r="F22" s="2">
        <f xml:space="preserve"> 0.29394</f>
        <v>0.29393999999999998</v>
      </c>
      <c r="H22" s="2">
        <v>0.1055</v>
      </c>
      <c r="I22" s="2">
        <v>0.33750999999999998</v>
      </c>
      <c r="K22" s="2">
        <v>7.8100000000000003E-2</v>
      </c>
      <c r="L22" s="2">
        <v>0.25973000000000002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271.26900000000001</v>
      </c>
      <c r="D3" s="1">
        <v>272.95299999999997</v>
      </c>
      <c r="E3" s="1">
        <v>272.36</v>
      </c>
      <c r="F3" s="1">
        <v>273.358</v>
      </c>
    </row>
    <row r="4" spans="1:6">
      <c r="A4">
        <v>2002</v>
      </c>
      <c r="B4">
        <v>1</v>
      </c>
      <c r="C4" s="1">
        <v>272.32100000000003</v>
      </c>
      <c r="D4" s="1">
        <v>272.63099999999997</v>
      </c>
      <c r="E4" s="1">
        <v>273.14400000000001</v>
      </c>
      <c r="F4" s="1">
        <v>273.63</v>
      </c>
    </row>
    <row r="5" spans="1:6">
      <c r="A5">
        <v>2003</v>
      </c>
      <c r="B5">
        <v>1</v>
      </c>
      <c r="C5" s="1">
        <v>268.85599999999999</v>
      </c>
      <c r="D5" s="1">
        <v>272.87799999999999</v>
      </c>
      <c r="E5" s="1">
        <v>269.60700000000003</v>
      </c>
      <c r="F5" s="1">
        <v>273.14699999999999</v>
      </c>
    </row>
    <row r="6" spans="1:6">
      <c r="A6">
        <v>2004</v>
      </c>
      <c r="B6">
        <v>1</v>
      </c>
      <c r="C6" s="1">
        <v>272.505</v>
      </c>
      <c r="D6" s="1">
        <v>275.82400000000001</v>
      </c>
      <c r="E6" s="1">
        <v>272.89600000000002</v>
      </c>
      <c r="F6" s="1">
        <v>271.86900000000003</v>
      </c>
    </row>
    <row r="7" spans="1:6">
      <c r="A7">
        <v>2005</v>
      </c>
      <c r="B7">
        <v>1</v>
      </c>
      <c r="C7" s="1">
        <v>272.20800000000003</v>
      </c>
      <c r="D7" s="1">
        <v>270.041</v>
      </c>
      <c r="E7" s="1">
        <v>272.93299999999999</v>
      </c>
      <c r="F7" s="1">
        <v>272.036</v>
      </c>
    </row>
    <row r="8" spans="1:6">
      <c r="A8">
        <v>2006</v>
      </c>
      <c r="B8">
        <v>1</v>
      </c>
      <c r="C8" s="1">
        <v>270.38299999999998</v>
      </c>
      <c r="D8" s="1">
        <v>272.17899999999997</v>
      </c>
      <c r="E8" s="1">
        <v>271.267</v>
      </c>
      <c r="F8" s="1">
        <v>274.07</v>
      </c>
    </row>
    <row r="9" spans="1:6">
      <c r="A9">
        <v>2007</v>
      </c>
      <c r="B9">
        <v>1</v>
      </c>
      <c r="C9" s="1">
        <v>270.80799999999999</v>
      </c>
      <c r="D9" s="1">
        <v>270.71800000000002</v>
      </c>
      <c r="E9" s="1">
        <v>271.99</v>
      </c>
      <c r="F9" s="1">
        <v>272.87599999999998</v>
      </c>
    </row>
    <row r="10" spans="1:6">
      <c r="A10">
        <v>2008</v>
      </c>
      <c r="B10">
        <v>1</v>
      </c>
      <c r="C10" s="1">
        <v>273.05099999999999</v>
      </c>
      <c r="D10" s="1">
        <v>272.66000000000003</v>
      </c>
      <c r="E10" s="1">
        <v>272.54300000000001</v>
      </c>
      <c r="F10" s="1">
        <v>272.55</v>
      </c>
    </row>
    <row r="11" spans="1:6">
      <c r="A11">
        <v>2009</v>
      </c>
      <c r="B11">
        <v>1</v>
      </c>
      <c r="C11" s="1">
        <v>274.65699999999998</v>
      </c>
      <c r="D11" s="1">
        <v>272.82100000000003</v>
      </c>
      <c r="E11" s="1">
        <v>272.971</v>
      </c>
      <c r="F11" s="1">
        <v>272.94299999999998</v>
      </c>
    </row>
    <row r="12" spans="1:6">
      <c r="A12">
        <v>2010</v>
      </c>
      <c r="B12">
        <v>1</v>
      </c>
      <c r="C12" s="1">
        <v>271.01499999999999</v>
      </c>
      <c r="D12" s="1">
        <v>273.21699999999998</v>
      </c>
      <c r="E12" s="1">
        <v>275.07400000000001</v>
      </c>
      <c r="F12" s="1">
        <v>270.29599999999999</v>
      </c>
    </row>
    <row r="13" spans="1:6">
      <c r="A13">
        <v>2011</v>
      </c>
      <c r="B13">
        <v>1</v>
      </c>
      <c r="C13" s="1">
        <v>273.23099999999999</v>
      </c>
      <c r="D13" s="1">
        <v>272.85700000000003</v>
      </c>
      <c r="E13" s="1">
        <v>272.65300000000002</v>
      </c>
      <c r="F13" s="1">
        <v>274.08800000000002</v>
      </c>
    </row>
    <row r="14" spans="1:6">
      <c r="A14">
        <v>2012</v>
      </c>
      <c r="B14">
        <v>1</v>
      </c>
      <c r="C14" s="1">
        <v>271.58499999999998</v>
      </c>
      <c r="D14" s="1">
        <v>273.113</v>
      </c>
      <c r="E14" s="1">
        <v>273.88400000000001</v>
      </c>
      <c r="F14" s="1">
        <v>273.95299999999997</v>
      </c>
    </row>
    <row r="15" spans="1:6">
      <c r="A15">
        <v>2013</v>
      </c>
      <c r="B15">
        <v>1</v>
      </c>
      <c r="C15" s="1">
        <v>272.649</v>
      </c>
      <c r="D15" s="1">
        <v>270.68599999999998</v>
      </c>
      <c r="E15" s="1">
        <v>271.88900000000001</v>
      </c>
      <c r="F15" s="1">
        <v>272.68299999999999</v>
      </c>
    </row>
    <row r="16" spans="1:6">
      <c r="A16">
        <v>2014</v>
      </c>
      <c r="B16">
        <v>1</v>
      </c>
      <c r="C16" s="1">
        <v>272.75</v>
      </c>
      <c r="D16" s="1">
        <v>271.79500000000002</v>
      </c>
      <c r="E16" s="1">
        <v>270.67500000000001</v>
      </c>
      <c r="F16" s="1">
        <v>274.14100000000002</v>
      </c>
    </row>
    <row r="17" spans="1:6">
      <c r="A17">
        <v>2015</v>
      </c>
      <c r="B17">
        <v>1</v>
      </c>
      <c r="C17" s="1">
        <v>273.298</v>
      </c>
      <c r="D17" s="1">
        <v>273.411</v>
      </c>
      <c r="E17" s="1">
        <v>273.39100000000002</v>
      </c>
      <c r="F17" s="1">
        <v>267.42099999999999</v>
      </c>
    </row>
    <row r="18" spans="1:6">
      <c r="A18">
        <v>2016</v>
      </c>
      <c r="B18">
        <v>1</v>
      </c>
      <c r="C18" s="1">
        <v>274.81900000000002</v>
      </c>
      <c r="D18" s="1">
        <v>272.95699999999999</v>
      </c>
      <c r="E18" s="1">
        <v>272.17599999999999</v>
      </c>
      <c r="F18" s="1">
        <v>274.02199999999999</v>
      </c>
    </row>
    <row r="19" spans="1:6">
      <c r="A19">
        <v>2017</v>
      </c>
      <c r="B19">
        <v>1</v>
      </c>
      <c r="C19" s="1">
        <v>274.416</v>
      </c>
      <c r="D19" s="1">
        <v>275.93799999999999</v>
      </c>
      <c r="E19" s="1">
        <v>269.39499999999998</v>
      </c>
      <c r="F19" s="1">
        <v>276.52800000000002</v>
      </c>
    </row>
    <row r="20" spans="1:6">
      <c r="A20">
        <v>2018</v>
      </c>
      <c r="B20">
        <v>1</v>
      </c>
      <c r="C20" s="1">
        <v>273.60899999999998</v>
      </c>
      <c r="D20" s="1">
        <v>271.71699999999998</v>
      </c>
      <c r="E20" s="1">
        <v>272.44499999999999</v>
      </c>
      <c r="F20" s="1">
        <v>272.54300000000001</v>
      </c>
    </row>
    <row r="21" spans="1:6">
      <c r="A21">
        <v>2019</v>
      </c>
      <c r="B21">
        <v>1</v>
      </c>
      <c r="C21" s="1">
        <v>273.10700000000003</v>
      </c>
      <c r="D21" s="1">
        <v>272.86799999999999</v>
      </c>
      <c r="E21" s="1">
        <v>276.74799999999999</v>
      </c>
      <c r="F21" s="1">
        <v>274.48599999999999</v>
      </c>
    </row>
    <row r="22" spans="1:6">
      <c r="A22">
        <v>2020</v>
      </c>
      <c r="B22">
        <v>1</v>
      </c>
      <c r="C22" s="1">
        <v>271.517</v>
      </c>
      <c r="D22" s="1">
        <v>273.423</v>
      </c>
      <c r="E22" s="1">
        <v>272.64</v>
      </c>
      <c r="F22" s="1">
        <v>272.39999999999998</v>
      </c>
    </row>
    <row r="23" spans="1:6">
      <c r="A23">
        <v>2021</v>
      </c>
      <c r="B23">
        <v>1</v>
      </c>
      <c r="C23" s="1">
        <v>273.92399999999998</v>
      </c>
      <c r="D23" s="1">
        <v>272.72300000000001</v>
      </c>
      <c r="E23" s="1">
        <v>273.49</v>
      </c>
      <c r="F23" s="1">
        <v>269.11399999999998</v>
      </c>
    </row>
    <row r="24" spans="1:6">
      <c r="A24">
        <v>2022</v>
      </c>
      <c r="B24">
        <v>1</v>
      </c>
      <c r="C24" s="1">
        <v>268.78300000000002</v>
      </c>
      <c r="D24" s="1">
        <v>273.589</v>
      </c>
      <c r="E24" s="1">
        <v>271.74299999999999</v>
      </c>
      <c r="F24" s="1">
        <v>274.77699999999999</v>
      </c>
    </row>
    <row r="25" spans="1:6">
      <c r="A25">
        <v>2023</v>
      </c>
      <c r="B25">
        <v>1</v>
      </c>
      <c r="C25" s="1">
        <v>272.43900000000002</v>
      </c>
      <c r="D25" s="1">
        <v>272.68599999999998</v>
      </c>
      <c r="E25" s="1">
        <v>271.76</v>
      </c>
      <c r="F25" s="1">
        <v>273.05200000000002</v>
      </c>
    </row>
    <row r="26" spans="1:6">
      <c r="A26">
        <v>2024</v>
      </c>
      <c r="B26">
        <v>1</v>
      </c>
      <c r="C26" s="1">
        <v>273.67200000000003</v>
      </c>
      <c r="D26" s="1">
        <v>272</v>
      </c>
      <c r="E26" s="1">
        <v>270.33</v>
      </c>
      <c r="F26" s="1">
        <v>270.88799999999998</v>
      </c>
    </row>
    <row r="27" spans="1:6">
      <c r="A27">
        <v>2025</v>
      </c>
      <c r="B27">
        <v>1</v>
      </c>
      <c r="C27" s="1">
        <v>271.88099999999997</v>
      </c>
      <c r="D27" s="1">
        <v>273.68</v>
      </c>
      <c r="E27" s="1">
        <v>272.91199999999998</v>
      </c>
      <c r="F27" s="1">
        <v>272.88</v>
      </c>
    </row>
    <row r="28" spans="1:6">
      <c r="A28">
        <v>2026</v>
      </c>
      <c r="B28">
        <v>1</v>
      </c>
      <c r="C28" s="1">
        <v>273.64999999999998</v>
      </c>
      <c r="D28" s="1">
        <v>274.26299999999998</v>
      </c>
      <c r="E28" s="1">
        <v>270.56099999999998</v>
      </c>
      <c r="F28" s="1">
        <v>275.81599999999997</v>
      </c>
    </row>
    <row r="29" spans="1:6">
      <c r="A29">
        <v>2027</v>
      </c>
      <c r="B29">
        <v>1</v>
      </c>
      <c r="C29" s="1">
        <v>273.64100000000002</v>
      </c>
      <c r="D29" s="1">
        <v>273.85300000000001</v>
      </c>
      <c r="E29" s="1">
        <v>270.43700000000001</v>
      </c>
      <c r="F29" s="1">
        <v>274.67599999999999</v>
      </c>
    </row>
    <row r="30" spans="1:6">
      <c r="A30">
        <v>2028</v>
      </c>
      <c r="B30">
        <v>1</v>
      </c>
      <c r="C30" s="1">
        <v>267.64699999999999</v>
      </c>
      <c r="D30" s="1">
        <v>269.87599999999998</v>
      </c>
      <c r="E30" s="1">
        <v>274.65499999999997</v>
      </c>
      <c r="F30" s="1">
        <v>273.73899999999998</v>
      </c>
    </row>
    <row r="31" spans="1:6">
      <c r="A31">
        <v>2029</v>
      </c>
      <c r="B31">
        <v>1</v>
      </c>
      <c r="C31" s="1">
        <v>272.68400000000003</v>
      </c>
      <c r="D31" s="1">
        <v>272.69400000000002</v>
      </c>
      <c r="E31" s="1">
        <v>272.59500000000003</v>
      </c>
      <c r="F31" s="1">
        <v>273.125</v>
      </c>
    </row>
    <row r="32" spans="1:6">
      <c r="A32">
        <v>2030</v>
      </c>
      <c r="B32">
        <v>1</v>
      </c>
      <c r="C32" s="1">
        <v>270.60399999999998</v>
      </c>
      <c r="D32" s="1">
        <v>273.13400000000001</v>
      </c>
      <c r="E32" s="1">
        <v>273.61500000000001</v>
      </c>
      <c r="F32" s="1">
        <v>273.839</v>
      </c>
    </row>
    <row r="33" spans="1:6">
      <c r="A33">
        <v>2031</v>
      </c>
      <c r="B33">
        <v>1</v>
      </c>
      <c r="C33" s="1">
        <v>273.80399999999997</v>
      </c>
      <c r="D33" s="1">
        <v>276.279</v>
      </c>
      <c r="E33" s="1">
        <v>270.79700000000003</v>
      </c>
      <c r="F33" s="1">
        <v>270.38799999999998</v>
      </c>
    </row>
    <row r="34" spans="1:6">
      <c r="A34">
        <v>2032</v>
      </c>
      <c r="B34">
        <v>1</v>
      </c>
      <c r="C34" s="1">
        <v>271.41000000000003</v>
      </c>
      <c r="D34" s="1">
        <v>274.65499999999997</v>
      </c>
      <c r="E34" s="1">
        <v>272.79899999999998</v>
      </c>
      <c r="F34" s="1">
        <v>271.70800000000003</v>
      </c>
    </row>
    <row r="35" spans="1:6">
      <c r="A35">
        <v>2033</v>
      </c>
      <c r="B35">
        <v>1</v>
      </c>
      <c r="C35" s="1">
        <v>273.39100000000002</v>
      </c>
      <c r="D35" s="1">
        <v>274.24099999999999</v>
      </c>
      <c r="E35" s="1">
        <v>275.05700000000002</v>
      </c>
      <c r="F35" s="1">
        <v>274.66800000000001</v>
      </c>
    </row>
    <row r="36" spans="1:6">
      <c r="A36">
        <v>2034</v>
      </c>
      <c r="B36">
        <v>1</v>
      </c>
      <c r="C36" s="1">
        <v>270.51</v>
      </c>
      <c r="D36" s="1">
        <v>273.66699999999997</v>
      </c>
      <c r="E36" s="1">
        <v>272.755</v>
      </c>
      <c r="F36" s="1">
        <v>273.315</v>
      </c>
    </row>
    <row r="37" spans="1:6">
      <c r="A37">
        <v>2035</v>
      </c>
      <c r="B37">
        <v>1</v>
      </c>
      <c r="C37" s="1">
        <v>273.75299999999999</v>
      </c>
      <c r="D37" s="1">
        <v>273.31299999999999</v>
      </c>
      <c r="E37" s="1">
        <v>274.57100000000003</v>
      </c>
      <c r="F37" s="1">
        <v>272.517</v>
      </c>
    </row>
    <row r="38" spans="1:6">
      <c r="A38">
        <v>2036</v>
      </c>
      <c r="B38">
        <v>1</v>
      </c>
      <c r="C38" s="1">
        <v>274.928</v>
      </c>
      <c r="D38" s="1">
        <v>274.58800000000002</v>
      </c>
      <c r="E38" s="1">
        <v>271.63900000000001</v>
      </c>
      <c r="F38" s="1">
        <v>272.85899999999998</v>
      </c>
    </row>
    <row r="39" spans="1:6">
      <c r="A39">
        <v>2037</v>
      </c>
      <c r="B39">
        <v>1</v>
      </c>
      <c r="C39" s="1">
        <v>272.98700000000002</v>
      </c>
      <c r="D39" s="1">
        <v>270.44499999999999</v>
      </c>
      <c r="E39" s="1">
        <v>275.27800000000002</v>
      </c>
      <c r="F39" s="1">
        <v>272.79700000000003</v>
      </c>
    </row>
    <row r="40" spans="1:6">
      <c r="A40">
        <v>2038</v>
      </c>
      <c r="B40">
        <v>1</v>
      </c>
      <c r="C40" s="1">
        <v>273.53699999999998</v>
      </c>
      <c r="D40" s="1">
        <v>273.54000000000002</v>
      </c>
      <c r="E40" s="1">
        <v>273.12400000000002</v>
      </c>
      <c r="F40" s="1">
        <v>275.13799999999998</v>
      </c>
    </row>
    <row r="41" spans="1:6">
      <c r="A41">
        <v>2039</v>
      </c>
      <c r="B41">
        <v>1</v>
      </c>
      <c r="C41" s="1">
        <v>271.89400000000001</v>
      </c>
      <c r="D41" s="1">
        <v>268.36799999999999</v>
      </c>
      <c r="E41" s="1">
        <v>271.23899999999998</v>
      </c>
      <c r="F41" s="1">
        <v>272.54500000000002</v>
      </c>
    </row>
    <row r="42" spans="1:6">
      <c r="A42">
        <v>2040</v>
      </c>
      <c r="B42">
        <v>1</v>
      </c>
      <c r="C42" s="1">
        <v>270.72899999999998</v>
      </c>
      <c r="D42" s="1">
        <v>272.17899999999997</v>
      </c>
      <c r="E42" s="1">
        <v>273.71800000000002</v>
      </c>
      <c r="F42" s="1">
        <v>275.91399999999999</v>
      </c>
    </row>
    <row r="43" spans="1:6">
      <c r="A43">
        <v>2041</v>
      </c>
      <c r="B43">
        <v>1</v>
      </c>
      <c r="C43" s="1">
        <v>274.21600000000001</v>
      </c>
      <c r="D43" s="1">
        <v>271.86700000000002</v>
      </c>
      <c r="E43" s="1">
        <v>276.34100000000001</v>
      </c>
      <c r="F43" s="1">
        <v>273.67899999999997</v>
      </c>
    </row>
    <row r="44" spans="1:6">
      <c r="A44">
        <v>2042</v>
      </c>
      <c r="B44">
        <v>1</v>
      </c>
      <c r="C44" s="1">
        <v>273.524</v>
      </c>
      <c r="D44" s="1">
        <v>272.64699999999999</v>
      </c>
      <c r="E44" s="1">
        <v>275.988</v>
      </c>
      <c r="F44" s="1">
        <v>271.90600000000001</v>
      </c>
    </row>
    <row r="45" spans="1:6">
      <c r="A45">
        <v>2043</v>
      </c>
      <c r="B45">
        <v>1</v>
      </c>
      <c r="C45" s="1">
        <v>273.98399999999998</v>
      </c>
      <c r="D45" s="1">
        <v>275.85300000000001</v>
      </c>
      <c r="E45" s="1">
        <v>272.505</v>
      </c>
      <c r="F45" s="1">
        <v>272.18799999999999</v>
      </c>
    </row>
    <row r="46" spans="1:6">
      <c r="A46">
        <v>2044</v>
      </c>
      <c r="B46">
        <v>1</v>
      </c>
      <c r="C46" s="1">
        <v>274.43</v>
      </c>
      <c r="D46" s="1">
        <v>272.76799999999997</v>
      </c>
      <c r="E46" s="1">
        <v>272.23200000000003</v>
      </c>
      <c r="F46" s="1">
        <v>273.27300000000002</v>
      </c>
    </row>
    <row r="47" spans="1:6">
      <c r="A47">
        <v>2045</v>
      </c>
      <c r="B47">
        <v>1</v>
      </c>
      <c r="C47" s="1">
        <v>271.964</v>
      </c>
      <c r="D47" s="1">
        <v>273.04700000000003</v>
      </c>
      <c r="E47" s="1">
        <v>272.58600000000001</v>
      </c>
      <c r="F47" s="1">
        <v>273.12700000000001</v>
      </c>
    </row>
    <row r="48" spans="1:6">
      <c r="A48">
        <v>2046</v>
      </c>
      <c r="B48">
        <v>1</v>
      </c>
      <c r="C48" s="1">
        <v>274.27300000000002</v>
      </c>
      <c r="D48" s="1">
        <v>275.92700000000002</v>
      </c>
      <c r="E48" s="1">
        <v>274.26799999999997</v>
      </c>
      <c r="F48" s="1">
        <v>271.03699999999998</v>
      </c>
    </row>
    <row r="49" spans="1:6">
      <c r="A49">
        <v>2047</v>
      </c>
      <c r="B49">
        <v>1</v>
      </c>
      <c r="C49" s="1">
        <v>274.37</v>
      </c>
      <c r="D49" s="1">
        <v>275.21800000000002</v>
      </c>
      <c r="E49" s="1">
        <v>274.149</v>
      </c>
      <c r="F49" s="1">
        <v>272.42399999999998</v>
      </c>
    </row>
    <row r="50" spans="1:6">
      <c r="A50">
        <v>2048</v>
      </c>
      <c r="B50">
        <v>1</v>
      </c>
      <c r="C50" s="1">
        <v>271.64800000000002</v>
      </c>
      <c r="D50" s="1">
        <v>273.45800000000003</v>
      </c>
      <c r="E50" s="1">
        <v>272.98399999999998</v>
      </c>
      <c r="F50" s="1">
        <v>270.322</v>
      </c>
    </row>
    <row r="51" spans="1:6">
      <c r="A51">
        <v>2049</v>
      </c>
      <c r="B51">
        <v>1</v>
      </c>
      <c r="C51" s="1">
        <v>273.64499999999998</v>
      </c>
      <c r="D51" s="1">
        <v>273.79199999999997</v>
      </c>
      <c r="E51" s="1">
        <v>273.23200000000003</v>
      </c>
      <c r="F51" s="1">
        <v>272.72000000000003</v>
      </c>
    </row>
    <row r="52" spans="1:6">
      <c r="A52">
        <v>2050</v>
      </c>
      <c r="B52">
        <v>1</v>
      </c>
      <c r="C52" s="1">
        <v>273.08</v>
      </c>
      <c r="D52" s="1">
        <v>274.97800000000001</v>
      </c>
      <c r="E52" s="1">
        <v>273.63</v>
      </c>
      <c r="F52" s="1">
        <v>274.517</v>
      </c>
    </row>
    <row r="53" spans="1:6">
      <c r="A53">
        <v>2051</v>
      </c>
      <c r="B53">
        <v>1</v>
      </c>
      <c r="C53" s="1">
        <v>274.86200000000002</v>
      </c>
      <c r="D53" s="1">
        <v>269.34199999999998</v>
      </c>
      <c r="E53" s="1">
        <v>275.36799999999999</v>
      </c>
      <c r="F53" s="1">
        <v>274.572</v>
      </c>
    </row>
    <row r="54" spans="1:6">
      <c r="A54">
        <v>2052</v>
      </c>
      <c r="B54">
        <v>1</v>
      </c>
      <c r="C54" s="1">
        <v>274.762</v>
      </c>
      <c r="D54" s="1">
        <v>269.88400000000001</v>
      </c>
      <c r="E54" s="1">
        <v>272.70699999999999</v>
      </c>
      <c r="F54" s="1">
        <v>274.32799999999997</v>
      </c>
    </row>
    <row r="55" spans="1:6">
      <c r="A55">
        <v>2053</v>
      </c>
      <c r="B55">
        <v>1</v>
      </c>
      <c r="C55" s="1">
        <v>269.38900000000001</v>
      </c>
      <c r="D55" s="1">
        <v>275.62900000000002</v>
      </c>
      <c r="E55" s="1">
        <v>272.03399999999999</v>
      </c>
      <c r="F55" s="1">
        <v>271.19400000000002</v>
      </c>
    </row>
    <row r="56" spans="1:6">
      <c r="A56">
        <v>2054</v>
      </c>
      <c r="B56">
        <v>1</v>
      </c>
      <c r="C56" s="1">
        <v>273.08100000000002</v>
      </c>
      <c r="D56" s="1">
        <v>271.60199999999998</v>
      </c>
      <c r="E56" s="1">
        <v>271.60599999999999</v>
      </c>
      <c r="F56" s="1">
        <v>271.10399999999998</v>
      </c>
    </row>
    <row r="57" spans="1:6">
      <c r="A57">
        <v>2055</v>
      </c>
      <c r="B57">
        <v>1</v>
      </c>
      <c r="C57" s="1">
        <v>275.02999999999997</v>
      </c>
      <c r="D57" s="1">
        <v>272.64800000000002</v>
      </c>
      <c r="E57" s="1">
        <v>270.00299999999999</v>
      </c>
      <c r="F57" s="1">
        <v>272.245</v>
      </c>
    </row>
    <row r="58" spans="1:6">
      <c r="A58">
        <v>2056</v>
      </c>
      <c r="B58">
        <v>1</v>
      </c>
      <c r="C58" s="1">
        <v>271.95100000000002</v>
      </c>
      <c r="D58" s="1">
        <v>275.62</v>
      </c>
      <c r="E58" s="1">
        <v>271.78300000000002</v>
      </c>
      <c r="F58" s="1">
        <v>273.37599999999998</v>
      </c>
    </row>
    <row r="59" spans="1:6">
      <c r="A59">
        <v>2057</v>
      </c>
      <c r="B59">
        <v>1</v>
      </c>
      <c r="C59" s="1">
        <v>272.69600000000003</v>
      </c>
      <c r="D59" s="1">
        <v>274.14999999999998</v>
      </c>
      <c r="E59" s="1">
        <v>273.23500000000001</v>
      </c>
      <c r="F59" s="1">
        <v>274.94299999999998</v>
      </c>
    </row>
    <row r="60" spans="1:6">
      <c r="A60">
        <v>2058</v>
      </c>
      <c r="B60">
        <v>1</v>
      </c>
      <c r="C60" s="1">
        <v>273.26</v>
      </c>
      <c r="D60" s="1">
        <v>275.26299999999998</v>
      </c>
      <c r="E60" s="1">
        <v>273.91300000000001</v>
      </c>
      <c r="F60" s="1">
        <v>274.16500000000002</v>
      </c>
    </row>
    <row r="61" spans="1:6">
      <c r="A61">
        <v>2059</v>
      </c>
      <c r="B61">
        <v>1</v>
      </c>
      <c r="C61" s="1">
        <v>270.58699999999999</v>
      </c>
      <c r="D61" s="1">
        <v>273.08300000000003</v>
      </c>
      <c r="E61" s="1">
        <v>275.97399999999999</v>
      </c>
      <c r="F61" s="1">
        <v>269.47800000000001</v>
      </c>
    </row>
    <row r="62" spans="1:6">
      <c r="A62">
        <v>2060</v>
      </c>
      <c r="B62">
        <v>1</v>
      </c>
      <c r="C62" s="1">
        <v>271.714</v>
      </c>
      <c r="D62" s="1">
        <v>274.346</v>
      </c>
      <c r="E62" s="1">
        <v>274.36500000000001</v>
      </c>
      <c r="F62" s="1">
        <v>274.51799999999997</v>
      </c>
    </row>
    <row r="63" spans="1:6">
      <c r="A63">
        <v>2061</v>
      </c>
      <c r="B63">
        <v>1</v>
      </c>
      <c r="C63" s="1">
        <v>273.654</v>
      </c>
      <c r="D63" s="1">
        <v>270.76</v>
      </c>
      <c r="E63" s="1">
        <v>274.154</v>
      </c>
      <c r="F63" s="1">
        <v>273.69900000000001</v>
      </c>
    </row>
    <row r="64" spans="1:6">
      <c r="A64">
        <v>2062</v>
      </c>
      <c r="B64">
        <v>1</v>
      </c>
      <c r="C64" s="1">
        <v>272.64600000000002</v>
      </c>
      <c r="D64" s="1">
        <v>272.73</v>
      </c>
      <c r="E64" s="1">
        <v>273.90100000000001</v>
      </c>
      <c r="F64" s="1">
        <v>274.65800000000002</v>
      </c>
    </row>
    <row r="65" spans="1:6">
      <c r="A65">
        <v>2063</v>
      </c>
      <c r="B65">
        <v>1</v>
      </c>
      <c r="C65" s="1">
        <v>274.678</v>
      </c>
      <c r="D65" s="1">
        <v>273.67</v>
      </c>
      <c r="E65" s="1">
        <v>270.28699999999998</v>
      </c>
      <c r="F65" s="1">
        <v>273.93299999999999</v>
      </c>
    </row>
    <row r="66" spans="1:6">
      <c r="A66">
        <v>2064</v>
      </c>
      <c r="B66">
        <v>1</v>
      </c>
      <c r="C66" s="1">
        <v>271.95100000000002</v>
      </c>
      <c r="D66" s="1">
        <v>273.642</v>
      </c>
      <c r="E66" s="1">
        <v>275.99799999999999</v>
      </c>
      <c r="F66" s="1">
        <v>273.608</v>
      </c>
    </row>
    <row r="67" spans="1:6">
      <c r="A67">
        <v>2065</v>
      </c>
      <c r="B67">
        <v>1</v>
      </c>
      <c r="C67" s="1">
        <v>273.75700000000001</v>
      </c>
      <c r="D67" s="1">
        <v>270.65800000000002</v>
      </c>
      <c r="E67" s="1">
        <v>275.44099999999997</v>
      </c>
      <c r="F67" s="1">
        <v>273.322</v>
      </c>
    </row>
    <row r="68" spans="1:6">
      <c r="A68">
        <v>2066</v>
      </c>
      <c r="B68">
        <v>1</v>
      </c>
      <c r="C68" s="1">
        <v>273.10700000000003</v>
      </c>
      <c r="D68" s="1">
        <v>273.80799999999999</v>
      </c>
      <c r="E68" s="1">
        <v>274.07</v>
      </c>
      <c r="F68" s="1">
        <v>273.25400000000002</v>
      </c>
    </row>
    <row r="69" spans="1:6">
      <c r="A69">
        <v>2067</v>
      </c>
      <c r="B69">
        <v>1</v>
      </c>
      <c r="C69" s="1">
        <v>274.71199999999999</v>
      </c>
      <c r="D69" s="1">
        <v>275.29300000000001</v>
      </c>
      <c r="E69" s="1">
        <v>273.45800000000003</v>
      </c>
      <c r="F69" s="1">
        <v>273.82799999999997</v>
      </c>
    </row>
    <row r="70" spans="1:6">
      <c r="A70">
        <v>2068</v>
      </c>
      <c r="B70">
        <v>1</v>
      </c>
      <c r="C70" s="1">
        <v>265.41699999999997</v>
      </c>
      <c r="D70" s="1">
        <v>275.54899999999998</v>
      </c>
      <c r="E70" s="1">
        <v>277.10599999999999</v>
      </c>
      <c r="F70" s="1">
        <v>272.82600000000002</v>
      </c>
    </row>
    <row r="71" spans="1:6">
      <c r="A71">
        <v>2069</v>
      </c>
      <c r="B71">
        <v>1</v>
      </c>
      <c r="C71" s="1">
        <v>276.57400000000001</v>
      </c>
      <c r="D71" s="1">
        <v>269.31700000000001</v>
      </c>
      <c r="E71" s="1">
        <v>273.98500000000001</v>
      </c>
      <c r="F71" s="1">
        <v>274.33600000000001</v>
      </c>
    </row>
    <row r="72" spans="1:6">
      <c r="A72">
        <v>2070</v>
      </c>
      <c r="B72">
        <v>1</v>
      </c>
      <c r="C72" s="1">
        <v>275.43799999999999</v>
      </c>
      <c r="D72" s="1">
        <v>273.24099999999999</v>
      </c>
      <c r="E72" s="1">
        <v>274.63</v>
      </c>
      <c r="F72" s="1">
        <v>272.43900000000002</v>
      </c>
    </row>
    <row r="73" spans="1:6">
      <c r="A73">
        <v>2071</v>
      </c>
      <c r="B73">
        <v>1</v>
      </c>
      <c r="C73" s="1">
        <v>272.44200000000001</v>
      </c>
      <c r="D73" s="1">
        <v>274.80500000000001</v>
      </c>
      <c r="E73" s="1">
        <v>275.21100000000001</v>
      </c>
      <c r="F73" s="1">
        <v>273.36700000000002</v>
      </c>
    </row>
    <row r="74" spans="1:6">
      <c r="A74">
        <v>2072</v>
      </c>
      <c r="B74">
        <v>1</v>
      </c>
      <c r="C74" s="1">
        <v>270.27999999999997</v>
      </c>
      <c r="D74" s="1">
        <v>272.065</v>
      </c>
      <c r="E74" s="1">
        <v>273.78800000000001</v>
      </c>
      <c r="F74" s="1">
        <v>272.95800000000003</v>
      </c>
    </row>
    <row r="75" spans="1:6">
      <c r="A75">
        <v>2073</v>
      </c>
      <c r="B75">
        <v>1</v>
      </c>
      <c r="C75" s="1">
        <v>273.68799999999999</v>
      </c>
      <c r="D75" s="1">
        <v>275.79199999999997</v>
      </c>
      <c r="E75" s="1">
        <v>273.11200000000002</v>
      </c>
      <c r="F75" s="1">
        <v>275.76900000000001</v>
      </c>
    </row>
    <row r="76" spans="1:6">
      <c r="A76">
        <v>2074</v>
      </c>
      <c r="B76">
        <v>1</v>
      </c>
      <c r="C76" s="1">
        <v>270.935</v>
      </c>
      <c r="D76" s="1">
        <v>272.86</v>
      </c>
      <c r="E76" s="1">
        <v>273.93799999999999</v>
      </c>
      <c r="F76" s="1">
        <v>274.58199999999999</v>
      </c>
    </row>
    <row r="77" spans="1:6">
      <c r="A77">
        <v>2075</v>
      </c>
      <c r="B77">
        <v>1</v>
      </c>
      <c r="C77" s="1">
        <v>273.79199999999997</v>
      </c>
      <c r="D77" s="1">
        <v>273.45</v>
      </c>
      <c r="E77" s="1">
        <v>277.40800000000002</v>
      </c>
      <c r="F77" s="1">
        <v>272.673</v>
      </c>
    </row>
    <row r="78" spans="1:6">
      <c r="A78">
        <v>2076</v>
      </c>
      <c r="B78">
        <v>1</v>
      </c>
      <c r="C78" s="1">
        <v>273.11099999999999</v>
      </c>
      <c r="D78" s="1">
        <v>274.44200000000001</v>
      </c>
      <c r="E78" s="1">
        <v>275.274</v>
      </c>
      <c r="F78" s="1">
        <v>275.51600000000002</v>
      </c>
    </row>
    <row r="79" spans="1:6">
      <c r="A79">
        <v>2077</v>
      </c>
      <c r="B79">
        <v>1</v>
      </c>
      <c r="C79" s="1">
        <v>273.55599999999998</v>
      </c>
      <c r="D79" s="1">
        <v>277.637</v>
      </c>
      <c r="E79" s="1">
        <v>273.03800000000001</v>
      </c>
      <c r="F79" s="1">
        <v>274.96899999999999</v>
      </c>
    </row>
    <row r="80" spans="1:6">
      <c r="A80">
        <v>2078</v>
      </c>
      <c r="B80">
        <v>1</v>
      </c>
      <c r="C80" s="1">
        <v>265.29500000000002</v>
      </c>
      <c r="D80" s="1">
        <v>274.58</v>
      </c>
      <c r="E80" s="1">
        <v>275.30799999999999</v>
      </c>
      <c r="F80" s="1">
        <v>273.29599999999999</v>
      </c>
    </row>
    <row r="81" spans="1:6">
      <c r="A81">
        <v>2079</v>
      </c>
      <c r="B81">
        <v>1</v>
      </c>
      <c r="C81" s="1">
        <v>273.49599999999998</v>
      </c>
      <c r="D81" s="1">
        <v>276.96300000000002</v>
      </c>
      <c r="E81" s="1">
        <v>274.42500000000001</v>
      </c>
      <c r="F81" s="1">
        <v>273.82900000000001</v>
      </c>
    </row>
    <row r="82" spans="1:6">
      <c r="A82">
        <v>2080</v>
      </c>
      <c r="B82">
        <v>1</v>
      </c>
      <c r="C82" s="1">
        <v>271.62200000000001</v>
      </c>
      <c r="D82" s="1">
        <v>273.87400000000002</v>
      </c>
      <c r="E82" s="1">
        <v>275.74900000000002</v>
      </c>
      <c r="F82" s="1">
        <v>273.59199999999998</v>
      </c>
    </row>
    <row r="83" spans="1:6">
      <c r="A83">
        <v>2081</v>
      </c>
      <c r="B83">
        <v>1</v>
      </c>
      <c r="C83" s="1">
        <v>271.94600000000003</v>
      </c>
      <c r="D83" s="1">
        <v>273.10300000000001</v>
      </c>
      <c r="E83" s="1">
        <v>274.84800000000001</v>
      </c>
      <c r="F83" s="1">
        <v>272.07799999999997</v>
      </c>
    </row>
    <row r="84" spans="1:6">
      <c r="A84">
        <v>2082</v>
      </c>
      <c r="B84">
        <v>1</v>
      </c>
      <c r="C84" s="1">
        <v>274.69600000000003</v>
      </c>
      <c r="D84" s="1">
        <v>274.29700000000003</v>
      </c>
      <c r="E84" s="1">
        <v>277.10000000000002</v>
      </c>
      <c r="F84" s="1">
        <v>273.702</v>
      </c>
    </row>
    <row r="85" spans="1:6">
      <c r="A85">
        <v>2083</v>
      </c>
      <c r="B85">
        <v>1</v>
      </c>
      <c r="C85" s="1">
        <v>273.94</v>
      </c>
      <c r="D85" s="1">
        <v>275.214</v>
      </c>
      <c r="E85" s="1">
        <v>277.11399999999998</v>
      </c>
      <c r="F85" s="1">
        <v>272.608</v>
      </c>
    </row>
    <row r="86" spans="1:6">
      <c r="A86">
        <v>2084</v>
      </c>
      <c r="B86">
        <v>1</v>
      </c>
      <c r="C86" s="1">
        <v>272.15600000000001</v>
      </c>
      <c r="D86" s="1">
        <v>273.685</v>
      </c>
      <c r="E86" s="1">
        <v>276.67899999999997</v>
      </c>
      <c r="F86" s="1">
        <v>274.15199999999999</v>
      </c>
    </row>
    <row r="87" spans="1:6">
      <c r="A87">
        <v>2085</v>
      </c>
      <c r="B87">
        <v>1</v>
      </c>
      <c r="C87" s="1">
        <v>270.065</v>
      </c>
      <c r="D87" s="1">
        <v>274.56900000000002</v>
      </c>
      <c r="E87" s="1">
        <v>273.63099999999997</v>
      </c>
      <c r="F87" s="1">
        <v>273.34800000000001</v>
      </c>
    </row>
    <row r="88" spans="1:6">
      <c r="A88">
        <v>2086</v>
      </c>
      <c r="B88">
        <v>1</v>
      </c>
      <c r="C88" s="1">
        <v>271.459</v>
      </c>
      <c r="D88" s="1">
        <v>274.93400000000003</v>
      </c>
      <c r="E88" s="1">
        <v>267.35700000000003</v>
      </c>
      <c r="F88" s="1">
        <v>272.233</v>
      </c>
    </row>
    <row r="89" spans="1:6">
      <c r="A89">
        <v>2087</v>
      </c>
      <c r="B89">
        <v>1</v>
      </c>
      <c r="C89" s="1">
        <v>272.01400000000001</v>
      </c>
      <c r="D89" s="1">
        <v>277.20600000000002</v>
      </c>
      <c r="E89" s="1">
        <v>276.55399999999997</v>
      </c>
      <c r="F89" s="1">
        <v>273.88600000000002</v>
      </c>
    </row>
    <row r="90" spans="1:6">
      <c r="A90">
        <v>2088</v>
      </c>
      <c r="B90">
        <v>1</v>
      </c>
      <c r="C90" s="1">
        <v>273.43400000000003</v>
      </c>
      <c r="D90" s="1">
        <v>275.077</v>
      </c>
      <c r="E90" s="1">
        <v>273.964</v>
      </c>
      <c r="F90" s="1">
        <v>269.93799999999999</v>
      </c>
    </row>
    <row r="91" spans="1:6">
      <c r="A91">
        <v>2089</v>
      </c>
      <c r="B91">
        <v>1</v>
      </c>
      <c r="C91" s="1">
        <v>272.416</v>
      </c>
      <c r="D91" s="1">
        <v>272.392</v>
      </c>
      <c r="E91" s="1">
        <v>279.15300000000002</v>
      </c>
      <c r="F91" s="1">
        <v>274.625</v>
      </c>
    </row>
    <row r="92" spans="1:6">
      <c r="A92">
        <v>2090</v>
      </c>
      <c r="B92">
        <v>1</v>
      </c>
      <c r="C92" s="1">
        <v>272.411</v>
      </c>
      <c r="D92" s="1">
        <v>275.01799999999997</v>
      </c>
      <c r="E92" s="1">
        <v>273.70400000000001</v>
      </c>
      <c r="F92" s="1">
        <v>275.108</v>
      </c>
    </row>
    <row r="93" spans="1:6">
      <c r="A93">
        <v>2091</v>
      </c>
      <c r="B93">
        <v>1</v>
      </c>
      <c r="C93" s="1">
        <v>275.596</v>
      </c>
      <c r="D93" s="1">
        <v>277.09899999999999</v>
      </c>
      <c r="E93" s="1">
        <v>270.59899999999999</v>
      </c>
      <c r="F93" s="1">
        <v>270.90199999999999</v>
      </c>
    </row>
    <row r="94" spans="1:6">
      <c r="A94">
        <v>2092</v>
      </c>
      <c r="B94">
        <v>1</v>
      </c>
      <c r="C94" s="1">
        <v>274.12099999999998</v>
      </c>
      <c r="D94" s="1">
        <v>273.81799999999998</v>
      </c>
      <c r="E94" s="1">
        <v>275.03100000000001</v>
      </c>
      <c r="F94" s="1">
        <v>274.99799999999999</v>
      </c>
    </row>
    <row r="95" spans="1:6">
      <c r="A95">
        <v>2093</v>
      </c>
      <c r="B95">
        <v>1</v>
      </c>
      <c r="C95" s="1">
        <v>273.72899999999998</v>
      </c>
      <c r="D95" s="1">
        <v>276.392</v>
      </c>
      <c r="E95" s="1">
        <v>275.88900000000001</v>
      </c>
      <c r="F95" s="1">
        <v>277.47800000000001</v>
      </c>
    </row>
    <row r="96" spans="1:6">
      <c r="A96">
        <v>2094</v>
      </c>
      <c r="B96">
        <v>1</v>
      </c>
      <c r="C96" s="1">
        <v>270.52300000000002</v>
      </c>
      <c r="D96" s="1">
        <v>270.928</v>
      </c>
      <c r="E96" s="1">
        <v>277.21100000000001</v>
      </c>
      <c r="F96" s="1">
        <v>275.94</v>
      </c>
    </row>
    <row r="97" spans="1:6">
      <c r="A97">
        <v>2095</v>
      </c>
      <c r="B97">
        <v>1</v>
      </c>
      <c r="C97" s="1">
        <v>269.14699999999999</v>
      </c>
      <c r="D97" s="1">
        <v>274.291</v>
      </c>
      <c r="E97" s="1">
        <v>275.98899999999998</v>
      </c>
      <c r="F97" s="1">
        <v>271.75700000000001</v>
      </c>
    </row>
    <row r="98" spans="1:6">
      <c r="A98">
        <v>2096</v>
      </c>
      <c r="B98">
        <v>1</v>
      </c>
      <c r="C98" s="1">
        <v>271.786</v>
      </c>
      <c r="D98" s="1">
        <v>276.67700000000002</v>
      </c>
      <c r="E98" s="1">
        <v>275.02999999999997</v>
      </c>
      <c r="F98" s="1">
        <v>272.76299999999998</v>
      </c>
    </row>
    <row r="99" spans="1:6">
      <c r="A99">
        <v>2097</v>
      </c>
      <c r="B99">
        <v>1</v>
      </c>
      <c r="C99" s="1">
        <v>274.83999999999997</v>
      </c>
      <c r="D99" s="1">
        <v>277.67500000000001</v>
      </c>
      <c r="E99" s="1">
        <v>274.76600000000002</v>
      </c>
      <c r="F99" s="1">
        <v>273.13099999999997</v>
      </c>
    </row>
    <row r="100" spans="1:6">
      <c r="A100">
        <v>2098</v>
      </c>
      <c r="B100">
        <v>1</v>
      </c>
      <c r="C100" s="1">
        <v>270.75</v>
      </c>
      <c r="D100" s="1">
        <v>274.50700000000001</v>
      </c>
      <c r="E100" s="1">
        <v>275.35000000000002</v>
      </c>
      <c r="F100" s="1">
        <v>270.18400000000003</v>
      </c>
    </row>
    <row r="101" spans="1:6">
      <c r="A101">
        <v>2099</v>
      </c>
      <c r="B101">
        <v>1</v>
      </c>
      <c r="C101" s="1">
        <v>274.92700000000002</v>
      </c>
      <c r="D101" s="1">
        <v>280.03199999999998</v>
      </c>
      <c r="E101" s="1">
        <v>278.28699999999998</v>
      </c>
      <c r="F101" s="1">
        <v>272.48099999999999</v>
      </c>
    </row>
    <row r="102" spans="1:6">
      <c r="A102">
        <v>2100</v>
      </c>
      <c r="B102">
        <v>1</v>
      </c>
      <c r="C102" s="1">
        <v>272.80200000000002</v>
      </c>
      <c r="D102" s="1">
        <v>274.77499999999998</v>
      </c>
      <c r="E102" s="1">
        <v>276.25099999999998</v>
      </c>
      <c r="F102" s="1">
        <v>273.10000000000002</v>
      </c>
    </row>
    <row r="103" spans="1:6">
      <c r="A103">
        <v>2001</v>
      </c>
      <c r="B103">
        <v>2</v>
      </c>
      <c r="C103" s="1">
        <v>269.92599999999999</v>
      </c>
      <c r="D103" s="1">
        <v>274.46699999999998</v>
      </c>
      <c r="E103" s="1">
        <v>276.34500000000003</v>
      </c>
      <c r="F103" s="1">
        <v>272.34199999999998</v>
      </c>
    </row>
    <row r="104" spans="1:6">
      <c r="A104">
        <v>2002</v>
      </c>
      <c r="B104">
        <v>2</v>
      </c>
      <c r="C104" s="1">
        <v>273.26299999999998</v>
      </c>
      <c r="D104" s="1">
        <v>275.09199999999998</v>
      </c>
      <c r="E104" s="1">
        <v>274.80200000000002</v>
      </c>
      <c r="F104" s="1">
        <v>274.35899999999998</v>
      </c>
    </row>
    <row r="105" spans="1:6">
      <c r="A105">
        <v>2003</v>
      </c>
      <c r="B105">
        <v>2</v>
      </c>
      <c r="C105" s="1">
        <v>274.64400000000001</v>
      </c>
      <c r="D105" s="1">
        <v>273.81700000000001</v>
      </c>
      <c r="E105" s="1">
        <v>275.19600000000003</v>
      </c>
      <c r="F105" s="1">
        <v>272.79700000000003</v>
      </c>
    </row>
    <row r="106" spans="1:6">
      <c r="A106">
        <v>2004</v>
      </c>
      <c r="B106">
        <v>2</v>
      </c>
      <c r="C106" s="1">
        <v>276.99099999999999</v>
      </c>
      <c r="D106" s="1">
        <v>274.17</v>
      </c>
      <c r="E106" s="1">
        <v>275.48700000000002</v>
      </c>
      <c r="F106" s="1">
        <v>275.23500000000001</v>
      </c>
    </row>
    <row r="107" spans="1:6">
      <c r="A107">
        <v>2005</v>
      </c>
      <c r="B107">
        <v>2</v>
      </c>
      <c r="C107" s="1">
        <v>275.39800000000002</v>
      </c>
      <c r="D107" s="1">
        <v>268.50400000000002</v>
      </c>
      <c r="E107" s="1">
        <v>273.036</v>
      </c>
      <c r="F107" s="1">
        <v>274.089</v>
      </c>
    </row>
    <row r="108" spans="1:6">
      <c r="A108">
        <v>2006</v>
      </c>
      <c r="B108">
        <v>2</v>
      </c>
      <c r="C108" s="1">
        <v>274.14100000000002</v>
      </c>
      <c r="D108" s="1">
        <v>273.16300000000001</v>
      </c>
      <c r="E108" s="1">
        <v>277.089</v>
      </c>
      <c r="F108" s="1">
        <v>279.64600000000002</v>
      </c>
    </row>
    <row r="109" spans="1:6">
      <c r="A109">
        <v>2007</v>
      </c>
      <c r="B109">
        <v>2</v>
      </c>
      <c r="C109" s="1">
        <v>271.21199999999999</v>
      </c>
      <c r="D109" s="1">
        <v>276.19099999999997</v>
      </c>
      <c r="E109" s="1">
        <v>278.64</v>
      </c>
      <c r="F109" s="1">
        <v>274.19200000000001</v>
      </c>
    </row>
    <row r="110" spans="1:6">
      <c r="A110">
        <v>2008</v>
      </c>
      <c r="B110">
        <v>2</v>
      </c>
      <c r="C110" s="1">
        <v>274.73500000000001</v>
      </c>
      <c r="D110" s="1">
        <v>272.30799999999999</v>
      </c>
      <c r="E110" s="1">
        <v>273.47899999999998</v>
      </c>
      <c r="F110" s="1">
        <v>273.24099999999999</v>
      </c>
    </row>
    <row r="111" spans="1:6">
      <c r="A111">
        <v>2009</v>
      </c>
      <c r="B111">
        <v>2</v>
      </c>
      <c r="C111" s="1">
        <v>271.548</v>
      </c>
      <c r="D111" s="1">
        <v>276.161</v>
      </c>
      <c r="E111" s="1">
        <v>274.76400000000001</v>
      </c>
      <c r="F111" s="1">
        <v>276.15199999999999</v>
      </c>
    </row>
    <row r="112" spans="1:6">
      <c r="A112">
        <v>2010</v>
      </c>
      <c r="B112">
        <v>2</v>
      </c>
      <c r="C112" s="1">
        <v>276.49700000000001</v>
      </c>
      <c r="D112" s="1">
        <v>273.01799999999997</v>
      </c>
      <c r="E112" s="1">
        <v>275.40499999999997</v>
      </c>
      <c r="F112" s="1">
        <v>274.13900000000001</v>
      </c>
    </row>
    <row r="113" spans="1:6">
      <c r="A113">
        <v>2011</v>
      </c>
      <c r="B113">
        <v>2</v>
      </c>
      <c r="C113" s="1">
        <v>274.61900000000003</v>
      </c>
      <c r="D113" s="1">
        <v>273.577</v>
      </c>
      <c r="E113" s="1">
        <v>274.47000000000003</v>
      </c>
      <c r="F113" s="1">
        <v>272.84100000000001</v>
      </c>
    </row>
    <row r="114" spans="1:6">
      <c r="A114">
        <v>2012</v>
      </c>
      <c r="B114">
        <v>2</v>
      </c>
      <c r="C114" s="1">
        <v>274.37900000000002</v>
      </c>
      <c r="D114" s="1">
        <v>274.11200000000002</v>
      </c>
      <c r="E114" s="1">
        <v>271.779</v>
      </c>
      <c r="F114" s="1">
        <v>272.89499999999998</v>
      </c>
    </row>
    <row r="115" spans="1:6">
      <c r="A115">
        <v>2013</v>
      </c>
      <c r="B115">
        <v>2</v>
      </c>
      <c r="C115" s="1">
        <v>274.11700000000002</v>
      </c>
      <c r="D115" s="1">
        <v>275.58499999999998</v>
      </c>
      <c r="E115" s="1">
        <v>272.98500000000001</v>
      </c>
      <c r="F115" s="1">
        <v>275.31</v>
      </c>
    </row>
    <row r="116" spans="1:6">
      <c r="A116">
        <v>2014</v>
      </c>
      <c r="B116">
        <v>2</v>
      </c>
      <c r="C116" s="1">
        <v>275.262</v>
      </c>
      <c r="D116" s="1">
        <v>272.52100000000002</v>
      </c>
      <c r="E116" s="1">
        <v>275.01600000000002</v>
      </c>
      <c r="F116" s="1">
        <v>273.22800000000001</v>
      </c>
    </row>
    <row r="117" spans="1:6">
      <c r="A117">
        <v>2015</v>
      </c>
      <c r="B117">
        <v>2</v>
      </c>
      <c r="C117" s="1">
        <v>273.78300000000002</v>
      </c>
      <c r="D117" s="1">
        <v>271.803</v>
      </c>
      <c r="E117" s="1">
        <v>271.995</v>
      </c>
      <c r="F117" s="1">
        <v>274.327</v>
      </c>
    </row>
    <row r="118" spans="1:6">
      <c r="A118">
        <v>2016</v>
      </c>
      <c r="B118">
        <v>2</v>
      </c>
      <c r="C118" s="1">
        <v>272.89600000000002</v>
      </c>
      <c r="D118" s="1">
        <v>275.36500000000001</v>
      </c>
      <c r="E118" s="1">
        <v>273.90800000000002</v>
      </c>
      <c r="F118" s="1">
        <v>276.584</v>
      </c>
    </row>
    <row r="119" spans="1:6">
      <c r="A119">
        <v>2017</v>
      </c>
      <c r="B119">
        <v>2</v>
      </c>
      <c r="C119" s="1">
        <v>276.06200000000001</v>
      </c>
      <c r="D119" s="1">
        <v>274.89400000000001</v>
      </c>
      <c r="E119" s="1">
        <v>274.38</v>
      </c>
      <c r="F119" s="1">
        <v>273.68799999999999</v>
      </c>
    </row>
    <row r="120" spans="1:6">
      <c r="A120">
        <v>2018</v>
      </c>
      <c r="B120">
        <v>2</v>
      </c>
      <c r="C120" s="1">
        <v>273.41899999999998</v>
      </c>
      <c r="D120" s="1">
        <v>271.65300000000002</v>
      </c>
      <c r="E120" s="1">
        <v>276.173</v>
      </c>
      <c r="F120" s="1">
        <v>273.82</v>
      </c>
    </row>
    <row r="121" spans="1:6">
      <c r="A121">
        <v>2019</v>
      </c>
      <c r="B121">
        <v>2</v>
      </c>
      <c r="C121" s="1">
        <v>272.85399999999998</v>
      </c>
      <c r="D121" s="1">
        <v>272.13600000000002</v>
      </c>
      <c r="E121" s="1">
        <v>270.95100000000002</v>
      </c>
      <c r="F121" s="1">
        <v>272.71800000000002</v>
      </c>
    </row>
    <row r="122" spans="1:6">
      <c r="A122">
        <v>2020</v>
      </c>
      <c r="B122">
        <v>2</v>
      </c>
      <c r="C122" s="1">
        <v>273.70299999999997</v>
      </c>
      <c r="D122" s="1">
        <v>275.81099999999998</v>
      </c>
      <c r="E122" s="1">
        <v>276.98500000000001</v>
      </c>
      <c r="F122" s="1">
        <v>276.93400000000003</v>
      </c>
    </row>
    <row r="123" spans="1:6">
      <c r="A123">
        <v>2021</v>
      </c>
      <c r="B123">
        <v>2</v>
      </c>
      <c r="C123" s="1">
        <v>274.47300000000001</v>
      </c>
      <c r="D123" s="1">
        <v>274.66199999999998</v>
      </c>
      <c r="E123" s="1">
        <v>273.286</v>
      </c>
      <c r="F123" s="1">
        <v>271.113</v>
      </c>
    </row>
    <row r="124" spans="1:6">
      <c r="A124">
        <v>2022</v>
      </c>
      <c r="B124">
        <v>2</v>
      </c>
      <c r="C124" s="1">
        <v>274.45999999999998</v>
      </c>
      <c r="D124" s="1">
        <v>273.22800000000001</v>
      </c>
      <c r="E124" s="1">
        <v>275.39999999999998</v>
      </c>
      <c r="F124" s="1">
        <v>274.45100000000002</v>
      </c>
    </row>
    <row r="125" spans="1:6">
      <c r="A125">
        <v>2023</v>
      </c>
      <c r="B125">
        <v>2</v>
      </c>
      <c r="C125" s="1">
        <v>274.11099999999999</v>
      </c>
      <c r="D125" s="1">
        <v>274.64800000000002</v>
      </c>
      <c r="E125" s="1">
        <v>274.76100000000002</v>
      </c>
      <c r="F125" s="1">
        <v>274.53199999999998</v>
      </c>
    </row>
    <row r="126" spans="1:6">
      <c r="A126">
        <v>2024</v>
      </c>
      <c r="B126">
        <v>2</v>
      </c>
      <c r="C126" s="1">
        <v>273.48200000000003</v>
      </c>
      <c r="D126" s="1">
        <v>276.02999999999997</v>
      </c>
      <c r="E126" s="1">
        <v>274.36900000000003</v>
      </c>
      <c r="F126" s="1">
        <v>272.839</v>
      </c>
    </row>
    <row r="127" spans="1:6">
      <c r="A127">
        <v>2025</v>
      </c>
      <c r="B127">
        <v>2</v>
      </c>
      <c r="C127" s="1">
        <v>273.911</v>
      </c>
      <c r="D127" s="1">
        <v>272.10399999999998</v>
      </c>
      <c r="E127" s="1">
        <v>276.036</v>
      </c>
      <c r="F127" s="1">
        <v>272.65800000000002</v>
      </c>
    </row>
    <row r="128" spans="1:6">
      <c r="A128">
        <v>2026</v>
      </c>
      <c r="B128">
        <v>2</v>
      </c>
      <c r="C128" s="1">
        <v>275.05900000000003</v>
      </c>
      <c r="D128" s="1">
        <v>274.452</v>
      </c>
      <c r="E128" s="1">
        <v>274.60000000000002</v>
      </c>
      <c r="F128" s="1">
        <v>277.01600000000002</v>
      </c>
    </row>
    <row r="129" spans="1:6">
      <c r="A129">
        <v>2027</v>
      </c>
      <c r="B129">
        <v>2</v>
      </c>
      <c r="C129" s="1">
        <v>278.44200000000001</v>
      </c>
      <c r="D129" s="1">
        <v>276.029</v>
      </c>
      <c r="E129" s="1">
        <v>272.82799999999997</v>
      </c>
      <c r="F129" s="1">
        <v>273.2</v>
      </c>
    </row>
    <row r="130" spans="1:6">
      <c r="A130">
        <v>2028</v>
      </c>
      <c r="B130">
        <v>2</v>
      </c>
      <c r="C130" s="1">
        <v>273.91199999999998</v>
      </c>
      <c r="D130" s="1">
        <v>274.178</v>
      </c>
      <c r="E130" s="1">
        <v>273.96600000000001</v>
      </c>
      <c r="F130" s="1">
        <v>273.39999999999998</v>
      </c>
    </row>
    <row r="131" spans="1:6">
      <c r="A131">
        <v>2029</v>
      </c>
      <c r="B131">
        <v>2</v>
      </c>
      <c r="C131" s="1">
        <v>273.95699999999999</v>
      </c>
      <c r="D131" s="1">
        <v>271.76799999999997</v>
      </c>
      <c r="E131" s="1">
        <v>271.49299999999999</v>
      </c>
      <c r="F131" s="1">
        <v>275.07900000000001</v>
      </c>
    </row>
    <row r="132" spans="1:6">
      <c r="A132">
        <v>2030</v>
      </c>
      <c r="B132">
        <v>2</v>
      </c>
      <c r="C132" s="1">
        <v>275.66300000000001</v>
      </c>
      <c r="D132" s="1">
        <v>277.73700000000002</v>
      </c>
      <c r="E132" s="1">
        <v>278.72899999999998</v>
      </c>
      <c r="F132" s="1">
        <v>275.41199999999998</v>
      </c>
    </row>
    <row r="133" spans="1:6">
      <c r="A133">
        <v>2031</v>
      </c>
      <c r="B133">
        <v>2</v>
      </c>
      <c r="C133" s="1">
        <v>272.99</v>
      </c>
      <c r="D133" s="1">
        <v>277.80500000000001</v>
      </c>
      <c r="E133" s="1">
        <v>272.26799999999997</v>
      </c>
      <c r="F133" s="1">
        <v>273.37099999999998</v>
      </c>
    </row>
    <row r="134" spans="1:6">
      <c r="A134">
        <v>2032</v>
      </c>
      <c r="B134">
        <v>2</v>
      </c>
      <c r="C134" s="1">
        <v>267.916</v>
      </c>
      <c r="D134" s="1">
        <v>276.10500000000002</v>
      </c>
      <c r="E134" s="1">
        <v>275.89600000000002</v>
      </c>
      <c r="F134" s="1">
        <v>273.86700000000002</v>
      </c>
    </row>
    <row r="135" spans="1:6">
      <c r="A135">
        <v>2033</v>
      </c>
      <c r="B135">
        <v>2</v>
      </c>
      <c r="C135" s="1">
        <v>274.67399999999998</v>
      </c>
      <c r="D135" s="1">
        <v>271.01100000000002</v>
      </c>
      <c r="E135" s="1">
        <v>275.96600000000001</v>
      </c>
      <c r="F135" s="1">
        <v>272.07299999999998</v>
      </c>
    </row>
    <row r="136" spans="1:6">
      <c r="A136">
        <v>2034</v>
      </c>
      <c r="B136">
        <v>2</v>
      </c>
      <c r="C136" s="1">
        <v>271.10500000000002</v>
      </c>
      <c r="D136" s="1">
        <v>274.495</v>
      </c>
      <c r="E136" s="1">
        <v>274.548</v>
      </c>
      <c r="F136" s="1">
        <v>276.04000000000002</v>
      </c>
    </row>
    <row r="137" spans="1:6">
      <c r="A137">
        <v>2035</v>
      </c>
      <c r="B137">
        <v>2</v>
      </c>
      <c r="C137" s="1">
        <v>276.642</v>
      </c>
      <c r="D137" s="1">
        <v>272.85399999999998</v>
      </c>
      <c r="E137" s="1">
        <v>279.66000000000003</v>
      </c>
      <c r="F137" s="1">
        <v>272.45100000000002</v>
      </c>
    </row>
    <row r="138" spans="1:6">
      <c r="A138">
        <v>2036</v>
      </c>
      <c r="B138">
        <v>2</v>
      </c>
      <c r="C138" s="1">
        <v>276.71499999999997</v>
      </c>
      <c r="D138" s="1">
        <v>277.10700000000003</v>
      </c>
      <c r="E138" s="1">
        <v>274.38900000000001</v>
      </c>
      <c r="F138" s="1">
        <v>274.19099999999997</v>
      </c>
    </row>
    <row r="139" spans="1:6">
      <c r="A139">
        <v>2037</v>
      </c>
      <c r="B139">
        <v>2</v>
      </c>
      <c r="C139" s="1">
        <v>275.57</v>
      </c>
      <c r="D139" s="1">
        <v>274.94099999999997</v>
      </c>
      <c r="E139" s="1">
        <v>276.15899999999999</v>
      </c>
      <c r="F139" s="1">
        <v>275.79199999999997</v>
      </c>
    </row>
    <row r="140" spans="1:6">
      <c r="A140">
        <v>2038</v>
      </c>
      <c r="B140">
        <v>2</v>
      </c>
      <c r="C140" s="1">
        <v>275.18099999999998</v>
      </c>
      <c r="D140" s="1">
        <v>274.19200000000001</v>
      </c>
      <c r="E140" s="1">
        <v>276.18900000000002</v>
      </c>
      <c r="F140" s="1">
        <v>276.56900000000002</v>
      </c>
    </row>
    <row r="141" spans="1:6">
      <c r="A141">
        <v>2039</v>
      </c>
      <c r="B141">
        <v>2</v>
      </c>
      <c r="C141" s="1">
        <v>275.82900000000001</v>
      </c>
      <c r="D141" s="1">
        <v>271.15800000000002</v>
      </c>
      <c r="E141" s="1">
        <v>274.10399999999998</v>
      </c>
      <c r="F141" s="1">
        <v>272.07799999999997</v>
      </c>
    </row>
    <row r="142" spans="1:6">
      <c r="A142">
        <v>2040</v>
      </c>
      <c r="B142">
        <v>2</v>
      </c>
      <c r="C142" s="1">
        <v>270.82799999999997</v>
      </c>
      <c r="D142" s="1">
        <v>272.024</v>
      </c>
      <c r="E142" s="1">
        <v>274.19499999999999</v>
      </c>
      <c r="F142" s="1">
        <v>274.14499999999998</v>
      </c>
    </row>
    <row r="143" spans="1:6">
      <c r="A143">
        <v>2041</v>
      </c>
      <c r="B143">
        <v>2</v>
      </c>
      <c r="C143" s="1">
        <v>274.15300000000002</v>
      </c>
      <c r="D143" s="1">
        <v>276.10300000000001</v>
      </c>
      <c r="E143" s="1">
        <v>273.75099999999998</v>
      </c>
      <c r="F143" s="1">
        <v>277.55200000000002</v>
      </c>
    </row>
    <row r="144" spans="1:6">
      <c r="A144">
        <v>2042</v>
      </c>
      <c r="B144">
        <v>2</v>
      </c>
      <c r="C144" s="1">
        <v>274.01799999999997</v>
      </c>
      <c r="D144" s="1">
        <v>275.464</v>
      </c>
      <c r="E144" s="1">
        <v>274.79399999999998</v>
      </c>
      <c r="F144" s="1">
        <v>275.53399999999999</v>
      </c>
    </row>
    <row r="145" spans="1:6">
      <c r="A145">
        <v>2043</v>
      </c>
      <c r="B145">
        <v>2</v>
      </c>
      <c r="C145" s="1">
        <v>277.03300000000002</v>
      </c>
      <c r="D145" s="1">
        <v>277.43599999999998</v>
      </c>
      <c r="E145" s="1">
        <v>275.23</v>
      </c>
      <c r="F145" s="1">
        <v>275.10000000000002</v>
      </c>
    </row>
    <row r="146" spans="1:6">
      <c r="A146">
        <v>2044</v>
      </c>
      <c r="B146">
        <v>2</v>
      </c>
      <c r="C146" s="1">
        <v>275.01900000000001</v>
      </c>
      <c r="D146" s="1">
        <v>273.67200000000003</v>
      </c>
      <c r="E146" s="1">
        <v>274.32799999999997</v>
      </c>
      <c r="F146" s="1">
        <v>270.69</v>
      </c>
    </row>
    <row r="147" spans="1:6">
      <c r="A147">
        <v>2045</v>
      </c>
      <c r="B147">
        <v>2</v>
      </c>
      <c r="C147" s="1">
        <v>273.036</v>
      </c>
      <c r="D147" s="1">
        <v>275.95699999999999</v>
      </c>
      <c r="E147" s="1">
        <v>275.87700000000001</v>
      </c>
      <c r="F147" s="1">
        <v>276.39</v>
      </c>
    </row>
    <row r="148" spans="1:6">
      <c r="A148">
        <v>2046</v>
      </c>
      <c r="B148">
        <v>2</v>
      </c>
      <c r="C148" s="1">
        <v>272.61599999999999</v>
      </c>
      <c r="D148" s="1">
        <v>275.89400000000001</v>
      </c>
      <c r="E148" s="1">
        <v>279.11399999999998</v>
      </c>
      <c r="F148" s="1">
        <v>272.99</v>
      </c>
    </row>
    <row r="149" spans="1:6">
      <c r="A149">
        <v>2047</v>
      </c>
      <c r="B149">
        <v>2</v>
      </c>
      <c r="C149" s="1">
        <v>275.69099999999997</v>
      </c>
      <c r="D149" s="1">
        <v>279.19299999999998</v>
      </c>
      <c r="E149" s="1">
        <v>272.49599999999998</v>
      </c>
      <c r="F149" s="1">
        <v>273.16800000000001</v>
      </c>
    </row>
    <row r="150" spans="1:6">
      <c r="A150">
        <v>2048</v>
      </c>
      <c r="B150">
        <v>2</v>
      </c>
      <c r="C150" s="1">
        <v>273.26499999999999</v>
      </c>
      <c r="D150" s="1">
        <v>278.65499999999997</v>
      </c>
      <c r="E150" s="1">
        <v>272.87700000000001</v>
      </c>
      <c r="F150" s="1">
        <v>273.72399999999999</v>
      </c>
    </row>
    <row r="151" spans="1:6">
      <c r="A151">
        <v>2049</v>
      </c>
      <c r="B151">
        <v>2</v>
      </c>
      <c r="C151" s="1">
        <v>274.76600000000002</v>
      </c>
      <c r="D151" s="1">
        <v>278.06099999999998</v>
      </c>
      <c r="E151" s="1">
        <v>274.44400000000002</v>
      </c>
      <c r="F151" s="1">
        <v>277.13499999999999</v>
      </c>
    </row>
    <row r="152" spans="1:6">
      <c r="A152">
        <v>2050</v>
      </c>
      <c r="B152">
        <v>2</v>
      </c>
      <c r="C152" s="1">
        <v>277.04300000000001</v>
      </c>
      <c r="D152" s="1">
        <v>277.55200000000002</v>
      </c>
      <c r="E152" s="1">
        <v>277.40899999999999</v>
      </c>
      <c r="F152" s="1">
        <v>274.416</v>
      </c>
    </row>
    <row r="153" spans="1:6">
      <c r="A153">
        <v>2051</v>
      </c>
      <c r="B153">
        <v>2</v>
      </c>
      <c r="C153" s="1">
        <v>277.68599999999998</v>
      </c>
      <c r="D153" s="1">
        <v>274.851</v>
      </c>
      <c r="E153" s="1">
        <v>281.06299999999999</v>
      </c>
      <c r="F153" s="1">
        <v>275.52100000000002</v>
      </c>
    </row>
    <row r="154" spans="1:6">
      <c r="A154">
        <v>2052</v>
      </c>
      <c r="B154">
        <v>2</v>
      </c>
      <c r="C154" s="1">
        <v>277.25099999999998</v>
      </c>
      <c r="D154" s="1">
        <v>275.935</v>
      </c>
      <c r="E154" s="1">
        <v>275.42700000000002</v>
      </c>
      <c r="F154" s="1">
        <v>270.32400000000001</v>
      </c>
    </row>
    <row r="155" spans="1:6">
      <c r="A155">
        <v>2053</v>
      </c>
      <c r="B155">
        <v>2</v>
      </c>
      <c r="C155" s="1">
        <v>274.601</v>
      </c>
      <c r="D155" s="1">
        <v>275.666</v>
      </c>
      <c r="E155" s="1">
        <v>273.08199999999999</v>
      </c>
      <c r="F155" s="1">
        <v>276.11599999999999</v>
      </c>
    </row>
    <row r="156" spans="1:6">
      <c r="A156">
        <v>2054</v>
      </c>
      <c r="B156">
        <v>2</v>
      </c>
      <c r="C156" s="1">
        <v>273.34800000000001</v>
      </c>
      <c r="D156" s="1">
        <v>277.096</v>
      </c>
      <c r="E156" s="1">
        <v>275.822</v>
      </c>
      <c r="F156" s="1">
        <v>274.3</v>
      </c>
    </row>
    <row r="157" spans="1:6">
      <c r="A157">
        <v>2055</v>
      </c>
      <c r="B157">
        <v>2</v>
      </c>
      <c r="C157" s="1">
        <v>272.88799999999998</v>
      </c>
      <c r="D157" s="1">
        <v>273.27499999999998</v>
      </c>
      <c r="E157" s="1">
        <v>271.83199999999999</v>
      </c>
      <c r="F157" s="1">
        <v>274.35000000000002</v>
      </c>
    </row>
    <row r="158" spans="1:6">
      <c r="A158">
        <v>2056</v>
      </c>
      <c r="B158">
        <v>2</v>
      </c>
      <c r="C158" s="1">
        <v>275.315</v>
      </c>
      <c r="D158" s="1">
        <v>276.15499999999997</v>
      </c>
      <c r="E158" s="1">
        <v>276.58499999999998</v>
      </c>
      <c r="F158" s="1">
        <v>275.154</v>
      </c>
    </row>
    <row r="159" spans="1:6">
      <c r="A159">
        <v>2057</v>
      </c>
      <c r="B159">
        <v>2</v>
      </c>
      <c r="C159" s="1">
        <v>273.495</v>
      </c>
      <c r="D159" s="1">
        <v>277.14999999999998</v>
      </c>
      <c r="E159" s="1">
        <v>275.87299999999999</v>
      </c>
      <c r="F159" s="1">
        <v>275.238</v>
      </c>
    </row>
    <row r="160" spans="1:6">
      <c r="A160">
        <v>2058</v>
      </c>
      <c r="B160">
        <v>2</v>
      </c>
      <c r="C160" s="1">
        <v>272.185</v>
      </c>
      <c r="D160" s="1">
        <v>277.71100000000001</v>
      </c>
      <c r="E160" s="1">
        <v>271.11799999999999</v>
      </c>
      <c r="F160" s="1">
        <v>274.34699999999998</v>
      </c>
    </row>
    <row r="161" spans="1:6">
      <c r="A161">
        <v>2059</v>
      </c>
      <c r="B161">
        <v>2</v>
      </c>
      <c r="C161" s="1">
        <v>274.40499999999997</v>
      </c>
      <c r="D161" s="1">
        <v>278.50900000000001</v>
      </c>
      <c r="E161" s="1">
        <v>278.51799999999997</v>
      </c>
      <c r="F161" s="1">
        <v>275.51100000000002</v>
      </c>
    </row>
    <row r="162" spans="1:6">
      <c r="A162">
        <v>2060</v>
      </c>
      <c r="B162">
        <v>2</v>
      </c>
      <c r="C162" s="1">
        <v>274.06700000000001</v>
      </c>
      <c r="D162" s="1">
        <v>276.41199999999998</v>
      </c>
      <c r="E162" s="1">
        <v>276.00700000000001</v>
      </c>
      <c r="F162" s="1">
        <v>276.83100000000002</v>
      </c>
    </row>
    <row r="163" spans="1:6">
      <c r="A163">
        <v>2061</v>
      </c>
      <c r="B163">
        <v>2</v>
      </c>
      <c r="C163" s="1">
        <v>276.63099999999997</v>
      </c>
      <c r="D163" s="1">
        <v>275.91199999999998</v>
      </c>
      <c r="E163" s="1">
        <v>277.28199999999998</v>
      </c>
      <c r="F163" s="1">
        <v>274.63900000000001</v>
      </c>
    </row>
    <row r="164" spans="1:6">
      <c r="A164">
        <v>2062</v>
      </c>
      <c r="B164">
        <v>2</v>
      </c>
      <c r="C164" s="1">
        <v>274.90899999999999</v>
      </c>
      <c r="D164" s="1">
        <v>274.93200000000002</v>
      </c>
      <c r="E164" s="1">
        <v>274.339</v>
      </c>
      <c r="F164" s="1">
        <v>273.33699999999999</v>
      </c>
    </row>
    <row r="165" spans="1:6">
      <c r="A165">
        <v>2063</v>
      </c>
      <c r="B165">
        <v>2</v>
      </c>
      <c r="C165" s="1">
        <v>277.90899999999999</v>
      </c>
      <c r="D165" s="1">
        <v>278.13499999999999</v>
      </c>
      <c r="E165" s="1">
        <v>276.245</v>
      </c>
      <c r="F165" s="1">
        <v>277.20400000000001</v>
      </c>
    </row>
    <row r="166" spans="1:6">
      <c r="A166">
        <v>2064</v>
      </c>
      <c r="B166">
        <v>2</v>
      </c>
      <c r="C166" s="1">
        <v>277.08100000000002</v>
      </c>
      <c r="D166" s="1">
        <v>273.47899999999998</v>
      </c>
      <c r="E166" s="1">
        <v>274.113</v>
      </c>
      <c r="F166" s="1">
        <v>277.70400000000001</v>
      </c>
    </row>
    <row r="167" spans="1:6">
      <c r="A167">
        <v>2065</v>
      </c>
      <c r="B167">
        <v>2</v>
      </c>
      <c r="C167" s="1">
        <v>275.14699999999999</v>
      </c>
      <c r="D167" s="1">
        <v>276.21899999999999</v>
      </c>
      <c r="E167" s="1">
        <v>278.31700000000001</v>
      </c>
      <c r="F167" s="1">
        <v>274.714</v>
      </c>
    </row>
    <row r="168" spans="1:6">
      <c r="A168">
        <v>2066</v>
      </c>
      <c r="B168">
        <v>2</v>
      </c>
      <c r="C168" s="1">
        <v>271.58100000000002</v>
      </c>
      <c r="D168" s="1">
        <v>277.06799999999998</v>
      </c>
      <c r="E168" s="1">
        <v>275.60500000000002</v>
      </c>
      <c r="F168" s="1">
        <v>276.18900000000002</v>
      </c>
    </row>
    <row r="169" spans="1:6">
      <c r="A169">
        <v>2067</v>
      </c>
      <c r="B169">
        <v>2</v>
      </c>
      <c r="C169" s="1">
        <v>277.65699999999998</v>
      </c>
      <c r="D169" s="1">
        <v>276.47500000000002</v>
      </c>
      <c r="E169" s="1">
        <v>271.52199999999999</v>
      </c>
      <c r="F169" s="1">
        <v>273.12799999999999</v>
      </c>
    </row>
    <row r="170" spans="1:6">
      <c r="A170">
        <v>2068</v>
      </c>
      <c r="B170">
        <v>2</v>
      </c>
      <c r="C170" s="1">
        <v>271.94200000000001</v>
      </c>
      <c r="D170" s="1">
        <v>273.87900000000002</v>
      </c>
      <c r="E170" s="1">
        <v>275.11700000000002</v>
      </c>
      <c r="F170" s="1">
        <v>277.25099999999998</v>
      </c>
    </row>
    <row r="171" spans="1:6">
      <c r="A171">
        <v>2069</v>
      </c>
      <c r="B171">
        <v>2</v>
      </c>
      <c r="C171" s="1">
        <v>274.892</v>
      </c>
      <c r="D171" s="1">
        <v>270.84899999999999</v>
      </c>
      <c r="E171" s="1">
        <v>276.26299999999998</v>
      </c>
      <c r="F171" s="1">
        <v>275.625</v>
      </c>
    </row>
    <row r="172" spans="1:6">
      <c r="A172">
        <v>2070</v>
      </c>
      <c r="B172">
        <v>2</v>
      </c>
      <c r="C172" s="1">
        <v>277.423</v>
      </c>
      <c r="D172" s="1">
        <v>277.63799999999998</v>
      </c>
      <c r="E172" s="1">
        <v>276.90100000000001</v>
      </c>
      <c r="F172" s="1">
        <v>273.709</v>
      </c>
    </row>
    <row r="173" spans="1:6">
      <c r="A173">
        <v>2071</v>
      </c>
      <c r="B173">
        <v>2</v>
      </c>
      <c r="C173" s="1">
        <v>274.34800000000001</v>
      </c>
      <c r="D173" s="1">
        <v>279.08100000000002</v>
      </c>
      <c r="E173" s="1">
        <v>273.95499999999998</v>
      </c>
      <c r="F173" s="1">
        <v>274.70299999999997</v>
      </c>
    </row>
    <row r="174" spans="1:6">
      <c r="A174">
        <v>2072</v>
      </c>
      <c r="B174">
        <v>2</v>
      </c>
      <c r="C174" s="1">
        <v>271.72699999999998</v>
      </c>
      <c r="D174" s="1">
        <v>273.226</v>
      </c>
      <c r="E174" s="1">
        <v>274.18</v>
      </c>
      <c r="F174" s="1">
        <v>277.053</v>
      </c>
    </row>
    <row r="175" spans="1:6">
      <c r="A175">
        <v>2073</v>
      </c>
      <c r="B175">
        <v>2</v>
      </c>
      <c r="C175" s="1">
        <v>274.49900000000002</v>
      </c>
      <c r="D175" s="1">
        <v>275.72699999999998</v>
      </c>
      <c r="E175" s="1">
        <v>275.23</v>
      </c>
      <c r="F175" s="1">
        <v>271.142</v>
      </c>
    </row>
    <row r="176" spans="1:6">
      <c r="A176">
        <v>2074</v>
      </c>
      <c r="B176">
        <v>2</v>
      </c>
      <c r="C176" s="1">
        <v>273.12599999999998</v>
      </c>
      <c r="D176" s="1">
        <v>275.06299999999999</v>
      </c>
      <c r="E176" s="1">
        <v>277.66800000000001</v>
      </c>
      <c r="F176" s="1">
        <v>275.52300000000002</v>
      </c>
    </row>
    <row r="177" spans="1:6">
      <c r="A177">
        <v>2075</v>
      </c>
      <c r="B177">
        <v>2</v>
      </c>
      <c r="C177" s="1">
        <v>272.81200000000001</v>
      </c>
      <c r="D177" s="1">
        <v>276.45400000000001</v>
      </c>
      <c r="E177" s="1">
        <v>277.041</v>
      </c>
      <c r="F177" s="1">
        <v>278.45800000000003</v>
      </c>
    </row>
    <row r="178" spans="1:6">
      <c r="A178">
        <v>2076</v>
      </c>
      <c r="B178">
        <v>2</v>
      </c>
      <c r="C178" s="1">
        <v>273.83</v>
      </c>
      <c r="D178" s="1">
        <v>275.31799999999998</v>
      </c>
      <c r="E178" s="1">
        <v>276.64699999999999</v>
      </c>
      <c r="F178" s="1">
        <v>278.952</v>
      </c>
    </row>
    <row r="179" spans="1:6">
      <c r="A179">
        <v>2077</v>
      </c>
      <c r="B179">
        <v>2</v>
      </c>
      <c r="C179" s="1">
        <v>275.738</v>
      </c>
      <c r="D179" s="1">
        <v>276.42700000000002</v>
      </c>
      <c r="E179" s="1">
        <v>278.32400000000001</v>
      </c>
      <c r="F179" s="1">
        <v>274.11500000000001</v>
      </c>
    </row>
    <row r="180" spans="1:6">
      <c r="A180">
        <v>2078</v>
      </c>
      <c r="B180">
        <v>2</v>
      </c>
      <c r="C180" s="1">
        <v>268.63900000000001</v>
      </c>
      <c r="D180" s="1">
        <v>275.03899999999999</v>
      </c>
      <c r="E180" s="1">
        <v>275.98200000000003</v>
      </c>
      <c r="F180" s="1">
        <v>279.30799999999999</v>
      </c>
    </row>
    <row r="181" spans="1:6">
      <c r="A181">
        <v>2079</v>
      </c>
      <c r="B181">
        <v>2</v>
      </c>
      <c r="C181" s="1">
        <v>274.65899999999999</v>
      </c>
      <c r="D181" s="1">
        <v>275.60000000000002</v>
      </c>
      <c r="E181" s="1">
        <v>277.86700000000002</v>
      </c>
      <c r="F181" s="1">
        <v>274.82600000000002</v>
      </c>
    </row>
    <row r="182" spans="1:6">
      <c r="A182">
        <v>2080</v>
      </c>
      <c r="B182">
        <v>2</v>
      </c>
      <c r="C182" s="1">
        <v>274.91000000000003</v>
      </c>
      <c r="D182" s="1">
        <v>277.59300000000002</v>
      </c>
      <c r="E182" s="1">
        <v>277.06099999999998</v>
      </c>
      <c r="F182" s="1">
        <v>275.83100000000002</v>
      </c>
    </row>
    <row r="183" spans="1:6">
      <c r="A183">
        <v>2081</v>
      </c>
      <c r="B183">
        <v>2</v>
      </c>
      <c r="C183" s="1">
        <v>273.37099999999998</v>
      </c>
      <c r="D183" s="1">
        <v>275.45</v>
      </c>
      <c r="E183" s="1">
        <v>278.20299999999997</v>
      </c>
      <c r="F183" s="1">
        <v>275.16199999999998</v>
      </c>
    </row>
    <row r="184" spans="1:6">
      <c r="A184">
        <v>2082</v>
      </c>
      <c r="B184">
        <v>2</v>
      </c>
      <c r="C184" s="1">
        <v>276.36200000000002</v>
      </c>
      <c r="D184" s="1">
        <v>273.87200000000001</v>
      </c>
      <c r="E184" s="1">
        <v>278.65899999999999</v>
      </c>
      <c r="F184" s="1">
        <v>275.49400000000003</v>
      </c>
    </row>
    <row r="185" spans="1:6">
      <c r="A185">
        <v>2083</v>
      </c>
      <c r="B185">
        <v>2</v>
      </c>
      <c r="C185" s="1">
        <v>275.25599999999997</v>
      </c>
      <c r="D185" s="1">
        <v>277.36099999999999</v>
      </c>
      <c r="E185" s="1">
        <v>277.41800000000001</v>
      </c>
      <c r="F185" s="1">
        <v>275.577</v>
      </c>
    </row>
    <row r="186" spans="1:6">
      <c r="A186">
        <v>2084</v>
      </c>
      <c r="B186">
        <v>2</v>
      </c>
      <c r="C186" s="1">
        <v>276.00700000000001</v>
      </c>
      <c r="D186" s="1">
        <v>275.05700000000002</v>
      </c>
      <c r="E186" s="1">
        <v>278.346</v>
      </c>
      <c r="F186" s="1">
        <v>274.78800000000001</v>
      </c>
    </row>
    <row r="187" spans="1:6">
      <c r="A187">
        <v>2085</v>
      </c>
      <c r="B187">
        <v>2</v>
      </c>
      <c r="C187" s="1">
        <v>272.96600000000001</v>
      </c>
      <c r="D187" s="1">
        <v>278.91899999999998</v>
      </c>
      <c r="E187" s="1">
        <v>278.358</v>
      </c>
      <c r="F187" s="1">
        <v>277.98700000000002</v>
      </c>
    </row>
    <row r="188" spans="1:6">
      <c r="A188">
        <v>2086</v>
      </c>
      <c r="B188">
        <v>2</v>
      </c>
      <c r="C188" s="1">
        <v>275.23399999999998</v>
      </c>
      <c r="D188" s="1">
        <v>276.81400000000002</v>
      </c>
      <c r="E188" s="1">
        <v>274.61599999999999</v>
      </c>
      <c r="F188" s="1">
        <v>276.62400000000002</v>
      </c>
    </row>
    <row r="189" spans="1:6">
      <c r="A189">
        <v>2087</v>
      </c>
      <c r="B189">
        <v>2</v>
      </c>
      <c r="C189" s="1">
        <v>273.58999999999997</v>
      </c>
      <c r="D189" s="1">
        <v>279.42099999999999</v>
      </c>
      <c r="E189" s="1">
        <v>277.24900000000002</v>
      </c>
      <c r="F189" s="1">
        <v>273.98</v>
      </c>
    </row>
    <row r="190" spans="1:6">
      <c r="A190">
        <v>2088</v>
      </c>
      <c r="B190">
        <v>2</v>
      </c>
      <c r="C190" s="1">
        <v>268.916</v>
      </c>
      <c r="D190" s="1">
        <v>275.32</v>
      </c>
      <c r="E190" s="1">
        <v>279.73399999999998</v>
      </c>
      <c r="F190" s="1">
        <v>274.76499999999999</v>
      </c>
    </row>
    <row r="191" spans="1:6">
      <c r="A191">
        <v>2089</v>
      </c>
      <c r="B191">
        <v>2</v>
      </c>
      <c r="C191" s="1">
        <v>276.57799999999997</v>
      </c>
      <c r="D191" s="1">
        <v>279.702</v>
      </c>
      <c r="E191" s="1">
        <v>278.47000000000003</v>
      </c>
      <c r="F191" s="1">
        <v>275.67399999999998</v>
      </c>
    </row>
    <row r="192" spans="1:6">
      <c r="A192">
        <v>2090</v>
      </c>
      <c r="B192">
        <v>2</v>
      </c>
      <c r="C192" s="1">
        <v>272.53300000000002</v>
      </c>
      <c r="D192" s="1">
        <v>276.411</v>
      </c>
      <c r="E192" s="1">
        <v>277.279</v>
      </c>
      <c r="F192" s="1">
        <v>277.64499999999998</v>
      </c>
    </row>
    <row r="193" spans="1:6">
      <c r="A193">
        <v>2091</v>
      </c>
      <c r="B193">
        <v>2</v>
      </c>
      <c r="C193" s="1">
        <v>277.68299999999999</v>
      </c>
      <c r="D193" s="1">
        <v>278.03399999999999</v>
      </c>
      <c r="E193" s="1">
        <v>278.358</v>
      </c>
      <c r="F193" s="1">
        <v>276.17599999999999</v>
      </c>
    </row>
    <row r="194" spans="1:6">
      <c r="A194">
        <v>2092</v>
      </c>
      <c r="B194">
        <v>2</v>
      </c>
      <c r="C194" s="1">
        <v>276.41899999999998</v>
      </c>
      <c r="D194" s="1">
        <v>277.38900000000001</v>
      </c>
      <c r="E194" s="1">
        <v>276.13400000000001</v>
      </c>
      <c r="F194" s="1">
        <v>276.16899999999998</v>
      </c>
    </row>
    <row r="195" spans="1:6">
      <c r="A195">
        <v>2093</v>
      </c>
      <c r="B195">
        <v>2</v>
      </c>
      <c r="C195" s="1">
        <v>275.80900000000003</v>
      </c>
      <c r="D195" s="1">
        <v>274.71499999999997</v>
      </c>
      <c r="E195" s="1">
        <v>274.601</v>
      </c>
      <c r="F195" s="1">
        <v>278.03500000000003</v>
      </c>
    </row>
    <row r="196" spans="1:6">
      <c r="A196">
        <v>2094</v>
      </c>
      <c r="B196">
        <v>2</v>
      </c>
      <c r="C196" s="1">
        <v>271.72300000000001</v>
      </c>
      <c r="D196" s="1">
        <v>274.34199999999998</v>
      </c>
      <c r="E196" s="1">
        <v>280.834</v>
      </c>
      <c r="F196" s="1">
        <v>275.589</v>
      </c>
    </row>
    <row r="197" spans="1:6">
      <c r="A197">
        <v>2095</v>
      </c>
      <c r="B197">
        <v>2</v>
      </c>
      <c r="C197" s="1">
        <v>269.45299999999997</v>
      </c>
      <c r="D197" s="1">
        <v>277.762</v>
      </c>
      <c r="E197" s="1">
        <v>277.464</v>
      </c>
      <c r="F197" s="1">
        <v>275.84100000000001</v>
      </c>
    </row>
    <row r="198" spans="1:6">
      <c r="A198">
        <v>2096</v>
      </c>
      <c r="B198">
        <v>2</v>
      </c>
      <c r="C198" s="1">
        <v>275.762</v>
      </c>
      <c r="D198" s="1">
        <v>274.15499999999997</v>
      </c>
      <c r="E198" s="1">
        <v>278.565</v>
      </c>
      <c r="F198" s="1">
        <v>275.07900000000001</v>
      </c>
    </row>
    <row r="199" spans="1:6">
      <c r="A199">
        <v>2097</v>
      </c>
      <c r="B199">
        <v>2</v>
      </c>
      <c r="C199" s="1">
        <v>276.21699999999998</v>
      </c>
      <c r="D199" s="1">
        <v>280.43400000000003</v>
      </c>
      <c r="E199" s="1">
        <v>278.47300000000001</v>
      </c>
      <c r="F199" s="1">
        <v>274.96499999999997</v>
      </c>
    </row>
    <row r="200" spans="1:6">
      <c r="A200">
        <v>2098</v>
      </c>
      <c r="B200">
        <v>2</v>
      </c>
      <c r="C200" s="1">
        <v>274.71300000000002</v>
      </c>
      <c r="D200" s="1">
        <v>276.98099999999999</v>
      </c>
      <c r="E200" s="1">
        <v>275.95400000000001</v>
      </c>
      <c r="F200" s="1">
        <v>279.07100000000003</v>
      </c>
    </row>
    <row r="201" spans="1:6">
      <c r="A201">
        <v>2099</v>
      </c>
      <c r="B201">
        <v>2</v>
      </c>
      <c r="C201" s="1">
        <v>277.78399999999999</v>
      </c>
      <c r="D201" s="1">
        <v>276.92200000000003</v>
      </c>
      <c r="E201" s="1">
        <v>278.57299999999998</v>
      </c>
      <c r="F201" s="1">
        <v>274.28300000000002</v>
      </c>
    </row>
    <row r="202" spans="1:6">
      <c r="A202">
        <v>2100</v>
      </c>
      <c r="B202">
        <v>2</v>
      </c>
      <c r="C202" s="1">
        <v>275.79199999999997</v>
      </c>
      <c r="D202" s="1">
        <v>278.93299999999999</v>
      </c>
      <c r="E202" s="1">
        <v>280.577</v>
      </c>
      <c r="F202" s="1">
        <v>272.22800000000001</v>
      </c>
    </row>
    <row r="203" spans="1:6">
      <c r="A203">
        <v>2001</v>
      </c>
      <c r="B203">
        <v>3</v>
      </c>
      <c r="C203" s="1">
        <v>275.05900000000003</v>
      </c>
      <c r="D203" s="1">
        <v>277.26400000000001</v>
      </c>
      <c r="E203" s="1">
        <v>277.416</v>
      </c>
      <c r="F203" s="1">
        <v>277.87200000000001</v>
      </c>
    </row>
    <row r="204" spans="1:6">
      <c r="A204">
        <v>2002</v>
      </c>
      <c r="B204">
        <v>3</v>
      </c>
      <c r="C204" s="1">
        <v>274.24200000000002</v>
      </c>
      <c r="D204" s="1">
        <v>278.85300000000001</v>
      </c>
      <c r="E204" s="1">
        <v>279.10199999999998</v>
      </c>
      <c r="F204" s="1">
        <v>280.06799999999998</v>
      </c>
    </row>
    <row r="205" spans="1:6">
      <c r="A205">
        <v>2003</v>
      </c>
      <c r="B205">
        <v>3</v>
      </c>
      <c r="C205" s="1">
        <v>281.45</v>
      </c>
      <c r="D205" s="1">
        <v>279.59899999999999</v>
      </c>
      <c r="E205" s="1">
        <v>280.13799999999998</v>
      </c>
      <c r="F205" s="1">
        <v>274.35500000000002</v>
      </c>
    </row>
    <row r="206" spans="1:6">
      <c r="A206">
        <v>2004</v>
      </c>
      <c r="B206">
        <v>3</v>
      </c>
      <c r="C206" s="1">
        <v>280.327</v>
      </c>
      <c r="D206" s="1">
        <v>281.35500000000002</v>
      </c>
      <c r="E206" s="1">
        <v>280.88799999999998</v>
      </c>
      <c r="F206" s="1">
        <v>280.15300000000002</v>
      </c>
    </row>
    <row r="207" spans="1:6">
      <c r="A207">
        <v>2005</v>
      </c>
      <c r="B207">
        <v>3</v>
      </c>
      <c r="C207" s="1">
        <v>275.81700000000001</v>
      </c>
      <c r="D207" s="1">
        <v>277.09800000000001</v>
      </c>
      <c r="E207" s="1">
        <v>271.286</v>
      </c>
      <c r="F207" s="1">
        <v>277.86799999999999</v>
      </c>
    </row>
    <row r="208" spans="1:6">
      <c r="A208">
        <v>2006</v>
      </c>
      <c r="B208">
        <v>3</v>
      </c>
      <c r="C208" s="1">
        <v>278.07299999999998</v>
      </c>
      <c r="D208" s="1">
        <v>275.74099999999999</v>
      </c>
      <c r="E208" s="1">
        <v>279.03800000000001</v>
      </c>
      <c r="F208" s="1">
        <v>283.322</v>
      </c>
    </row>
    <row r="209" spans="1:6">
      <c r="A209">
        <v>2007</v>
      </c>
      <c r="B209">
        <v>3</v>
      </c>
      <c r="C209" s="1">
        <v>275.18400000000003</v>
      </c>
      <c r="D209" s="1">
        <v>278.04599999999999</v>
      </c>
      <c r="E209" s="1">
        <v>277.47800000000001</v>
      </c>
      <c r="F209" s="1">
        <v>277.93400000000003</v>
      </c>
    </row>
    <row r="210" spans="1:6">
      <c r="A210">
        <v>2008</v>
      </c>
      <c r="B210">
        <v>3</v>
      </c>
      <c r="C210" s="1">
        <v>281.392</v>
      </c>
      <c r="D210" s="1">
        <v>279.755</v>
      </c>
      <c r="E210" s="1">
        <v>276.779</v>
      </c>
      <c r="F210" s="1">
        <v>274.97000000000003</v>
      </c>
    </row>
    <row r="211" spans="1:6">
      <c r="A211">
        <v>2009</v>
      </c>
      <c r="B211">
        <v>3</v>
      </c>
      <c r="C211" s="1">
        <v>277.529</v>
      </c>
      <c r="D211" s="1">
        <v>277.95699999999999</v>
      </c>
      <c r="E211" s="1">
        <v>276.83600000000001</v>
      </c>
      <c r="F211" s="1">
        <v>283.024</v>
      </c>
    </row>
    <row r="212" spans="1:6">
      <c r="A212">
        <v>2010</v>
      </c>
      <c r="B212">
        <v>3</v>
      </c>
      <c r="C212" s="1">
        <v>279.459</v>
      </c>
      <c r="D212" s="1">
        <v>275.17899999999997</v>
      </c>
      <c r="E212" s="1">
        <v>281.05900000000003</v>
      </c>
      <c r="F212" s="1">
        <v>278.42899999999997</v>
      </c>
    </row>
    <row r="213" spans="1:6">
      <c r="A213">
        <v>2011</v>
      </c>
      <c r="B213">
        <v>3</v>
      </c>
      <c r="C213" s="1">
        <v>279.47800000000001</v>
      </c>
      <c r="D213" s="1">
        <v>278.48</v>
      </c>
      <c r="E213" s="1">
        <v>280.74099999999999</v>
      </c>
      <c r="F213" s="1">
        <v>273.15600000000001</v>
      </c>
    </row>
    <row r="214" spans="1:6">
      <c r="A214">
        <v>2012</v>
      </c>
      <c r="B214">
        <v>3</v>
      </c>
      <c r="C214" s="1">
        <v>281.99299999999999</v>
      </c>
      <c r="D214" s="1">
        <v>278.65600000000001</v>
      </c>
      <c r="E214" s="1">
        <v>277.42500000000001</v>
      </c>
      <c r="F214" s="1">
        <v>277.35500000000002</v>
      </c>
    </row>
    <row r="215" spans="1:6">
      <c r="A215">
        <v>2013</v>
      </c>
      <c r="B215">
        <v>3</v>
      </c>
      <c r="C215" s="1">
        <v>275.98599999999999</v>
      </c>
      <c r="D215" s="1">
        <v>277.36599999999999</v>
      </c>
      <c r="E215" s="1">
        <v>277.65300000000002</v>
      </c>
      <c r="F215" s="1">
        <v>279.625</v>
      </c>
    </row>
    <row r="216" spans="1:6">
      <c r="A216">
        <v>2014</v>
      </c>
      <c r="B216">
        <v>3</v>
      </c>
      <c r="C216" s="1">
        <v>277.64600000000002</v>
      </c>
      <c r="D216" s="1">
        <v>277.30099999999999</v>
      </c>
      <c r="E216" s="1">
        <v>279.923</v>
      </c>
      <c r="F216" s="1">
        <v>280.13099999999997</v>
      </c>
    </row>
    <row r="217" spans="1:6">
      <c r="A217">
        <v>2015</v>
      </c>
      <c r="B217">
        <v>3</v>
      </c>
      <c r="C217" s="1">
        <v>281.08600000000001</v>
      </c>
      <c r="D217" s="1">
        <v>279.85599999999999</v>
      </c>
      <c r="E217" s="1">
        <v>279.33</v>
      </c>
      <c r="F217" s="1">
        <v>278.77499999999998</v>
      </c>
    </row>
    <row r="218" spans="1:6">
      <c r="A218">
        <v>2016</v>
      </c>
      <c r="B218">
        <v>3</v>
      </c>
      <c r="C218" s="1">
        <v>279.733</v>
      </c>
      <c r="D218" s="1">
        <v>280.11</v>
      </c>
      <c r="E218" s="1">
        <v>277.64800000000002</v>
      </c>
      <c r="F218" s="1">
        <v>283.12299999999999</v>
      </c>
    </row>
    <row r="219" spans="1:6">
      <c r="A219">
        <v>2017</v>
      </c>
      <c r="B219">
        <v>3</v>
      </c>
      <c r="C219" s="1">
        <v>277.43200000000002</v>
      </c>
      <c r="D219" s="1">
        <v>280.25099999999998</v>
      </c>
      <c r="E219" s="1">
        <v>274.76100000000002</v>
      </c>
      <c r="F219" s="1">
        <v>278.67700000000002</v>
      </c>
    </row>
    <row r="220" spans="1:6">
      <c r="A220">
        <v>2018</v>
      </c>
      <c r="B220">
        <v>3</v>
      </c>
      <c r="C220" s="1">
        <v>276.97300000000001</v>
      </c>
      <c r="D220" s="1">
        <v>281.98399999999998</v>
      </c>
      <c r="E220" s="1">
        <v>280.00900000000001</v>
      </c>
      <c r="F220" s="1">
        <v>275.71199999999999</v>
      </c>
    </row>
    <row r="221" spans="1:6">
      <c r="A221">
        <v>2019</v>
      </c>
      <c r="B221">
        <v>3</v>
      </c>
      <c r="C221" s="1">
        <v>278.54700000000003</v>
      </c>
      <c r="D221" s="1">
        <v>276.99599999999998</v>
      </c>
      <c r="E221" s="1">
        <v>274.262</v>
      </c>
      <c r="F221" s="1">
        <v>277.84899999999999</v>
      </c>
    </row>
    <row r="222" spans="1:6">
      <c r="A222">
        <v>2020</v>
      </c>
      <c r="B222">
        <v>3</v>
      </c>
      <c r="C222" s="1">
        <v>275.73899999999998</v>
      </c>
      <c r="D222" s="1">
        <v>280.19</v>
      </c>
      <c r="E222" s="1">
        <v>280.02</v>
      </c>
      <c r="F222" s="1">
        <v>278.18200000000002</v>
      </c>
    </row>
    <row r="223" spans="1:6">
      <c r="A223">
        <v>2021</v>
      </c>
      <c r="B223">
        <v>3</v>
      </c>
      <c r="C223" s="1">
        <v>280.017</v>
      </c>
      <c r="D223" s="1">
        <v>277.61599999999999</v>
      </c>
      <c r="E223" s="1">
        <v>279.42399999999998</v>
      </c>
      <c r="F223" s="1">
        <v>278.96800000000002</v>
      </c>
    </row>
    <row r="224" spans="1:6">
      <c r="A224">
        <v>2022</v>
      </c>
      <c r="B224">
        <v>3</v>
      </c>
      <c r="C224" s="1">
        <v>275.29199999999997</v>
      </c>
      <c r="D224" s="1">
        <v>281.226</v>
      </c>
      <c r="E224" s="1">
        <v>278.52800000000002</v>
      </c>
      <c r="F224" s="1">
        <v>278.005</v>
      </c>
    </row>
    <row r="225" spans="1:6">
      <c r="A225">
        <v>2023</v>
      </c>
      <c r="B225">
        <v>3</v>
      </c>
      <c r="C225" s="1">
        <v>275.06200000000001</v>
      </c>
      <c r="D225" s="1">
        <v>281.67500000000001</v>
      </c>
      <c r="E225" s="1">
        <v>276.67099999999999</v>
      </c>
      <c r="F225" s="1">
        <v>278.81299999999999</v>
      </c>
    </row>
    <row r="226" spans="1:6">
      <c r="A226">
        <v>2024</v>
      </c>
      <c r="B226">
        <v>3</v>
      </c>
      <c r="C226" s="1">
        <v>282.69900000000001</v>
      </c>
      <c r="D226" s="1">
        <v>278.22899999999998</v>
      </c>
      <c r="E226" s="1">
        <v>281.19799999999998</v>
      </c>
      <c r="F226" s="1">
        <v>277.18799999999999</v>
      </c>
    </row>
    <row r="227" spans="1:6">
      <c r="A227">
        <v>2025</v>
      </c>
      <c r="B227">
        <v>3</v>
      </c>
      <c r="C227" s="1">
        <v>279.70499999999998</v>
      </c>
      <c r="D227" s="1">
        <v>278.25900000000001</v>
      </c>
      <c r="E227" s="1">
        <v>281.01400000000001</v>
      </c>
      <c r="F227" s="1">
        <v>278.53699999999998</v>
      </c>
    </row>
    <row r="228" spans="1:6">
      <c r="A228">
        <v>2026</v>
      </c>
      <c r="B228">
        <v>3</v>
      </c>
      <c r="C228" s="1">
        <v>275.45</v>
      </c>
      <c r="D228" s="1">
        <v>279.858</v>
      </c>
      <c r="E228" s="1">
        <v>279.61</v>
      </c>
      <c r="F228" s="1">
        <v>280.25299999999999</v>
      </c>
    </row>
    <row r="229" spans="1:6">
      <c r="A229">
        <v>2027</v>
      </c>
      <c r="B229">
        <v>3</v>
      </c>
      <c r="C229" s="1">
        <v>279.24099999999999</v>
      </c>
      <c r="D229" s="1">
        <v>279.12599999999998</v>
      </c>
      <c r="E229" s="1">
        <v>278.99299999999999</v>
      </c>
      <c r="F229" s="1">
        <v>280.89100000000002</v>
      </c>
    </row>
    <row r="230" spans="1:6">
      <c r="A230">
        <v>2028</v>
      </c>
      <c r="B230">
        <v>3</v>
      </c>
      <c r="C230" s="1">
        <v>273.33499999999998</v>
      </c>
      <c r="D230" s="1">
        <v>276.47899999999998</v>
      </c>
      <c r="E230" s="1">
        <v>280.15600000000001</v>
      </c>
      <c r="F230" s="1">
        <v>275.95999999999998</v>
      </c>
    </row>
    <row r="231" spans="1:6">
      <c r="A231">
        <v>2029</v>
      </c>
      <c r="B231">
        <v>3</v>
      </c>
      <c r="C231" s="1">
        <v>281.339</v>
      </c>
      <c r="D231" s="1">
        <v>276.51499999999999</v>
      </c>
      <c r="E231" s="1">
        <v>280.38099999999997</v>
      </c>
      <c r="F231" s="1">
        <v>280.10700000000003</v>
      </c>
    </row>
    <row r="232" spans="1:6">
      <c r="A232">
        <v>2030</v>
      </c>
      <c r="B232">
        <v>3</v>
      </c>
      <c r="C232" s="1">
        <v>279.68799999999999</v>
      </c>
      <c r="D232" s="1">
        <v>277.77999999999997</v>
      </c>
      <c r="E232" s="1">
        <v>281.18799999999999</v>
      </c>
      <c r="F232" s="1">
        <v>279.39400000000001</v>
      </c>
    </row>
    <row r="233" spans="1:6">
      <c r="A233">
        <v>2031</v>
      </c>
      <c r="B233">
        <v>3</v>
      </c>
      <c r="C233" s="1">
        <v>281.60700000000003</v>
      </c>
      <c r="D233" s="1">
        <v>282.89600000000002</v>
      </c>
      <c r="E233" s="1">
        <v>272.47500000000002</v>
      </c>
      <c r="F233" s="1">
        <v>280.72800000000001</v>
      </c>
    </row>
    <row r="234" spans="1:6">
      <c r="A234">
        <v>2032</v>
      </c>
      <c r="B234">
        <v>3</v>
      </c>
      <c r="C234" s="1">
        <v>277.69900000000001</v>
      </c>
      <c r="D234" s="1">
        <v>276.45800000000003</v>
      </c>
      <c r="E234" s="1">
        <v>279.82900000000001</v>
      </c>
      <c r="F234" s="1">
        <v>276.101</v>
      </c>
    </row>
    <row r="235" spans="1:6">
      <c r="A235">
        <v>2033</v>
      </c>
      <c r="B235">
        <v>3</v>
      </c>
      <c r="C235" s="1">
        <v>279.11</v>
      </c>
      <c r="D235" s="1">
        <v>278.96699999999998</v>
      </c>
      <c r="E235" s="1">
        <v>280.76100000000002</v>
      </c>
      <c r="F235" s="1">
        <v>280.91000000000003</v>
      </c>
    </row>
    <row r="236" spans="1:6">
      <c r="A236">
        <v>2034</v>
      </c>
      <c r="B236">
        <v>3</v>
      </c>
      <c r="C236" s="1">
        <v>275.2</v>
      </c>
      <c r="D236" s="1">
        <v>277.61599999999999</v>
      </c>
      <c r="E236" s="1">
        <v>275.80500000000001</v>
      </c>
      <c r="F236" s="1">
        <v>280.70699999999999</v>
      </c>
    </row>
    <row r="237" spans="1:6">
      <c r="A237">
        <v>2035</v>
      </c>
      <c r="B237">
        <v>3</v>
      </c>
      <c r="C237" s="1">
        <v>274.75799999999998</v>
      </c>
      <c r="D237" s="1">
        <v>278.83600000000001</v>
      </c>
      <c r="E237" s="1">
        <v>279.464</v>
      </c>
      <c r="F237" s="1">
        <v>279.42200000000003</v>
      </c>
    </row>
    <row r="238" spans="1:6">
      <c r="A238">
        <v>2036</v>
      </c>
      <c r="B238">
        <v>3</v>
      </c>
      <c r="C238" s="1">
        <v>281.92899999999997</v>
      </c>
      <c r="D238" s="1">
        <v>280.38</v>
      </c>
      <c r="E238" s="1">
        <v>279.11099999999999</v>
      </c>
      <c r="F238" s="1">
        <v>280.62700000000001</v>
      </c>
    </row>
    <row r="239" spans="1:6">
      <c r="A239">
        <v>2037</v>
      </c>
      <c r="B239">
        <v>3</v>
      </c>
      <c r="C239" s="1">
        <v>282.99900000000002</v>
      </c>
      <c r="D239" s="1">
        <v>279.97800000000001</v>
      </c>
      <c r="E239" s="1">
        <v>280.39600000000002</v>
      </c>
      <c r="F239" s="1">
        <v>279.858</v>
      </c>
    </row>
    <row r="240" spans="1:6">
      <c r="A240">
        <v>2038</v>
      </c>
      <c r="B240">
        <v>3</v>
      </c>
      <c r="C240" s="1">
        <v>275.53500000000003</v>
      </c>
      <c r="D240" s="1">
        <v>279.322</v>
      </c>
      <c r="E240" s="1">
        <v>280.52</v>
      </c>
      <c r="F240" s="1">
        <v>280.15600000000001</v>
      </c>
    </row>
    <row r="241" spans="1:6">
      <c r="A241">
        <v>2039</v>
      </c>
      <c r="B241">
        <v>3</v>
      </c>
      <c r="C241" s="1">
        <v>278.69600000000003</v>
      </c>
      <c r="D241" s="1">
        <v>276.32900000000001</v>
      </c>
      <c r="E241" s="1">
        <v>277.97500000000002</v>
      </c>
      <c r="F241" s="1">
        <v>276.08</v>
      </c>
    </row>
    <row r="242" spans="1:6">
      <c r="A242">
        <v>2040</v>
      </c>
      <c r="B242">
        <v>3</v>
      </c>
      <c r="C242" s="1">
        <v>276.32299999999998</v>
      </c>
      <c r="D242" s="1">
        <v>277.68599999999998</v>
      </c>
      <c r="E242" s="1">
        <v>281.19400000000002</v>
      </c>
      <c r="F242" s="1">
        <v>280.35500000000002</v>
      </c>
    </row>
    <row r="243" spans="1:6">
      <c r="A243">
        <v>2041</v>
      </c>
      <c r="B243">
        <v>3</v>
      </c>
      <c r="C243" s="1">
        <v>274.69900000000001</v>
      </c>
      <c r="D243" s="1">
        <v>280.625</v>
      </c>
      <c r="E243" s="1">
        <v>280.416</v>
      </c>
      <c r="F243" s="1">
        <v>277.41300000000001</v>
      </c>
    </row>
    <row r="244" spans="1:6">
      <c r="A244">
        <v>2042</v>
      </c>
      <c r="B244">
        <v>3</v>
      </c>
      <c r="C244" s="1">
        <v>277.10199999999998</v>
      </c>
      <c r="D244" s="1">
        <v>281.03500000000003</v>
      </c>
      <c r="E244" s="1">
        <v>279.86500000000001</v>
      </c>
      <c r="F244" s="1">
        <v>277.91199999999998</v>
      </c>
    </row>
    <row r="245" spans="1:6">
      <c r="A245">
        <v>2043</v>
      </c>
      <c r="B245">
        <v>3</v>
      </c>
      <c r="C245" s="1">
        <v>280.315</v>
      </c>
      <c r="D245" s="1">
        <v>280.35000000000002</v>
      </c>
      <c r="E245" s="1">
        <v>283.87200000000001</v>
      </c>
      <c r="F245" s="1">
        <v>283.39100000000002</v>
      </c>
    </row>
    <row r="246" spans="1:6">
      <c r="A246">
        <v>2044</v>
      </c>
      <c r="B246">
        <v>3</v>
      </c>
      <c r="C246" s="1">
        <v>279.37099999999998</v>
      </c>
      <c r="D246" s="1">
        <v>281.81299999999999</v>
      </c>
      <c r="E246" s="1">
        <v>281.84899999999999</v>
      </c>
      <c r="F246" s="1">
        <v>281.63400000000001</v>
      </c>
    </row>
    <row r="247" spans="1:6">
      <c r="A247">
        <v>2045</v>
      </c>
      <c r="B247">
        <v>3</v>
      </c>
      <c r="C247" s="1">
        <v>277.875</v>
      </c>
      <c r="D247" s="1">
        <v>277.90600000000001</v>
      </c>
      <c r="E247" s="1">
        <v>280.178</v>
      </c>
      <c r="F247" s="1">
        <v>276.40100000000001</v>
      </c>
    </row>
    <row r="248" spans="1:6">
      <c r="A248">
        <v>2046</v>
      </c>
      <c r="B248">
        <v>3</v>
      </c>
      <c r="C248" s="1">
        <v>279.90499999999997</v>
      </c>
      <c r="D248" s="1">
        <v>278.23700000000002</v>
      </c>
      <c r="E248" s="1">
        <v>279.81099999999998</v>
      </c>
      <c r="F248" s="1">
        <v>279.75</v>
      </c>
    </row>
    <row r="249" spans="1:6">
      <c r="A249">
        <v>2047</v>
      </c>
      <c r="B249">
        <v>3</v>
      </c>
      <c r="C249" s="1">
        <v>281.51299999999998</v>
      </c>
      <c r="D249" s="1">
        <v>278.82299999999998</v>
      </c>
      <c r="E249" s="1">
        <v>281.19799999999998</v>
      </c>
      <c r="F249" s="1">
        <v>279.47899999999998</v>
      </c>
    </row>
    <row r="250" spans="1:6">
      <c r="A250">
        <v>2048</v>
      </c>
      <c r="B250">
        <v>3</v>
      </c>
      <c r="C250" s="1">
        <v>278.49400000000003</v>
      </c>
      <c r="D250" s="1">
        <v>281.38499999999999</v>
      </c>
      <c r="E250" s="1">
        <v>279.88400000000001</v>
      </c>
      <c r="F250" s="1">
        <v>278.71100000000001</v>
      </c>
    </row>
    <row r="251" spans="1:6">
      <c r="A251">
        <v>2049</v>
      </c>
      <c r="B251">
        <v>3</v>
      </c>
      <c r="C251" s="1">
        <v>278.61099999999999</v>
      </c>
      <c r="D251" s="1">
        <v>281.75700000000001</v>
      </c>
      <c r="E251" s="1">
        <v>277.76</v>
      </c>
      <c r="F251" s="1">
        <v>281.065</v>
      </c>
    </row>
    <row r="252" spans="1:6">
      <c r="A252">
        <v>2050</v>
      </c>
      <c r="B252">
        <v>3</v>
      </c>
      <c r="C252" s="1">
        <v>279.35899999999998</v>
      </c>
      <c r="D252" s="1">
        <v>279.37299999999999</v>
      </c>
      <c r="E252" s="1">
        <v>279.89699999999999</v>
      </c>
      <c r="F252" s="1">
        <v>282.733</v>
      </c>
    </row>
    <row r="253" spans="1:6">
      <c r="A253">
        <v>2051</v>
      </c>
      <c r="B253">
        <v>3</v>
      </c>
      <c r="C253" s="1">
        <v>279.56200000000001</v>
      </c>
      <c r="D253" s="1">
        <v>279.44200000000001</v>
      </c>
      <c r="E253" s="1">
        <v>282.15300000000002</v>
      </c>
      <c r="F253" s="1">
        <v>275.34100000000001</v>
      </c>
    </row>
    <row r="254" spans="1:6">
      <c r="A254">
        <v>2052</v>
      </c>
      <c r="B254">
        <v>3</v>
      </c>
      <c r="C254" s="1">
        <v>281.29300000000001</v>
      </c>
      <c r="D254" s="1">
        <v>280.67700000000002</v>
      </c>
      <c r="E254" s="1">
        <v>280.35399999999998</v>
      </c>
      <c r="F254" s="1">
        <v>275.80599999999998</v>
      </c>
    </row>
    <row r="255" spans="1:6">
      <c r="A255">
        <v>2053</v>
      </c>
      <c r="B255">
        <v>3</v>
      </c>
      <c r="C255" s="1">
        <v>278.21800000000002</v>
      </c>
      <c r="D255" s="1">
        <v>281.82799999999997</v>
      </c>
      <c r="E255" s="1">
        <v>279.77800000000002</v>
      </c>
      <c r="F255" s="1">
        <v>284.26900000000001</v>
      </c>
    </row>
    <row r="256" spans="1:6">
      <c r="A256">
        <v>2054</v>
      </c>
      <c r="B256">
        <v>3</v>
      </c>
      <c r="C256" s="1">
        <v>276.40600000000001</v>
      </c>
      <c r="D256" s="1">
        <v>281.303</v>
      </c>
      <c r="E256" s="1">
        <v>284.06599999999997</v>
      </c>
      <c r="F256" s="1">
        <v>280.37900000000002</v>
      </c>
    </row>
    <row r="257" spans="1:6">
      <c r="A257">
        <v>2055</v>
      </c>
      <c r="B257">
        <v>3</v>
      </c>
      <c r="C257" s="1">
        <v>278.30200000000002</v>
      </c>
      <c r="D257" s="1">
        <v>279.74900000000002</v>
      </c>
      <c r="E257" s="1">
        <v>279.06099999999998</v>
      </c>
      <c r="F257" s="1">
        <v>280.017</v>
      </c>
    </row>
    <row r="258" spans="1:6">
      <c r="A258">
        <v>2056</v>
      </c>
      <c r="B258">
        <v>3</v>
      </c>
      <c r="C258" s="1">
        <v>280.56299999999999</v>
      </c>
      <c r="D258" s="1">
        <v>279.3</v>
      </c>
      <c r="E258" s="1">
        <v>279.00299999999999</v>
      </c>
      <c r="F258" s="1">
        <v>279.02499999999998</v>
      </c>
    </row>
    <row r="259" spans="1:6">
      <c r="A259">
        <v>2057</v>
      </c>
      <c r="B259">
        <v>3</v>
      </c>
      <c r="C259" s="1">
        <v>275.17599999999999</v>
      </c>
      <c r="D259" s="1">
        <v>280.66199999999998</v>
      </c>
      <c r="E259" s="1">
        <v>281.27</v>
      </c>
      <c r="F259" s="1">
        <v>283.40199999999999</v>
      </c>
    </row>
    <row r="260" spans="1:6">
      <c r="A260">
        <v>2058</v>
      </c>
      <c r="B260">
        <v>3</v>
      </c>
      <c r="C260" s="1">
        <v>277.40699999999998</v>
      </c>
      <c r="D260" s="1">
        <v>278.54000000000002</v>
      </c>
      <c r="E260" s="1">
        <v>280.79500000000002</v>
      </c>
      <c r="F260" s="1">
        <v>279.762</v>
      </c>
    </row>
    <row r="261" spans="1:6">
      <c r="A261">
        <v>2059</v>
      </c>
      <c r="B261">
        <v>3</v>
      </c>
      <c r="C261" s="1">
        <v>281.10599999999999</v>
      </c>
      <c r="D261" s="1">
        <v>279.51900000000001</v>
      </c>
      <c r="E261" s="1">
        <v>281.11799999999999</v>
      </c>
      <c r="F261" s="1">
        <v>279.09899999999999</v>
      </c>
    </row>
    <row r="262" spans="1:6">
      <c r="A262">
        <v>2060</v>
      </c>
      <c r="B262">
        <v>3</v>
      </c>
      <c r="C262" s="1">
        <v>280.01900000000001</v>
      </c>
      <c r="D262" s="1">
        <v>276.90300000000002</v>
      </c>
      <c r="E262" s="1">
        <v>282.40499999999997</v>
      </c>
      <c r="F262" s="1">
        <v>277.88600000000002</v>
      </c>
    </row>
    <row r="263" spans="1:6">
      <c r="A263">
        <v>2061</v>
      </c>
      <c r="B263">
        <v>3</v>
      </c>
      <c r="C263" s="1">
        <v>279.50099999999998</v>
      </c>
      <c r="D263" s="1">
        <v>278.02100000000002</v>
      </c>
      <c r="E263" s="1">
        <v>281.05500000000001</v>
      </c>
      <c r="F263" s="1">
        <v>280.51499999999999</v>
      </c>
    </row>
    <row r="264" spans="1:6">
      <c r="A264">
        <v>2062</v>
      </c>
      <c r="B264">
        <v>3</v>
      </c>
      <c r="C264" s="1">
        <v>278.601</v>
      </c>
      <c r="D264" s="1">
        <v>274.25</v>
      </c>
      <c r="E264" s="1">
        <v>279.63499999999999</v>
      </c>
      <c r="F264" s="1">
        <v>283.38900000000001</v>
      </c>
    </row>
    <row r="265" spans="1:6">
      <c r="A265">
        <v>2063</v>
      </c>
      <c r="B265">
        <v>3</v>
      </c>
      <c r="C265" s="1">
        <v>275.738</v>
      </c>
      <c r="D265" s="1">
        <v>282.32299999999998</v>
      </c>
      <c r="E265" s="1">
        <v>278.745</v>
      </c>
      <c r="F265" s="1">
        <v>280.05</v>
      </c>
    </row>
    <row r="266" spans="1:6">
      <c r="A266">
        <v>2064</v>
      </c>
      <c r="B266">
        <v>3</v>
      </c>
      <c r="C266" s="1">
        <v>279.303</v>
      </c>
      <c r="D266" s="1">
        <v>278.01299999999998</v>
      </c>
      <c r="E266" s="1">
        <v>282.85599999999999</v>
      </c>
      <c r="F266" s="1">
        <v>283.53300000000002</v>
      </c>
    </row>
    <row r="267" spans="1:6">
      <c r="A267">
        <v>2065</v>
      </c>
      <c r="B267">
        <v>3</v>
      </c>
      <c r="C267" s="1">
        <v>273.43799999999999</v>
      </c>
      <c r="D267" s="1">
        <v>280.267</v>
      </c>
      <c r="E267" s="1">
        <v>280.85199999999998</v>
      </c>
      <c r="F267" s="1">
        <v>280.649</v>
      </c>
    </row>
    <row r="268" spans="1:6">
      <c r="A268">
        <v>2066</v>
      </c>
      <c r="B268">
        <v>3</v>
      </c>
      <c r="C268" s="1">
        <v>278.66899999999998</v>
      </c>
      <c r="D268" s="1">
        <v>283.28100000000001</v>
      </c>
      <c r="E268" s="1">
        <v>283.35599999999999</v>
      </c>
      <c r="F268" s="1">
        <v>279.25200000000001</v>
      </c>
    </row>
    <row r="269" spans="1:6">
      <c r="A269">
        <v>2067</v>
      </c>
      <c r="B269">
        <v>3</v>
      </c>
      <c r="C269" s="1">
        <v>282.03500000000003</v>
      </c>
      <c r="D269" s="1">
        <v>280.714</v>
      </c>
      <c r="E269" s="1">
        <v>279.50599999999997</v>
      </c>
      <c r="F269" s="1">
        <v>277.98200000000003</v>
      </c>
    </row>
    <row r="270" spans="1:6">
      <c r="A270">
        <v>2068</v>
      </c>
      <c r="B270">
        <v>3</v>
      </c>
      <c r="C270" s="1">
        <v>275.96199999999999</v>
      </c>
      <c r="D270" s="1">
        <v>279.267</v>
      </c>
      <c r="E270" s="1">
        <v>280.202</v>
      </c>
      <c r="F270" s="1">
        <v>283.09800000000001</v>
      </c>
    </row>
    <row r="271" spans="1:6">
      <c r="A271">
        <v>2069</v>
      </c>
      <c r="B271">
        <v>3</v>
      </c>
      <c r="C271" s="1">
        <v>278.92599999999999</v>
      </c>
      <c r="D271" s="1">
        <v>278.17599999999999</v>
      </c>
      <c r="E271" s="1">
        <v>281.79399999999998</v>
      </c>
      <c r="F271" s="1">
        <v>279.14999999999998</v>
      </c>
    </row>
    <row r="272" spans="1:6">
      <c r="A272">
        <v>2070</v>
      </c>
      <c r="B272">
        <v>3</v>
      </c>
      <c r="C272" s="1">
        <v>281.49099999999999</v>
      </c>
      <c r="D272" s="1">
        <v>279.31799999999998</v>
      </c>
      <c r="E272" s="1">
        <v>280.42200000000003</v>
      </c>
      <c r="F272" s="1">
        <v>276.37</v>
      </c>
    </row>
    <row r="273" spans="1:6">
      <c r="A273">
        <v>2071</v>
      </c>
      <c r="B273">
        <v>3</v>
      </c>
      <c r="C273" s="1">
        <v>279.95800000000003</v>
      </c>
      <c r="D273" s="1">
        <v>279.80799999999999</v>
      </c>
      <c r="E273" s="1">
        <v>283.91199999999998</v>
      </c>
      <c r="F273" s="1">
        <v>282.69400000000002</v>
      </c>
    </row>
    <row r="274" spans="1:6">
      <c r="A274">
        <v>2072</v>
      </c>
      <c r="B274">
        <v>3</v>
      </c>
      <c r="C274" s="1">
        <v>278.44299999999998</v>
      </c>
      <c r="D274" s="1">
        <v>279.53100000000001</v>
      </c>
      <c r="E274" s="1">
        <v>280.08499999999998</v>
      </c>
      <c r="F274" s="1">
        <v>281.93599999999998</v>
      </c>
    </row>
    <row r="275" spans="1:6">
      <c r="A275">
        <v>2073</v>
      </c>
      <c r="B275">
        <v>3</v>
      </c>
      <c r="C275" s="1">
        <v>280.35500000000002</v>
      </c>
      <c r="D275" s="1">
        <v>280.13299999999998</v>
      </c>
      <c r="E275" s="1">
        <v>282.08199999999999</v>
      </c>
      <c r="F275" s="1">
        <v>278.58600000000001</v>
      </c>
    </row>
    <row r="276" spans="1:6">
      <c r="A276">
        <v>2074</v>
      </c>
      <c r="B276">
        <v>3</v>
      </c>
      <c r="C276" s="1">
        <v>272.39999999999998</v>
      </c>
      <c r="D276" s="1">
        <v>281.16199999999998</v>
      </c>
      <c r="E276" s="1">
        <v>277.95600000000002</v>
      </c>
      <c r="F276" s="1">
        <v>280.49700000000001</v>
      </c>
    </row>
    <row r="277" spans="1:6">
      <c r="A277">
        <v>2075</v>
      </c>
      <c r="B277">
        <v>3</v>
      </c>
      <c r="C277" s="1">
        <v>280.84699999999998</v>
      </c>
      <c r="D277" s="1">
        <v>277.25799999999998</v>
      </c>
      <c r="E277" s="1">
        <v>276.012</v>
      </c>
      <c r="F277" s="1">
        <v>281.95</v>
      </c>
    </row>
    <row r="278" spans="1:6">
      <c r="A278">
        <v>2076</v>
      </c>
      <c r="B278">
        <v>3</v>
      </c>
      <c r="C278" s="1">
        <v>278.54500000000002</v>
      </c>
      <c r="D278" s="1">
        <v>282.95499999999998</v>
      </c>
      <c r="E278" s="1">
        <v>278.79300000000001</v>
      </c>
      <c r="F278" s="1">
        <v>281.55399999999997</v>
      </c>
    </row>
    <row r="279" spans="1:6">
      <c r="A279">
        <v>2077</v>
      </c>
      <c r="B279">
        <v>3</v>
      </c>
      <c r="C279" s="1">
        <v>276.64800000000002</v>
      </c>
      <c r="D279" s="1">
        <v>279.75099999999998</v>
      </c>
      <c r="E279" s="1">
        <v>279.04500000000002</v>
      </c>
      <c r="F279" s="1">
        <v>281.03500000000003</v>
      </c>
    </row>
    <row r="280" spans="1:6">
      <c r="A280">
        <v>2078</v>
      </c>
      <c r="B280">
        <v>3</v>
      </c>
      <c r="C280" s="1">
        <v>281.44799999999998</v>
      </c>
      <c r="D280" s="1">
        <v>280.16000000000003</v>
      </c>
      <c r="E280" s="1">
        <v>283.42599999999999</v>
      </c>
      <c r="F280" s="1">
        <v>279.28500000000003</v>
      </c>
    </row>
    <row r="281" spans="1:6">
      <c r="A281">
        <v>2079</v>
      </c>
      <c r="B281">
        <v>3</v>
      </c>
      <c r="C281" s="1">
        <v>279.113</v>
      </c>
      <c r="D281" s="1">
        <v>281.63799999999998</v>
      </c>
      <c r="E281" s="1">
        <v>280.85599999999999</v>
      </c>
      <c r="F281" s="1">
        <v>277.46300000000002</v>
      </c>
    </row>
    <row r="282" spans="1:6">
      <c r="A282">
        <v>2080</v>
      </c>
      <c r="B282">
        <v>3</v>
      </c>
      <c r="C282" s="1">
        <v>277.44799999999998</v>
      </c>
      <c r="D282" s="1">
        <v>277.26400000000001</v>
      </c>
      <c r="E282" s="1">
        <v>279.327</v>
      </c>
      <c r="F282" s="1">
        <v>281.54300000000001</v>
      </c>
    </row>
    <row r="283" spans="1:6">
      <c r="A283">
        <v>2081</v>
      </c>
      <c r="B283">
        <v>3</v>
      </c>
      <c r="C283" s="1">
        <v>280.27800000000002</v>
      </c>
      <c r="D283" s="1">
        <v>279.98</v>
      </c>
      <c r="E283" s="1">
        <v>280.51600000000002</v>
      </c>
      <c r="F283" s="1">
        <v>279.51600000000002</v>
      </c>
    </row>
    <row r="284" spans="1:6">
      <c r="A284">
        <v>2082</v>
      </c>
      <c r="B284">
        <v>3</v>
      </c>
      <c r="C284" s="1">
        <v>280.46899999999999</v>
      </c>
      <c r="D284" s="1">
        <v>281.68200000000002</v>
      </c>
      <c r="E284" s="1">
        <v>281.14800000000002</v>
      </c>
      <c r="F284" s="1">
        <v>279.87200000000001</v>
      </c>
    </row>
    <row r="285" spans="1:6">
      <c r="A285">
        <v>2083</v>
      </c>
      <c r="B285">
        <v>3</v>
      </c>
      <c r="C285" s="1">
        <v>274.98500000000001</v>
      </c>
      <c r="D285" s="1">
        <v>280.96499999999997</v>
      </c>
      <c r="E285" s="1">
        <v>283.70999999999998</v>
      </c>
      <c r="F285" s="1">
        <v>278.108</v>
      </c>
    </row>
    <row r="286" spans="1:6">
      <c r="A286">
        <v>2084</v>
      </c>
      <c r="B286">
        <v>3</v>
      </c>
      <c r="C286" s="1">
        <v>277.96800000000002</v>
      </c>
      <c r="D286" s="1">
        <v>280.553</v>
      </c>
      <c r="E286" s="1">
        <v>279.47800000000001</v>
      </c>
      <c r="F286" s="1">
        <v>278.27600000000001</v>
      </c>
    </row>
    <row r="287" spans="1:6">
      <c r="A287">
        <v>2085</v>
      </c>
      <c r="B287">
        <v>3</v>
      </c>
      <c r="C287" s="1">
        <v>274.94099999999997</v>
      </c>
      <c r="D287" s="1">
        <v>280.03100000000001</v>
      </c>
      <c r="E287" s="1">
        <v>281.50299999999999</v>
      </c>
      <c r="F287" s="1">
        <v>281.14100000000002</v>
      </c>
    </row>
    <row r="288" spans="1:6">
      <c r="A288">
        <v>2086</v>
      </c>
      <c r="B288">
        <v>3</v>
      </c>
      <c r="C288" s="1">
        <v>275.22800000000001</v>
      </c>
      <c r="D288" s="1">
        <v>280.25</v>
      </c>
      <c r="E288" s="1">
        <v>280.48099999999999</v>
      </c>
      <c r="F288" s="1">
        <v>278.51100000000002</v>
      </c>
    </row>
    <row r="289" spans="1:6">
      <c r="A289">
        <v>2087</v>
      </c>
      <c r="B289">
        <v>3</v>
      </c>
      <c r="C289" s="1">
        <v>277.51799999999997</v>
      </c>
      <c r="D289" s="1">
        <v>283.221</v>
      </c>
      <c r="E289" s="1">
        <v>284.452</v>
      </c>
      <c r="F289" s="1">
        <v>278.99400000000003</v>
      </c>
    </row>
    <row r="290" spans="1:6">
      <c r="A290">
        <v>2088</v>
      </c>
      <c r="B290">
        <v>3</v>
      </c>
      <c r="C290" s="1">
        <v>276.50799999999998</v>
      </c>
      <c r="D290" s="1">
        <v>281.17599999999999</v>
      </c>
      <c r="E290" s="1">
        <v>282.08999999999997</v>
      </c>
      <c r="F290" s="1">
        <v>276.81400000000002</v>
      </c>
    </row>
    <row r="291" spans="1:6">
      <c r="A291">
        <v>2089</v>
      </c>
      <c r="B291">
        <v>3</v>
      </c>
      <c r="C291" s="1">
        <v>278.34300000000002</v>
      </c>
      <c r="D291" s="1">
        <v>280.63299999999998</v>
      </c>
      <c r="E291" s="1">
        <v>282.98700000000002</v>
      </c>
      <c r="F291" s="1">
        <v>278.85700000000003</v>
      </c>
    </row>
    <row r="292" spans="1:6">
      <c r="A292">
        <v>2090</v>
      </c>
      <c r="B292">
        <v>3</v>
      </c>
      <c r="C292" s="1">
        <v>273.20100000000002</v>
      </c>
      <c r="D292" s="1">
        <v>281.54899999999998</v>
      </c>
      <c r="E292" s="1">
        <v>278.541</v>
      </c>
      <c r="F292" s="1">
        <v>282.31599999999997</v>
      </c>
    </row>
    <row r="293" spans="1:6">
      <c r="A293">
        <v>2091</v>
      </c>
      <c r="B293">
        <v>3</v>
      </c>
      <c r="C293" s="1">
        <v>280.69299999999998</v>
      </c>
      <c r="D293" s="1">
        <v>283.20800000000003</v>
      </c>
      <c r="E293" s="1">
        <v>284.98500000000001</v>
      </c>
      <c r="F293" s="1">
        <v>278.15499999999997</v>
      </c>
    </row>
    <row r="294" spans="1:6">
      <c r="A294">
        <v>2092</v>
      </c>
      <c r="B294">
        <v>3</v>
      </c>
      <c r="C294" s="1">
        <v>277.01299999999998</v>
      </c>
      <c r="D294" s="1">
        <v>277.666</v>
      </c>
      <c r="E294" s="1">
        <v>284.572</v>
      </c>
      <c r="F294" s="1">
        <v>279.072</v>
      </c>
    </row>
    <row r="295" spans="1:6">
      <c r="A295">
        <v>2093</v>
      </c>
      <c r="B295">
        <v>3</v>
      </c>
      <c r="C295" s="1">
        <v>279.64100000000002</v>
      </c>
      <c r="D295" s="1">
        <v>279.46199999999999</v>
      </c>
      <c r="E295" s="1">
        <v>282.66699999999997</v>
      </c>
      <c r="F295" s="1">
        <v>280.67</v>
      </c>
    </row>
    <row r="296" spans="1:6">
      <c r="A296">
        <v>2094</v>
      </c>
      <c r="B296">
        <v>3</v>
      </c>
      <c r="C296" s="1">
        <v>277.23700000000002</v>
      </c>
      <c r="D296" s="1">
        <v>277.529</v>
      </c>
      <c r="E296" s="1">
        <v>279.12900000000002</v>
      </c>
      <c r="F296" s="1">
        <v>281.20600000000002</v>
      </c>
    </row>
    <row r="297" spans="1:6">
      <c r="A297">
        <v>2095</v>
      </c>
      <c r="B297">
        <v>3</v>
      </c>
      <c r="C297" s="1">
        <v>278.3</v>
      </c>
      <c r="D297" s="1">
        <v>284.53300000000002</v>
      </c>
      <c r="E297" s="1">
        <v>282.666</v>
      </c>
      <c r="F297" s="1">
        <v>280.642</v>
      </c>
    </row>
    <row r="298" spans="1:6">
      <c r="A298">
        <v>2096</v>
      </c>
      <c r="B298">
        <v>3</v>
      </c>
      <c r="C298" s="1">
        <v>278.35300000000001</v>
      </c>
      <c r="D298" s="1">
        <v>279.42200000000003</v>
      </c>
      <c r="E298" s="1">
        <v>283.952</v>
      </c>
      <c r="F298" s="1">
        <v>281.76</v>
      </c>
    </row>
    <row r="299" spans="1:6">
      <c r="A299">
        <v>2097</v>
      </c>
      <c r="B299">
        <v>3</v>
      </c>
      <c r="C299" s="1">
        <v>282.10500000000002</v>
      </c>
      <c r="D299" s="1">
        <v>279.512</v>
      </c>
      <c r="E299" s="1">
        <v>284.262</v>
      </c>
      <c r="F299" s="1">
        <v>280.17099999999999</v>
      </c>
    </row>
    <row r="300" spans="1:6">
      <c r="A300">
        <v>2098</v>
      </c>
      <c r="B300">
        <v>3</v>
      </c>
      <c r="C300" s="1">
        <v>276.20699999999999</v>
      </c>
      <c r="D300" s="1">
        <v>277.625</v>
      </c>
      <c r="E300" s="1">
        <v>281.952</v>
      </c>
      <c r="F300" s="1">
        <v>283.52499999999998</v>
      </c>
    </row>
    <row r="301" spans="1:6">
      <c r="A301">
        <v>2099</v>
      </c>
      <c r="B301">
        <v>3</v>
      </c>
      <c r="C301" s="1">
        <v>277.97199999999998</v>
      </c>
      <c r="D301" s="1">
        <v>276.34899999999999</v>
      </c>
      <c r="E301" s="1">
        <v>280.24099999999999</v>
      </c>
      <c r="F301" s="1">
        <v>276.67200000000003</v>
      </c>
    </row>
    <row r="302" spans="1:6">
      <c r="A302">
        <v>2100</v>
      </c>
      <c r="B302">
        <v>3</v>
      </c>
      <c r="C302" s="1">
        <v>277.03199999999998</v>
      </c>
      <c r="D302" s="1">
        <v>282.428</v>
      </c>
      <c r="E302" s="1">
        <v>281.762</v>
      </c>
      <c r="F302" s="1">
        <v>279.79599999999999</v>
      </c>
    </row>
    <row r="303" spans="1:6">
      <c r="A303">
        <v>2001</v>
      </c>
      <c r="B303">
        <v>4</v>
      </c>
      <c r="C303" s="1">
        <v>283.07299999999998</v>
      </c>
      <c r="D303" s="1">
        <v>287.34800000000001</v>
      </c>
      <c r="E303" s="1">
        <v>284.72699999999998</v>
      </c>
      <c r="F303" s="1">
        <v>284.26600000000002</v>
      </c>
    </row>
    <row r="304" spans="1:6">
      <c r="A304">
        <v>2002</v>
      </c>
      <c r="B304">
        <v>4</v>
      </c>
      <c r="C304" s="1">
        <v>285.50700000000001</v>
      </c>
      <c r="D304" s="1">
        <v>285.28399999999999</v>
      </c>
      <c r="E304" s="1">
        <v>280.98899999999998</v>
      </c>
      <c r="F304" s="1">
        <v>286.48899999999998</v>
      </c>
    </row>
    <row r="305" spans="1:6">
      <c r="A305">
        <v>2003</v>
      </c>
      <c r="B305">
        <v>4</v>
      </c>
      <c r="C305" s="1">
        <v>286.40499999999997</v>
      </c>
      <c r="D305" s="1">
        <v>285.3</v>
      </c>
      <c r="E305" s="1">
        <v>287.99</v>
      </c>
      <c r="F305" s="1">
        <v>283.60899999999998</v>
      </c>
    </row>
    <row r="306" spans="1:6">
      <c r="A306">
        <v>2004</v>
      </c>
      <c r="B306">
        <v>4</v>
      </c>
      <c r="C306" s="1">
        <v>285.88600000000002</v>
      </c>
      <c r="D306" s="1">
        <v>281.53699999999998</v>
      </c>
      <c r="E306" s="1">
        <v>282.42</v>
      </c>
      <c r="F306" s="1">
        <v>284.60700000000003</v>
      </c>
    </row>
    <row r="307" spans="1:6">
      <c r="A307">
        <v>2005</v>
      </c>
      <c r="B307">
        <v>4</v>
      </c>
      <c r="C307" s="1">
        <v>279.81599999999997</v>
      </c>
      <c r="D307" s="1">
        <v>286.18299999999999</v>
      </c>
      <c r="E307" s="1">
        <v>281.43700000000001</v>
      </c>
      <c r="F307" s="1">
        <v>283.81400000000002</v>
      </c>
    </row>
    <row r="308" spans="1:6">
      <c r="A308">
        <v>2006</v>
      </c>
      <c r="B308">
        <v>4</v>
      </c>
      <c r="C308" s="1">
        <v>282.62099999999998</v>
      </c>
      <c r="D308" s="1">
        <v>285.96499999999997</v>
      </c>
      <c r="E308" s="1">
        <v>281.62099999999998</v>
      </c>
      <c r="F308" s="1">
        <v>286.80599999999998</v>
      </c>
    </row>
    <row r="309" spans="1:6">
      <c r="A309">
        <v>2007</v>
      </c>
      <c r="B309">
        <v>4</v>
      </c>
      <c r="C309" s="1">
        <v>280.35399999999998</v>
      </c>
      <c r="D309" s="1">
        <v>282.36099999999999</v>
      </c>
      <c r="E309" s="1">
        <v>286.649</v>
      </c>
      <c r="F309" s="1">
        <v>282.75700000000001</v>
      </c>
    </row>
    <row r="310" spans="1:6">
      <c r="A310">
        <v>2008</v>
      </c>
      <c r="B310">
        <v>4</v>
      </c>
      <c r="C310" s="1">
        <v>289.58800000000002</v>
      </c>
      <c r="D310" s="1">
        <v>285.20100000000002</v>
      </c>
      <c r="E310" s="1">
        <v>284.10000000000002</v>
      </c>
      <c r="F310" s="1">
        <v>283.91199999999998</v>
      </c>
    </row>
    <row r="311" spans="1:6">
      <c r="A311">
        <v>2009</v>
      </c>
      <c r="B311">
        <v>4</v>
      </c>
      <c r="C311" s="1">
        <v>285.19799999999998</v>
      </c>
      <c r="D311" s="1">
        <v>285.23700000000002</v>
      </c>
      <c r="E311" s="1">
        <v>286.39400000000001</v>
      </c>
      <c r="F311" s="1">
        <v>282.27</v>
      </c>
    </row>
    <row r="312" spans="1:6">
      <c r="A312">
        <v>2010</v>
      </c>
      <c r="B312">
        <v>4</v>
      </c>
      <c r="C312" s="1">
        <v>286.99599999999998</v>
      </c>
      <c r="D312" s="1">
        <v>286.42599999999999</v>
      </c>
      <c r="E312" s="1">
        <v>277.64600000000002</v>
      </c>
      <c r="F312" s="1">
        <v>288.14600000000002</v>
      </c>
    </row>
    <row r="313" spans="1:6">
      <c r="A313">
        <v>2011</v>
      </c>
      <c r="B313">
        <v>4</v>
      </c>
      <c r="C313" s="1">
        <v>285.12700000000001</v>
      </c>
      <c r="D313" s="1">
        <v>282.05599999999998</v>
      </c>
      <c r="E313" s="1">
        <v>285.69299999999998</v>
      </c>
      <c r="F313" s="1">
        <v>283.26600000000002</v>
      </c>
    </row>
    <row r="314" spans="1:6">
      <c r="A314">
        <v>2012</v>
      </c>
      <c r="B314">
        <v>4</v>
      </c>
      <c r="C314" s="1">
        <v>283.07299999999998</v>
      </c>
      <c r="D314" s="1">
        <v>283.63099999999997</v>
      </c>
      <c r="E314" s="1">
        <v>282.75599999999997</v>
      </c>
      <c r="F314" s="1">
        <v>283.95699999999999</v>
      </c>
    </row>
    <row r="315" spans="1:6">
      <c r="A315">
        <v>2013</v>
      </c>
      <c r="B315">
        <v>4</v>
      </c>
      <c r="C315" s="1">
        <v>283.79700000000003</v>
      </c>
      <c r="D315" s="1">
        <v>283.173</v>
      </c>
      <c r="E315" s="1">
        <v>284.44299999999998</v>
      </c>
      <c r="F315" s="1">
        <v>283.75799999999998</v>
      </c>
    </row>
    <row r="316" spans="1:6">
      <c r="A316">
        <v>2014</v>
      </c>
      <c r="B316">
        <v>4</v>
      </c>
      <c r="C316" s="1">
        <v>283.37900000000002</v>
      </c>
      <c r="D316" s="1">
        <v>286.68599999999998</v>
      </c>
      <c r="E316" s="1">
        <v>284.00599999999997</v>
      </c>
      <c r="F316" s="1">
        <v>286.16500000000002</v>
      </c>
    </row>
    <row r="317" spans="1:6">
      <c r="A317">
        <v>2015</v>
      </c>
      <c r="B317">
        <v>4</v>
      </c>
      <c r="C317" s="1">
        <v>286.60300000000001</v>
      </c>
      <c r="D317" s="1">
        <v>283.596</v>
      </c>
      <c r="E317" s="1">
        <v>285.37200000000001</v>
      </c>
      <c r="F317" s="1">
        <v>285.37299999999999</v>
      </c>
    </row>
    <row r="318" spans="1:6">
      <c r="A318">
        <v>2016</v>
      </c>
      <c r="B318">
        <v>4</v>
      </c>
      <c r="C318" s="1">
        <v>282.89400000000001</v>
      </c>
      <c r="D318" s="1">
        <v>286.113</v>
      </c>
      <c r="E318" s="1">
        <v>282.90499999999997</v>
      </c>
      <c r="F318" s="1">
        <v>284.66300000000001</v>
      </c>
    </row>
    <row r="319" spans="1:6">
      <c r="A319">
        <v>2017</v>
      </c>
      <c r="B319">
        <v>4</v>
      </c>
      <c r="C319" s="1">
        <v>280.32499999999999</v>
      </c>
      <c r="D319" s="1">
        <v>286.62900000000002</v>
      </c>
      <c r="E319" s="1">
        <v>285.91699999999997</v>
      </c>
      <c r="F319" s="1">
        <v>283.61900000000003</v>
      </c>
    </row>
    <row r="320" spans="1:6">
      <c r="A320">
        <v>2018</v>
      </c>
      <c r="B320">
        <v>4</v>
      </c>
      <c r="C320" s="1">
        <v>280.37099999999998</v>
      </c>
      <c r="D320" s="1">
        <v>285.46699999999998</v>
      </c>
      <c r="E320" s="1">
        <v>286.62599999999998</v>
      </c>
      <c r="F320" s="1">
        <v>283.23</v>
      </c>
    </row>
    <row r="321" spans="1:6">
      <c r="A321">
        <v>2019</v>
      </c>
      <c r="B321">
        <v>4</v>
      </c>
      <c r="C321" s="1">
        <v>286.42</v>
      </c>
      <c r="D321" s="1">
        <v>285.06900000000002</v>
      </c>
      <c r="E321" s="1">
        <v>285.85899999999998</v>
      </c>
      <c r="F321" s="1">
        <v>281.97300000000001</v>
      </c>
    </row>
    <row r="322" spans="1:6">
      <c r="A322">
        <v>2020</v>
      </c>
      <c r="B322">
        <v>4</v>
      </c>
      <c r="C322" s="1">
        <v>281.71600000000001</v>
      </c>
      <c r="D322" s="1">
        <v>284.55200000000002</v>
      </c>
      <c r="E322" s="1">
        <v>286.85500000000002</v>
      </c>
      <c r="F322" s="1">
        <v>281.61099999999999</v>
      </c>
    </row>
    <row r="323" spans="1:6">
      <c r="A323">
        <v>2021</v>
      </c>
      <c r="B323">
        <v>4</v>
      </c>
      <c r="C323" s="1">
        <v>284.72899999999998</v>
      </c>
      <c r="D323" s="1">
        <v>284.81900000000002</v>
      </c>
      <c r="E323" s="1">
        <v>286.10199999999998</v>
      </c>
      <c r="F323" s="1">
        <v>284.18099999999998</v>
      </c>
    </row>
    <row r="324" spans="1:6">
      <c r="A324">
        <v>2022</v>
      </c>
      <c r="B324">
        <v>4</v>
      </c>
      <c r="C324" s="1">
        <v>281.74299999999999</v>
      </c>
      <c r="D324" s="1">
        <v>285.77300000000002</v>
      </c>
      <c r="E324" s="1">
        <v>286.226</v>
      </c>
      <c r="F324" s="1">
        <v>281.21699999999998</v>
      </c>
    </row>
    <row r="325" spans="1:6">
      <c r="A325">
        <v>2023</v>
      </c>
      <c r="B325">
        <v>4</v>
      </c>
      <c r="C325" s="1">
        <v>280.44200000000001</v>
      </c>
      <c r="D325" s="1">
        <v>286.67899999999997</v>
      </c>
      <c r="E325" s="1">
        <v>284.57</v>
      </c>
      <c r="F325" s="1">
        <v>282.91500000000002</v>
      </c>
    </row>
    <row r="326" spans="1:6">
      <c r="A326">
        <v>2024</v>
      </c>
      <c r="B326">
        <v>4</v>
      </c>
      <c r="C326" s="1">
        <v>285.05099999999999</v>
      </c>
      <c r="D326" s="1">
        <v>282.98500000000001</v>
      </c>
      <c r="E326" s="1">
        <v>287.02199999999999</v>
      </c>
      <c r="F326" s="1">
        <v>282.923</v>
      </c>
    </row>
    <row r="327" spans="1:6">
      <c r="A327">
        <v>2025</v>
      </c>
      <c r="B327">
        <v>4</v>
      </c>
      <c r="C327" s="1">
        <v>284.05200000000002</v>
      </c>
      <c r="D327" s="1">
        <v>282.779</v>
      </c>
      <c r="E327" s="1">
        <v>280.642</v>
      </c>
      <c r="F327" s="1">
        <v>286.87200000000001</v>
      </c>
    </row>
    <row r="328" spans="1:6">
      <c r="A328">
        <v>2026</v>
      </c>
      <c r="B328">
        <v>4</v>
      </c>
      <c r="C328" s="1">
        <v>284.91399999999999</v>
      </c>
      <c r="D328" s="1">
        <v>283.99900000000002</v>
      </c>
      <c r="E328" s="1">
        <v>286.505</v>
      </c>
      <c r="F328" s="1">
        <v>286.69799999999998</v>
      </c>
    </row>
    <row r="329" spans="1:6">
      <c r="A329">
        <v>2027</v>
      </c>
      <c r="B329">
        <v>4</v>
      </c>
      <c r="C329" s="1">
        <v>284.57900000000001</v>
      </c>
      <c r="D329" s="1">
        <v>286.21800000000002</v>
      </c>
      <c r="E329" s="1">
        <v>284.05900000000003</v>
      </c>
      <c r="F329" s="1">
        <v>287.798</v>
      </c>
    </row>
    <row r="330" spans="1:6">
      <c r="A330">
        <v>2028</v>
      </c>
      <c r="B330">
        <v>4</v>
      </c>
      <c r="C330" s="1">
        <v>284.60199999999998</v>
      </c>
      <c r="D330" s="1">
        <v>286.24099999999999</v>
      </c>
      <c r="E330" s="1">
        <v>286.72899999999998</v>
      </c>
      <c r="F330" s="1">
        <v>284.58300000000003</v>
      </c>
    </row>
    <row r="331" spans="1:6">
      <c r="A331">
        <v>2029</v>
      </c>
      <c r="B331">
        <v>4</v>
      </c>
      <c r="C331" s="1">
        <v>286.19799999999998</v>
      </c>
      <c r="D331" s="1">
        <v>283.90899999999999</v>
      </c>
      <c r="E331" s="1">
        <v>284.10399999999998</v>
      </c>
      <c r="F331" s="1">
        <v>287.26799999999997</v>
      </c>
    </row>
    <row r="332" spans="1:6">
      <c r="A332">
        <v>2030</v>
      </c>
      <c r="B332">
        <v>4</v>
      </c>
      <c r="C332" s="1">
        <v>288.17500000000001</v>
      </c>
      <c r="D332" s="1">
        <v>284.56</v>
      </c>
      <c r="E332" s="1">
        <v>285.601</v>
      </c>
      <c r="F332" s="1">
        <v>287.83999999999997</v>
      </c>
    </row>
    <row r="333" spans="1:6">
      <c r="A333">
        <v>2031</v>
      </c>
      <c r="B333">
        <v>4</v>
      </c>
      <c r="C333" s="1">
        <v>285.91899999999998</v>
      </c>
      <c r="D333" s="1">
        <v>285.947</v>
      </c>
      <c r="E333" s="1">
        <v>284.86099999999999</v>
      </c>
      <c r="F333" s="1">
        <v>284.44</v>
      </c>
    </row>
    <row r="334" spans="1:6">
      <c r="A334">
        <v>2032</v>
      </c>
      <c r="B334">
        <v>4</v>
      </c>
      <c r="C334" s="1">
        <v>281.42899999999997</v>
      </c>
      <c r="D334" s="1">
        <v>286.47399999999999</v>
      </c>
      <c r="E334" s="1">
        <v>285.40699999999998</v>
      </c>
      <c r="F334" s="1">
        <v>285.50700000000001</v>
      </c>
    </row>
    <row r="335" spans="1:6">
      <c r="A335">
        <v>2033</v>
      </c>
      <c r="B335">
        <v>4</v>
      </c>
      <c r="C335" s="1">
        <v>284.46100000000001</v>
      </c>
      <c r="D335" s="1">
        <v>288.40199999999999</v>
      </c>
      <c r="E335" s="1">
        <v>284.22500000000002</v>
      </c>
      <c r="F335" s="1">
        <v>284.83</v>
      </c>
    </row>
    <row r="336" spans="1:6">
      <c r="A336">
        <v>2034</v>
      </c>
      <c r="B336">
        <v>4</v>
      </c>
      <c r="C336" s="1">
        <v>281.83</v>
      </c>
      <c r="D336" s="1">
        <v>281.44499999999999</v>
      </c>
      <c r="E336" s="1">
        <v>285.08499999999998</v>
      </c>
      <c r="F336" s="1">
        <v>281.60500000000002</v>
      </c>
    </row>
    <row r="337" spans="1:6">
      <c r="A337">
        <v>2035</v>
      </c>
      <c r="B337">
        <v>4</v>
      </c>
      <c r="C337" s="1">
        <v>282.96499999999997</v>
      </c>
      <c r="D337" s="1">
        <v>284.79399999999998</v>
      </c>
      <c r="E337" s="1">
        <v>286.65100000000001</v>
      </c>
      <c r="F337" s="1">
        <v>288.65800000000002</v>
      </c>
    </row>
    <row r="338" spans="1:6">
      <c r="A338">
        <v>2036</v>
      </c>
      <c r="B338">
        <v>4</v>
      </c>
      <c r="C338" s="1">
        <v>284.81400000000002</v>
      </c>
      <c r="D338" s="1">
        <v>279.38299999999998</v>
      </c>
      <c r="E338" s="1">
        <v>287.91399999999999</v>
      </c>
      <c r="F338" s="1">
        <v>284.69099999999997</v>
      </c>
    </row>
    <row r="339" spans="1:6">
      <c r="A339">
        <v>2037</v>
      </c>
      <c r="B339">
        <v>4</v>
      </c>
      <c r="C339" s="1">
        <v>286.315</v>
      </c>
      <c r="D339" s="1">
        <v>285.71100000000001</v>
      </c>
      <c r="E339" s="1">
        <v>285.53199999999998</v>
      </c>
      <c r="F339" s="1">
        <v>285.976</v>
      </c>
    </row>
    <row r="340" spans="1:6">
      <c r="A340">
        <v>2038</v>
      </c>
      <c r="B340">
        <v>4</v>
      </c>
      <c r="C340" s="1">
        <v>285.82400000000001</v>
      </c>
      <c r="D340" s="1">
        <v>284.678</v>
      </c>
      <c r="E340" s="1">
        <v>286.46699999999998</v>
      </c>
      <c r="F340" s="1">
        <v>286.875</v>
      </c>
    </row>
    <row r="341" spans="1:6">
      <c r="A341">
        <v>2039</v>
      </c>
      <c r="B341">
        <v>4</v>
      </c>
      <c r="C341" s="1">
        <v>284.21499999999997</v>
      </c>
      <c r="D341" s="1">
        <v>285.221</v>
      </c>
      <c r="E341" s="1">
        <v>286.69299999999998</v>
      </c>
      <c r="F341" s="1">
        <v>284.65899999999999</v>
      </c>
    </row>
    <row r="342" spans="1:6">
      <c r="A342">
        <v>2040</v>
      </c>
      <c r="B342">
        <v>4</v>
      </c>
      <c r="C342" s="1">
        <v>284.14699999999999</v>
      </c>
      <c r="D342" s="1">
        <v>282.95100000000002</v>
      </c>
      <c r="E342" s="1">
        <v>286.49400000000003</v>
      </c>
      <c r="F342" s="1">
        <v>285.50799999999998</v>
      </c>
    </row>
    <row r="343" spans="1:6">
      <c r="A343">
        <v>2041</v>
      </c>
      <c r="B343">
        <v>4</v>
      </c>
      <c r="C343" s="1">
        <v>285.149</v>
      </c>
      <c r="D343" s="1">
        <v>283.94600000000003</v>
      </c>
      <c r="E343" s="1">
        <v>285.44099999999997</v>
      </c>
      <c r="F343" s="1">
        <v>285.64699999999999</v>
      </c>
    </row>
    <row r="344" spans="1:6">
      <c r="A344">
        <v>2042</v>
      </c>
      <c r="B344">
        <v>4</v>
      </c>
      <c r="C344" s="1">
        <v>283.90199999999999</v>
      </c>
      <c r="D344" s="1">
        <v>286.149</v>
      </c>
      <c r="E344" s="1">
        <v>287.69200000000001</v>
      </c>
      <c r="F344" s="1">
        <v>283.73500000000001</v>
      </c>
    </row>
    <row r="345" spans="1:6">
      <c r="A345">
        <v>2043</v>
      </c>
      <c r="B345">
        <v>4</v>
      </c>
      <c r="C345" s="1">
        <v>285.786</v>
      </c>
      <c r="D345" s="1">
        <v>286.20999999999998</v>
      </c>
      <c r="E345" s="1">
        <v>288.49599999999998</v>
      </c>
      <c r="F345" s="1">
        <v>288.298</v>
      </c>
    </row>
    <row r="346" spans="1:6">
      <c r="A346">
        <v>2044</v>
      </c>
      <c r="B346">
        <v>4</v>
      </c>
      <c r="C346" s="1">
        <v>286.74799999999999</v>
      </c>
      <c r="D346" s="1">
        <v>287.572</v>
      </c>
      <c r="E346" s="1">
        <v>285.32299999999998</v>
      </c>
      <c r="F346" s="1">
        <v>288.06099999999998</v>
      </c>
    </row>
    <row r="347" spans="1:6">
      <c r="A347">
        <v>2045</v>
      </c>
      <c r="B347">
        <v>4</v>
      </c>
      <c r="C347" s="1">
        <v>283.24400000000003</v>
      </c>
      <c r="D347" s="1">
        <v>284.83</v>
      </c>
      <c r="E347" s="1">
        <v>286.53800000000001</v>
      </c>
      <c r="F347" s="1">
        <v>285.27300000000002</v>
      </c>
    </row>
    <row r="348" spans="1:6">
      <c r="A348">
        <v>2046</v>
      </c>
      <c r="B348">
        <v>4</v>
      </c>
      <c r="C348" s="1">
        <v>284.36900000000003</v>
      </c>
      <c r="D348" s="1">
        <v>288.52</v>
      </c>
      <c r="E348" s="1">
        <v>287.16500000000002</v>
      </c>
      <c r="F348" s="1">
        <v>286.084</v>
      </c>
    </row>
    <row r="349" spans="1:6">
      <c r="A349">
        <v>2047</v>
      </c>
      <c r="B349">
        <v>4</v>
      </c>
      <c r="C349" s="1">
        <v>284.47500000000002</v>
      </c>
      <c r="D349" s="1">
        <v>286.83600000000001</v>
      </c>
      <c r="E349" s="1">
        <v>286.71899999999999</v>
      </c>
      <c r="F349" s="1">
        <v>282.80200000000002</v>
      </c>
    </row>
    <row r="350" spans="1:6">
      <c r="A350">
        <v>2048</v>
      </c>
      <c r="B350">
        <v>4</v>
      </c>
      <c r="C350" s="1">
        <v>286.06599999999997</v>
      </c>
      <c r="D350" s="1">
        <v>289.505</v>
      </c>
      <c r="E350" s="1">
        <v>286.03300000000002</v>
      </c>
      <c r="F350" s="1">
        <v>283.03300000000002</v>
      </c>
    </row>
    <row r="351" spans="1:6">
      <c r="A351">
        <v>2049</v>
      </c>
      <c r="B351">
        <v>4</v>
      </c>
      <c r="C351" s="1">
        <v>282.93</v>
      </c>
      <c r="D351" s="1">
        <v>286.42</v>
      </c>
      <c r="E351" s="1">
        <v>287.04700000000003</v>
      </c>
      <c r="F351" s="1">
        <v>287.38099999999997</v>
      </c>
    </row>
    <row r="352" spans="1:6">
      <c r="A352">
        <v>2050</v>
      </c>
      <c r="B352">
        <v>4</v>
      </c>
      <c r="C352" s="1">
        <v>286.72800000000001</v>
      </c>
      <c r="D352" s="1">
        <v>287.07799999999997</v>
      </c>
      <c r="E352" s="1">
        <v>287.58699999999999</v>
      </c>
      <c r="F352" s="1">
        <v>284.76</v>
      </c>
    </row>
    <row r="353" spans="1:6">
      <c r="A353">
        <v>2051</v>
      </c>
      <c r="B353">
        <v>4</v>
      </c>
      <c r="C353" s="1">
        <v>285.22000000000003</v>
      </c>
      <c r="D353" s="1">
        <v>285.54199999999997</v>
      </c>
      <c r="E353" s="1">
        <v>287.27</v>
      </c>
      <c r="F353" s="1">
        <v>288.89800000000002</v>
      </c>
    </row>
    <row r="354" spans="1:6">
      <c r="A354">
        <v>2052</v>
      </c>
      <c r="B354">
        <v>4</v>
      </c>
      <c r="C354" s="1">
        <v>286.48700000000002</v>
      </c>
      <c r="D354" s="1">
        <v>285.78500000000003</v>
      </c>
      <c r="E354" s="1">
        <v>288.82600000000002</v>
      </c>
      <c r="F354" s="1">
        <v>286.61599999999999</v>
      </c>
    </row>
    <row r="355" spans="1:6">
      <c r="A355">
        <v>2053</v>
      </c>
      <c r="B355">
        <v>4</v>
      </c>
      <c r="C355" s="1">
        <v>282.68099999999998</v>
      </c>
      <c r="D355" s="1">
        <v>283.18200000000002</v>
      </c>
      <c r="E355" s="1">
        <v>289.06400000000002</v>
      </c>
      <c r="F355" s="1">
        <v>288.49</v>
      </c>
    </row>
    <row r="356" spans="1:6">
      <c r="A356">
        <v>2054</v>
      </c>
      <c r="B356">
        <v>4</v>
      </c>
      <c r="C356" s="1">
        <v>280.10399999999998</v>
      </c>
      <c r="D356" s="1">
        <v>285.04599999999999</v>
      </c>
      <c r="E356" s="1">
        <v>283.483</v>
      </c>
      <c r="F356" s="1">
        <v>284.88900000000001</v>
      </c>
    </row>
    <row r="357" spans="1:6">
      <c r="A357">
        <v>2055</v>
      </c>
      <c r="B357">
        <v>4</v>
      </c>
      <c r="C357" s="1">
        <v>284.52600000000001</v>
      </c>
      <c r="D357" s="1">
        <v>287.904</v>
      </c>
      <c r="E357" s="1">
        <v>287.375</v>
      </c>
      <c r="F357" s="1">
        <v>286.14499999999998</v>
      </c>
    </row>
    <row r="358" spans="1:6">
      <c r="A358">
        <v>2056</v>
      </c>
      <c r="B358">
        <v>4</v>
      </c>
      <c r="C358" s="1">
        <v>287.88900000000001</v>
      </c>
      <c r="D358" s="1">
        <v>284.91500000000002</v>
      </c>
      <c r="E358" s="1">
        <v>283.70600000000002</v>
      </c>
      <c r="F358" s="1">
        <v>287.15100000000001</v>
      </c>
    </row>
    <row r="359" spans="1:6">
      <c r="A359">
        <v>2057</v>
      </c>
      <c r="B359">
        <v>4</v>
      </c>
      <c r="C359" s="1">
        <v>285.38200000000001</v>
      </c>
      <c r="D359" s="1">
        <v>288.38900000000001</v>
      </c>
      <c r="E359" s="1">
        <v>289.53300000000002</v>
      </c>
      <c r="F359" s="1">
        <v>284.76900000000001</v>
      </c>
    </row>
    <row r="360" spans="1:6">
      <c r="A360">
        <v>2058</v>
      </c>
      <c r="B360">
        <v>4</v>
      </c>
      <c r="C360" s="1">
        <v>282.596</v>
      </c>
      <c r="D360" s="1">
        <v>286.16500000000002</v>
      </c>
      <c r="E360" s="1">
        <v>287.41000000000003</v>
      </c>
      <c r="F360" s="1">
        <v>284.56</v>
      </c>
    </row>
    <row r="361" spans="1:6">
      <c r="A361">
        <v>2059</v>
      </c>
      <c r="B361">
        <v>4</v>
      </c>
      <c r="C361" s="1">
        <v>282.68900000000002</v>
      </c>
      <c r="D361" s="1">
        <v>290.709</v>
      </c>
      <c r="E361" s="1">
        <v>286.589</v>
      </c>
      <c r="F361" s="1">
        <v>283.34199999999998</v>
      </c>
    </row>
    <row r="362" spans="1:6">
      <c r="A362">
        <v>2060</v>
      </c>
      <c r="B362">
        <v>4</v>
      </c>
      <c r="C362" s="1">
        <v>286.14</v>
      </c>
      <c r="D362" s="1">
        <v>287.08300000000003</v>
      </c>
      <c r="E362" s="1">
        <v>286.34699999999998</v>
      </c>
      <c r="F362" s="1">
        <v>286.68799999999999</v>
      </c>
    </row>
    <row r="363" spans="1:6">
      <c r="A363">
        <v>2061</v>
      </c>
      <c r="B363">
        <v>4</v>
      </c>
      <c r="C363" s="1">
        <v>281.70600000000002</v>
      </c>
      <c r="D363" s="1">
        <v>285.67700000000002</v>
      </c>
      <c r="E363" s="1">
        <v>287.048</v>
      </c>
      <c r="F363" s="1">
        <v>284.154</v>
      </c>
    </row>
    <row r="364" spans="1:6">
      <c r="A364">
        <v>2062</v>
      </c>
      <c r="B364">
        <v>4</v>
      </c>
      <c r="C364" s="1">
        <v>284.76400000000001</v>
      </c>
      <c r="D364" s="1">
        <v>288.23700000000002</v>
      </c>
      <c r="E364" s="1">
        <v>286.55500000000001</v>
      </c>
      <c r="F364" s="1">
        <v>288.26600000000002</v>
      </c>
    </row>
    <row r="365" spans="1:6">
      <c r="A365">
        <v>2063</v>
      </c>
      <c r="B365">
        <v>4</v>
      </c>
      <c r="C365" s="1">
        <v>281.78500000000003</v>
      </c>
      <c r="D365" s="1">
        <v>283.54300000000001</v>
      </c>
      <c r="E365" s="1">
        <v>284.58499999999998</v>
      </c>
      <c r="F365" s="1">
        <v>282.99599999999998</v>
      </c>
    </row>
    <row r="366" spans="1:6">
      <c r="A366">
        <v>2064</v>
      </c>
      <c r="B366">
        <v>4</v>
      </c>
      <c r="C366" s="1">
        <v>284.55599999999998</v>
      </c>
      <c r="D366" s="1">
        <v>285.47300000000001</v>
      </c>
      <c r="E366" s="1">
        <v>286.13</v>
      </c>
      <c r="F366" s="1">
        <v>285.64800000000002</v>
      </c>
    </row>
    <row r="367" spans="1:6">
      <c r="A367">
        <v>2065</v>
      </c>
      <c r="B367">
        <v>4</v>
      </c>
      <c r="C367" s="1">
        <v>283.75</v>
      </c>
      <c r="D367" s="1">
        <v>288.08800000000002</v>
      </c>
      <c r="E367" s="1">
        <v>288.85599999999999</v>
      </c>
      <c r="F367" s="1">
        <v>285.65800000000002</v>
      </c>
    </row>
    <row r="368" spans="1:6">
      <c r="A368">
        <v>2066</v>
      </c>
      <c r="B368">
        <v>4</v>
      </c>
      <c r="C368" s="1">
        <v>282.58499999999998</v>
      </c>
      <c r="D368" s="1">
        <v>288.25099999999998</v>
      </c>
      <c r="E368" s="1">
        <v>283.12799999999999</v>
      </c>
      <c r="F368" s="1">
        <v>279.55700000000002</v>
      </c>
    </row>
    <row r="369" spans="1:6">
      <c r="A369">
        <v>2067</v>
      </c>
      <c r="B369">
        <v>4</v>
      </c>
      <c r="C369" s="1">
        <v>286.38499999999999</v>
      </c>
      <c r="D369" s="1">
        <v>288.46800000000002</v>
      </c>
      <c r="E369" s="1">
        <v>286.28300000000002</v>
      </c>
      <c r="F369" s="1">
        <v>283.42599999999999</v>
      </c>
    </row>
    <row r="370" spans="1:6">
      <c r="A370">
        <v>2068</v>
      </c>
      <c r="B370">
        <v>4</v>
      </c>
      <c r="C370" s="1">
        <v>279.245</v>
      </c>
      <c r="D370" s="1">
        <v>284.22199999999998</v>
      </c>
      <c r="E370" s="1">
        <v>287.18700000000001</v>
      </c>
      <c r="F370" s="1">
        <v>285.185</v>
      </c>
    </row>
    <row r="371" spans="1:6">
      <c r="A371">
        <v>2069</v>
      </c>
      <c r="B371">
        <v>4</v>
      </c>
      <c r="C371" s="1">
        <v>286.22300000000001</v>
      </c>
      <c r="D371" s="1">
        <v>287.77800000000002</v>
      </c>
      <c r="E371" s="1">
        <v>284.68200000000002</v>
      </c>
      <c r="F371" s="1">
        <v>287.20699999999999</v>
      </c>
    </row>
    <row r="372" spans="1:6">
      <c r="A372">
        <v>2070</v>
      </c>
      <c r="B372">
        <v>4</v>
      </c>
      <c r="C372" s="1">
        <v>285.36500000000001</v>
      </c>
      <c r="D372" s="1">
        <v>287.94499999999999</v>
      </c>
      <c r="E372" s="1">
        <v>288.25200000000001</v>
      </c>
      <c r="F372" s="1">
        <v>284.46800000000002</v>
      </c>
    </row>
    <row r="373" spans="1:6">
      <c r="A373">
        <v>2071</v>
      </c>
      <c r="B373">
        <v>4</v>
      </c>
      <c r="C373" s="1">
        <v>282.49200000000002</v>
      </c>
      <c r="D373" s="1">
        <v>287.09300000000002</v>
      </c>
      <c r="E373" s="1">
        <v>290.86</v>
      </c>
      <c r="F373" s="1">
        <v>286.79599999999999</v>
      </c>
    </row>
    <row r="374" spans="1:6">
      <c r="A374">
        <v>2072</v>
      </c>
      <c r="B374">
        <v>4</v>
      </c>
      <c r="C374" s="1">
        <v>285.49799999999999</v>
      </c>
      <c r="D374" s="1">
        <v>287.43400000000003</v>
      </c>
      <c r="E374" s="1">
        <v>286.57400000000001</v>
      </c>
      <c r="F374" s="1">
        <v>287.93200000000002</v>
      </c>
    </row>
    <row r="375" spans="1:6">
      <c r="A375">
        <v>2073</v>
      </c>
      <c r="B375">
        <v>4</v>
      </c>
      <c r="C375" s="1">
        <v>285.20299999999997</v>
      </c>
      <c r="D375" s="1">
        <v>287.11599999999999</v>
      </c>
      <c r="E375" s="1">
        <v>285.7</v>
      </c>
      <c r="F375" s="1">
        <v>286.49099999999999</v>
      </c>
    </row>
    <row r="376" spans="1:6">
      <c r="A376">
        <v>2074</v>
      </c>
      <c r="B376">
        <v>4</v>
      </c>
      <c r="C376" s="1">
        <v>282.81299999999999</v>
      </c>
      <c r="D376" s="1">
        <v>288.85000000000002</v>
      </c>
      <c r="E376" s="1">
        <v>286.45800000000003</v>
      </c>
      <c r="F376" s="1">
        <v>282.63299999999998</v>
      </c>
    </row>
    <row r="377" spans="1:6">
      <c r="A377">
        <v>2075</v>
      </c>
      <c r="B377">
        <v>4</v>
      </c>
      <c r="C377" s="1">
        <v>283.65699999999998</v>
      </c>
      <c r="D377" s="1">
        <v>286.91399999999999</v>
      </c>
      <c r="E377" s="1">
        <v>288.08699999999999</v>
      </c>
      <c r="F377" s="1">
        <v>289.49900000000002</v>
      </c>
    </row>
    <row r="378" spans="1:6">
      <c r="A378">
        <v>2076</v>
      </c>
      <c r="B378">
        <v>4</v>
      </c>
      <c r="C378" s="1">
        <v>283.50200000000001</v>
      </c>
      <c r="D378" s="1">
        <v>285.81900000000002</v>
      </c>
      <c r="E378" s="1">
        <v>283.43200000000002</v>
      </c>
      <c r="F378" s="1">
        <v>286.39</v>
      </c>
    </row>
    <row r="379" spans="1:6">
      <c r="A379">
        <v>2077</v>
      </c>
      <c r="B379">
        <v>4</v>
      </c>
      <c r="C379" s="1">
        <v>282.99400000000003</v>
      </c>
      <c r="D379" s="1">
        <v>289.93200000000002</v>
      </c>
      <c r="E379" s="1">
        <v>288.55799999999999</v>
      </c>
      <c r="F379" s="1">
        <v>284.96800000000002</v>
      </c>
    </row>
    <row r="380" spans="1:6">
      <c r="A380">
        <v>2078</v>
      </c>
      <c r="B380">
        <v>4</v>
      </c>
      <c r="C380" s="1">
        <v>286.53199999999998</v>
      </c>
      <c r="D380" s="1">
        <v>287.77800000000002</v>
      </c>
      <c r="E380" s="1">
        <v>287.036</v>
      </c>
      <c r="F380" s="1">
        <v>288.93099999999998</v>
      </c>
    </row>
    <row r="381" spans="1:6">
      <c r="A381">
        <v>2079</v>
      </c>
      <c r="B381">
        <v>4</v>
      </c>
      <c r="C381" s="1">
        <v>286.88099999999997</v>
      </c>
      <c r="D381" s="1">
        <v>289.654</v>
      </c>
      <c r="E381" s="1">
        <v>288.08</v>
      </c>
      <c r="F381" s="1">
        <v>284.53800000000001</v>
      </c>
    </row>
    <row r="382" spans="1:6">
      <c r="A382">
        <v>2080</v>
      </c>
      <c r="B382">
        <v>4</v>
      </c>
      <c r="C382" s="1">
        <v>284.45400000000001</v>
      </c>
      <c r="D382" s="1">
        <v>291.27</v>
      </c>
      <c r="E382" s="1">
        <v>286.67</v>
      </c>
      <c r="F382" s="1">
        <v>285.697</v>
      </c>
    </row>
    <row r="383" spans="1:6">
      <c r="A383">
        <v>2081</v>
      </c>
      <c r="B383">
        <v>4</v>
      </c>
      <c r="C383" s="1">
        <v>284.76600000000002</v>
      </c>
      <c r="D383" s="1">
        <v>287.40499999999997</v>
      </c>
      <c r="E383" s="1">
        <v>283.11900000000003</v>
      </c>
      <c r="F383" s="1">
        <v>286.17200000000003</v>
      </c>
    </row>
    <row r="384" spans="1:6">
      <c r="A384">
        <v>2082</v>
      </c>
      <c r="B384">
        <v>4</v>
      </c>
      <c r="C384" s="1">
        <v>281.53300000000002</v>
      </c>
      <c r="D384" s="1">
        <v>286.66399999999999</v>
      </c>
      <c r="E384" s="1">
        <v>286.71300000000002</v>
      </c>
      <c r="F384" s="1">
        <v>286.048</v>
      </c>
    </row>
    <row r="385" spans="1:6">
      <c r="A385">
        <v>2083</v>
      </c>
      <c r="B385">
        <v>4</v>
      </c>
      <c r="C385" s="1">
        <v>284.786</v>
      </c>
      <c r="D385" s="1">
        <v>287.74</v>
      </c>
      <c r="E385" s="1">
        <v>286.19200000000001</v>
      </c>
      <c r="F385" s="1">
        <v>286.089</v>
      </c>
    </row>
    <row r="386" spans="1:6">
      <c r="A386">
        <v>2084</v>
      </c>
      <c r="B386">
        <v>4</v>
      </c>
      <c r="C386" s="1">
        <v>284.20999999999998</v>
      </c>
      <c r="D386" s="1">
        <v>287.83300000000003</v>
      </c>
      <c r="E386" s="1">
        <v>287.18099999999998</v>
      </c>
      <c r="F386" s="1">
        <v>286.226</v>
      </c>
    </row>
    <row r="387" spans="1:6">
      <c r="A387">
        <v>2085</v>
      </c>
      <c r="B387">
        <v>4</v>
      </c>
      <c r="C387" s="1">
        <v>282.50099999999998</v>
      </c>
      <c r="D387" s="1">
        <v>287.11200000000002</v>
      </c>
      <c r="E387" s="1">
        <v>286.02999999999997</v>
      </c>
      <c r="F387" s="1">
        <v>285.16399999999999</v>
      </c>
    </row>
    <row r="388" spans="1:6">
      <c r="A388">
        <v>2086</v>
      </c>
      <c r="B388">
        <v>4</v>
      </c>
      <c r="C388" s="1">
        <v>284.911</v>
      </c>
      <c r="D388" s="1">
        <v>286.73</v>
      </c>
      <c r="E388" s="1">
        <v>285.34899999999999</v>
      </c>
      <c r="F388" s="1">
        <v>284.346</v>
      </c>
    </row>
    <row r="389" spans="1:6">
      <c r="A389">
        <v>2087</v>
      </c>
      <c r="B389">
        <v>4</v>
      </c>
      <c r="C389" s="1">
        <v>283.78199999999998</v>
      </c>
      <c r="D389" s="1">
        <v>289.09800000000001</v>
      </c>
      <c r="E389" s="1">
        <v>288.03899999999999</v>
      </c>
      <c r="F389" s="1">
        <v>283.18700000000001</v>
      </c>
    </row>
    <row r="390" spans="1:6">
      <c r="A390">
        <v>2088</v>
      </c>
      <c r="B390">
        <v>4</v>
      </c>
      <c r="C390" s="1">
        <v>285.84300000000002</v>
      </c>
      <c r="D390" s="1">
        <v>284.67700000000002</v>
      </c>
      <c r="E390" s="1">
        <v>289.37799999999999</v>
      </c>
      <c r="F390" s="1">
        <v>281.18299999999999</v>
      </c>
    </row>
    <row r="391" spans="1:6">
      <c r="A391">
        <v>2089</v>
      </c>
      <c r="B391">
        <v>4</v>
      </c>
      <c r="C391" s="1">
        <v>284.78199999999998</v>
      </c>
      <c r="D391" s="1">
        <v>287.31799999999998</v>
      </c>
      <c r="E391" s="1">
        <v>285.649</v>
      </c>
      <c r="F391" s="1">
        <v>287.98099999999999</v>
      </c>
    </row>
    <row r="392" spans="1:6">
      <c r="A392">
        <v>2090</v>
      </c>
      <c r="B392">
        <v>4</v>
      </c>
      <c r="C392" s="1">
        <v>283.25799999999998</v>
      </c>
      <c r="D392" s="1">
        <v>288.09199999999998</v>
      </c>
      <c r="E392" s="1">
        <v>286.98700000000002</v>
      </c>
      <c r="F392" s="1">
        <v>281.12700000000001</v>
      </c>
    </row>
    <row r="393" spans="1:6">
      <c r="A393">
        <v>2091</v>
      </c>
      <c r="B393">
        <v>4</v>
      </c>
      <c r="C393" s="1">
        <v>284.33699999999999</v>
      </c>
      <c r="D393" s="1">
        <v>289.45699999999999</v>
      </c>
      <c r="E393" s="1">
        <v>291.404</v>
      </c>
      <c r="F393" s="1">
        <v>285.154</v>
      </c>
    </row>
    <row r="394" spans="1:6">
      <c r="A394">
        <v>2092</v>
      </c>
      <c r="B394">
        <v>4</v>
      </c>
      <c r="C394" s="1">
        <v>283.983</v>
      </c>
      <c r="D394" s="1">
        <v>286.65199999999999</v>
      </c>
      <c r="E394" s="1">
        <v>290.50900000000001</v>
      </c>
      <c r="F394" s="1">
        <v>286.94900000000001</v>
      </c>
    </row>
    <row r="395" spans="1:6">
      <c r="A395">
        <v>2093</v>
      </c>
      <c r="B395">
        <v>4</v>
      </c>
      <c r="C395" s="1">
        <v>283.84800000000001</v>
      </c>
      <c r="D395" s="1">
        <v>289.22000000000003</v>
      </c>
      <c r="E395" s="1">
        <v>289.089</v>
      </c>
      <c r="F395" s="1">
        <v>286.315</v>
      </c>
    </row>
    <row r="396" spans="1:6">
      <c r="A396">
        <v>2094</v>
      </c>
      <c r="B396">
        <v>4</v>
      </c>
      <c r="C396" s="1">
        <v>286.541</v>
      </c>
      <c r="D396" s="1">
        <v>286.22300000000001</v>
      </c>
      <c r="E396" s="1">
        <v>291.21800000000002</v>
      </c>
      <c r="F396" s="1">
        <v>285.10300000000001</v>
      </c>
    </row>
    <row r="397" spans="1:6">
      <c r="A397">
        <v>2095</v>
      </c>
      <c r="B397">
        <v>4</v>
      </c>
      <c r="C397" s="1">
        <v>282.31099999999998</v>
      </c>
      <c r="D397" s="1">
        <v>290.37599999999998</v>
      </c>
      <c r="E397" s="1">
        <v>289.11900000000003</v>
      </c>
      <c r="F397" s="1">
        <v>286.56299999999999</v>
      </c>
    </row>
    <row r="398" spans="1:6">
      <c r="A398">
        <v>2096</v>
      </c>
      <c r="B398">
        <v>4</v>
      </c>
      <c r="C398" s="1">
        <v>281.93900000000002</v>
      </c>
      <c r="D398" s="1">
        <v>289.02800000000002</v>
      </c>
      <c r="E398" s="1">
        <v>288.541</v>
      </c>
      <c r="F398" s="1">
        <v>288.84500000000003</v>
      </c>
    </row>
    <row r="399" spans="1:6">
      <c r="A399">
        <v>2097</v>
      </c>
      <c r="B399">
        <v>4</v>
      </c>
      <c r="C399" s="1">
        <v>285.26499999999999</v>
      </c>
      <c r="D399" s="1">
        <v>286.10599999999999</v>
      </c>
      <c r="E399" s="1">
        <v>285.86900000000003</v>
      </c>
      <c r="F399" s="1">
        <v>287.20699999999999</v>
      </c>
    </row>
    <row r="400" spans="1:6">
      <c r="A400">
        <v>2098</v>
      </c>
      <c r="B400">
        <v>4</v>
      </c>
      <c r="C400" s="1">
        <v>285.92399999999998</v>
      </c>
      <c r="D400" s="1">
        <v>287.58300000000003</v>
      </c>
      <c r="E400" s="1">
        <v>290.64</v>
      </c>
      <c r="F400" s="1">
        <v>285.99799999999999</v>
      </c>
    </row>
    <row r="401" spans="1:6">
      <c r="A401">
        <v>2099</v>
      </c>
      <c r="B401">
        <v>4</v>
      </c>
      <c r="C401" s="1">
        <v>284.774</v>
      </c>
      <c r="D401" s="1">
        <v>287.42</v>
      </c>
      <c r="E401" s="1">
        <v>287.71199999999999</v>
      </c>
      <c r="F401" s="1">
        <v>285.54000000000002</v>
      </c>
    </row>
    <row r="402" spans="1:6">
      <c r="A402">
        <v>2100</v>
      </c>
      <c r="B402">
        <v>4</v>
      </c>
      <c r="C402" s="1">
        <v>284.11500000000001</v>
      </c>
      <c r="D402" s="1">
        <v>287.923</v>
      </c>
      <c r="E402" s="1">
        <v>286.65199999999999</v>
      </c>
      <c r="F402" s="1">
        <v>288.53199999999998</v>
      </c>
    </row>
    <row r="403" spans="1:6">
      <c r="A403">
        <v>2001</v>
      </c>
      <c r="B403">
        <v>5</v>
      </c>
      <c r="C403" s="1">
        <v>294.13400000000001</v>
      </c>
      <c r="D403" s="1">
        <v>285.53899999999999</v>
      </c>
      <c r="E403" s="1">
        <v>287.68</v>
      </c>
      <c r="F403" s="1">
        <v>291.08100000000002</v>
      </c>
    </row>
    <row r="404" spans="1:6">
      <c r="A404">
        <v>2002</v>
      </c>
      <c r="B404">
        <v>5</v>
      </c>
      <c r="C404" s="1">
        <v>288.47500000000002</v>
      </c>
      <c r="D404" s="1">
        <v>287.55900000000003</v>
      </c>
      <c r="E404" s="1">
        <v>288.42899999999997</v>
      </c>
      <c r="F404" s="1">
        <v>289.55599999999998</v>
      </c>
    </row>
    <row r="405" spans="1:6">
      <c r="A405">
        <v>2003</v>
      </c>
      <c r="B405">
        <v>5</v>
      </c>
      <c r="C405" s="1">
        <v>291.32799999999997</v>
      </c>
      <c r="D405" s="1">
        <v>292.13400000000001</v>
      </c>
      <c r="E405" s="1">
        <v>291.87799999999999</v>
      </c>
      <c r="F405" s="1">
        <v>289.68299999999999</v>
      </c>
    </row>
    <row r="406" spans="1:6">
      <c r="A406">
        <v>2004</v>
      </c>
      <c r="B406">
        <v>5</v>
      </c>
      <c r="C406" s="1">
        <v>289.02</v>
      </c>
      <c r="D406" s="1">
        <v>292.81700000000001</v>
      </c>
      <c r="E406" s="1">
        <v>290.76100000000002</v>
      </c>
      <c r="F406" s="1">
        <v>292.34899999999999</v>
      </c>
    </row>
    <row r="407" spans="1:6">
      <c r="A407">
        <v>2005</v>
      </c>
      <c r="B407">
        <v>5</v>
      </c>
      <c r="C407" s="1">
        <v>292.98599999999999</v>
      </c>
      <c r="D407" s="1">
        <v>290.029</v>
      </c>
      <c r="E407" s="1">
        <v>289.53399999999999</v>
      </c>
      <c r="F407" s="1">
        <v>291.35300000000001</v>
      </c>
    </row>
    <row r="408" spans="1:6">
      <c r="A408">
        <v>2006</v>
      </c>
      <c r="B408">
        <v>5</v>
      </c>
      <c r="C408" s="1">
        <v>294.59500000000003</v>
      </c>
      <c r="D408" s="1">
        <v>294.75799999999998</v>
      </c>
      <c r="E408" s="1">
        <v>288.40800000000002</v>
      </c>
      <c r="F408" s="1">
        <v>291.142</v>
      </c>
    </row>
    <row r="409" spans="1:6">
      <c r="A409">
        <v>2007</v>
      </c>
      <c r="B409">
        <v>5</v>
      </c>
      <c r="C409" s="1">
        <v>289.71899999999999</v>
      </c>
      <c r="D409" s="1">
        <v>290.517</v>
      </c>
      <c r="E409" s="1">
        <v>290.47899999999998</v>
      </c>
      <c r="F409" s="1">
        <v>290.08499999999998</v>
      </c>
    </row>
    <row r="410" spans="1:6">
      <c r="A410">
        <v>2008</v>
      </c>
      <c r="B410">
        <v>5</v>
      </c>
      <c r="C410" s="1">
        <v>290.93200000000002</v>
      </c>
      <c r="D410" s="1">
        <v>288.714</v>
      </c>
      <c r="E410" s="1">
        <v>286.834</v>
      </c>
      <c r="F410" s="1">
        <v>286.84699999999998</v>
      </c>
    </row>
    <row r="411" spans="1:6">
      <c r="A411">
        <v>2009</v>
      </c>
      <c r="B411">
        <v>5</v>
      </c>
      <c r="C411" s="1">
        <v>292.44099999999997</v>
      </c>
      <c r="D411" s="1">
        <v>290.82600000000002</v>
      </c>
      <c r="E411" s="1">
        <v>290.06200000000001</v>
      </c>
      <c r="F411" s="1">
        <v>289.56799999999998</v>
      </c>
    </row>
    <row r="412" spans="1:6">
      <c r="A412">
        <v>2010</v>
      </c>
      <c r="B412">
        <v>5</v>
      </c>
      <c r="C412" s="1">
        <v>293.43200000000002</v>
      </c>
      <c r="D412" s="1">
        <v>290.08300000000003</v>
      </c>
      <c r="E412" s="1">
        <v>286.52</v>
      </c>
      <c r="F412" s="1">
        <v>292.66899999999998</v>
      </c>
    </row>
    <row r="413" spans="1:6">
      <c r="A413">
        <v>2011</v>
      </c>
      <c r="B413">
        <v>5</v>
      </c>
      <c r="C413" s="1">
        <v>290.93599999999998</v>
      </c>
      <c r="D413" s="1">
        <v>288.69400000000002</v>
      </c>
      <c r="E413" s="1">
        <v>291.233</v>
      </c>
      <c r="F413" s="1">
        <v>289.44499999999999</v>
      </c>
    </row>
    <row r="414" spans="1:6">
      <c r="A414">
        <v>2012</v>
      </c>
      <c r="B414">
        <v>5</v>
      </c>
      <c r="C414" s="1">
        <v>287.80700000000002</v>
      </c>
      <c r="D414" s="1">
        <v>289.952</v>
      </c>
      <c r="E414" s="1">
        <v>288.52800000000002</v>
      </c>
      <c r="F414" s="1">
        <v>293.85199999999998</v>
      </c>
    </row>
    <row r="415" spans="1:6">
      <c r="A415">
        <v>2013</v>
      </c>
      <c r="B415">
        <v>5</v>
      </c>
      <c r="C415" s="1">
        <v>289.42500000000001</v>
      </c>
      <c r="D415" s="1">
        <v>289.95299999999997</v>
      </c>
      <c r="E415" s="1">
        <v>285.02199999999999</v>
      </c>
      <c r="F415" s="1">
        <v>291.625</v>
      </c>
    </row>
    <row r="416" spans="1:6">
      <c r="A416">
        <v>2014</v>
      </c>
      <c r="B416">
        <v>5</v>
      </c>
      <c r="C416" s="1">
        <v>291.61099999999999</v>
      </c>
      <c r="D416" s="1">
        <v>293.59100000000001</v>
      </c>
      <c r="E416" s="1">
        <v>290.435</v>
      </c>
      <c r="F416" s="1">
        <v>289.81599999999997</v>
      </c>
    </row>
    <row r="417" spans="1:6">
      <c r="A417">
        <v>2015</v>
      </c>
      <c r="B417">
        <v>5</v>
      </c>
      <c r="C417" s="1">
        <v>288.89299999999997</v>
      </c>
      <c r="D417" s="1">
        <v>290.589</v>
      </c>
      <c r="E417" s="1">
        <v>288.48099999999999</v>
      </c>
      <c r="F417" s="1">
        <v>287.834</v>
      </c>
    </row>
    <row r="418" spans="1:6">
      <c r="A418">
        <v>2016</v>
      </c>
      <c r="B418">
        <v>5</v>
      </c>
      <c r="C418" s="1">
        <v>293.34300000000002</v>
      </c>
      <c r="D418" s="1">
        <v>289.44</v>
      </c>
      <c r="E418" s="1">
        <v>290.43200000000002</v>
      </c>
      <c r="F418" s="1">
        <v>294.27</v>
      </c>
    </row>
    <row r="419" spans="1:6">
      <c r="A419">
        <v>2017</v>
      </c>
      <c r="B419">
        <v>5</v>
      </c>
      <c r="C419" s="1">
        <v>291.76100000000002</v>
      </c>
      <c r="D419" s="1">
        <v>292.96600000000001</v>
      </c>
      <c r="E419" s="1">
        <v>291.11500000000001</v>
      </c>
      <c r="F419" s="1">
        <v>285.83</v>
      </c>
    </row>
    <row r="420" spans="1:6">
      <c r="A420">
        <v>2018</v>
      </c>
      <c r="B420">
        <v>5</v>
      </c>
      <c r="C420" s="1">
        <v>290.49799999999999</v>
      </c>
      <c r="D420" s="1">
        <v>293.697</v>
      </c>
      <c r="E420" s="1">
        <v>291.41699999999997</v>
      </c>
      <c r="F420" s="1">
        <v>288.154</v>
      </c>
    </row>
    <row r="421" spans="1:6">
      <c r="A421">
        <v>2019</v>
      </c>
      <c r="B421">
        <v>5</v>
      </c>
      <c r="C421" s="1">
        <v>291.93700000000001</v>
      </c>
      <c r="D421" s="1">
        <v>295.13400000000001</v>
      </c>
      <c r="E421" s="1">
        <v>291.30700000000002</v>
      </c>
      <c r="F421" s="1">
        <v>290.16699999999997</v>
      </c>
    </row>
    <row r="422" spans="1:6">
      <c r="A422">
        <v>2020</v>
      </c>
      <c r="B422">
        <v>5</v>
      </c>
      <c r="C422" s="1">
        <v>286.97000000000003</v>
      </c>
      <c r="D422" s="1">
        <v>290.33600000000001</v>
      </c>
      <c r="E422" s="1">
        <v>289.25200000000001</v>
      </c>
      <c r="F422" s="1">
        <v>290.19</v>
      </c>
    </row>
    <row r="423" spans="1:6">
      <c r="A423">
        <v>2021</v>
      </c>
      <c r="B423">
        <v>5</v>
      </c>
      <c r="C423" s="1">
        <v>291.89</v>
      </c>
      <c r="D423" s="1">
        <v>292.31700000000001</v>
      </c>
      <c r="E423" s="1">
        <v>289.69799999999998</v>
      </c>
      <c r="F423" s="1">
        <v>291.22399999999999</v>
      </c>
    </row>
    <row r="424" spans="1:6">
      <c r="A424">
        <v>2022</v>
      </c>
      <c r="B424">
        <v>5</v>
      </c>
      <c r="C424" s="1">
        <v>290.49799999999999</v>
      </c>
      <c r="D424" s="1">
        <v>289.125</v>
      </c>
      <c r="E424" s="1">
        <v>291.72699999999998</v>
      </c>
      <c r="F424" s="1">
        <v>291.96800000000002</v>
      </c>
    </row>
    <row r="425" spans="1:6">
      <c r="A425">
        <v>2023</v>
      </c>
      <c r="B425">
        <v>5</v>
      </c>
      <c r="C425" s="1">
        <v>290.30099999999999</v>
      </c>
      <c r="D425" s="1">
        <v>292.846</v>
      </c>
      <c r="E425" s="1">
        <v>292.15800000000002</v>
      </c>
      <c r="F425" s="1">
        <v>291.94600000000003</v>
      </c>
    </row>
    <row r="426" spans="1:6">
      <c r="A426">
        <v>2024</v>
      </c>
      <c r="B426">
        <v>5</v>
      </c>
      <c r="C426" s="1">
        <v>289.66300000000001</v>
      </c>
      <c r="D426" s="1">
        <v>293.197</v>
      </c>
      <c r="E426" s="1">
        <v>292.80200000000002</v>
      </c>
      <c r="F426" s="1">
        <v>291.13200000000001</v>
      </c>
    </row>
    <row r="427" spans="1:6">
      <c r="A427">
        <v>2025</v>
      </c>
      <c r="B427">
        <v>5</v>
      </c>
      <c r="C427" s="1">
        <v>289.07</v>
      </c>
      <c r="D427" s="1">
        <v>290.767</v>
      </c>
      <c r="E427" s="1">
        <v>288.10399999999998</v>
      </c>
      <c r="F427" s="1">
        <v>290.91500000000002</v>
      </c>
    </row>
    <row r="428" spans="1:6">
      <c r="A428">
        <v>2026</v>
      </c>
      <c r="B428">
        <v>5</v>
      </c>
      <c r="C428" s="1">
        <v>289.29399999999998</v>
      </c>
      <c r="D428" s="1">
        <v>287.96600000000001</v>
      </c>
      <c r="E428" s="1">
        <v>290.88400000000001</v>
      </c>
      <c r="F428" s="1">
        <v>293.84699999999998</v>
      </c>
    </row>
    <row r="429" spans="1:6">
      <c r="A429">
        <v>2027</v>
      </c>
      <c r="B429">
        <v>5</v>
      </c>
      <c r="C429" s="1">
        <v>291.95400000000001</v>
      </c>
      <c r="D429" s="1">
        <v>292.99099999999999</v>
      </c>
      <c r="E429" s="1">
        <v>290.88799999999998</v>
      </c>
      <c r="F429" s="1">
        <v>290.99900000000002</v>
      </c>
    </row>
    <row r="430" spans="1:6">
      <c r="A430">
        <v>2028</v>
      </c>
      <c r="B430">
        <v>5</v>
      </c>
      <c r="C430" s="1">
        <v>288.34699999999998</v>
      </c>
      <c r="D430" s="1">
        <v>295.82799999999997</v>
      </c>
      <c r="E430" s="1">
        <v>294.47899999999998</v>
      </c>
      <c r="F430" s="1">
        <v>289.61799999999999</v>
      </c>
    </row>
    <row r="431" spans="1:6">
      <c r="A431">
        <v>2029</v>
      </c>
      <c r="B431">
        <v>5</v>
      </c>
      <c r="C431" s="1">
        <v>291.86700000000002</v>
      </c>
      <c r="D431" s="1">
        <v>290.59800000000001</v>
      </c>
      <c r="E431" s="1">
        <v>287.47500000000002</v>
      </c>
      <c r="F431" s="1">
        <v>287.58100000000002</v>
      </c>
    </row>
    <row r="432" spans="1:6">
      <c r="A432">
        <v>2030</v>
      </c>
      <c r="B432">
        <v>5</v>
      </c>
      <c r="C432" s="1">
        <v>291.12799999999999</v>
      </c>
      <c r="D432" s="1">
        <v>286.81900000000002</v>
      </c>
      <c r="E432" s="1">
        <v>297.08300000000003</v>
      </c>
      <c r="F432" s="1">
        <v>289.86900000000003</v>
      </c>
    </row>
    <row r="433" spans="1:6">
      <c r="A433">
        <v>2031</v>
      </c>
      <c r="B433">
        <v>5</v>
      </c>
      <c r="C433" s="1">
        <v>292.16500000000002</v>
      </c>
      <c r="D433" s="1">
        <v>293.14299999999997</v>
      </c>
      <c r="E433" s="1">
        <v>290.64</v>
      </c>
      <c r="F433" s="1">
        <v>289.79399999999998</v>
      </c>
    </row>
    <row r="434" spans="1:6">
      <c r="A434">
        <v>2032</v>
      </c>
      <c r="B434">
        <v>5</v>
      </c>
      <c r="C434" s="1">
        <v>292.86900000000003</v>
      </c>
      <c r="D434" s="1">
        <v>292.16800000000001</v>
      </c>
      <c r="E434" s="1">
        <v>291.05799999999999</v>
      </c>
      <c r="F434" s="1">
        <v>292.04199999999997</v>
      </c>
    </row>
    <row r="435" spans="1:6">
      <c r="A435">
        <v>2033</v>
      </c>
      <c r="B435">
        <v>5</v>
      </c>
      <c r="C435" s="1">
        <v>288.40899999999999</v>
      </c>
      <c r="D435" s="1">
        <v>290.99700000000001</v>
      </c>
      <c r="E435" s="1">
        <v>292.24200000000002</v>
      </c>
      <c r="F435" s="1">
        <v>294.19400000000002</v>
      </c>
    </row>
    <row r="436" spans="1:6">
      <c r="A436">
        <v>2034</v>
      </c>
      <c r="B436">
        <v>5</v>
      </c>
      <c r="C436" s="1">
        <v>289.62400000000002</v>
      </c>
      <c r="D436" s="1">
        <v>291.40899999999999</v>
      </c>
      <c r="E436" s="1">
        <v>291.66199999999998</v>
      </c>
      <c r="F436" s="1">
        <v>295.67</v>
      </c>
    </row>
    <row r="437" spans="1:6">
      <c r="A437">
        <v>2035</v>
      </c>
      <c r="B437">
        <v>5</v>
      </c>
      <c r="C437" s="1">
        <v>288.471</v>
      </c>
      <c r="D437" s="1">
        <v>289.97699999999998</v>
      </c>
      <c r="E437" s="1">
        <v>291.79000000000002</v>
      </c>
      <c r="F437" s="1">
        <v>294.11</v>
      </c>
    </row>
    <row r="438" spans="1:6">
      <c r="A438">
        <v>2036</v>
      </c>
      <c r="B438">
        <v>5</v>
      </c>
      <c r="C438" s="1">
        <v>290.24700000000001</v>
      </c>
      <c r="D438" s="1">
        <v>288.45600000000002</v>
      </c>
      <c r="E438" s="1">
        <v>290.67399999999998</v>
      </c>
      <c r="F438" s="1">
        <v>291.66699999999997</v>
      </c>
    </row>
    <row r="439" spans="1:6">
      <c r="A439">
        <v>2037</v>
      </c>
      <c r="B439">
        <v>5</v>
      </c>
      <c r="C439" s="1">
        <v>293.76</v>
      </c>
      <c r="D439" s="1">
        <v>295.73599999999999</v>
      </c>
      <c r="E439" s="1">
        <v>289.572</v>
      </c>
      <c r="F439" s="1">
        <v>294.33</v>
      </c>
    </row>
    <row r="440" spans="1:6">
      <c r="A440">
        <v>2038</v>
      </c>
      <c r="B440">
        <v>5</v>
      </c>
      <c r="C440" s="1">
        <v>292.43099999999998</v>
      </c>
      <c r="D440" s="1">
        <v>294.61700000000002</v>
      </c>
      <c r="E440" s="1">
        <v>295.43200000000002</v>
      </c>
      <c r="F440" s="1">
        <v>290.71199999999999</v>
      </c>
    </row>
    <row r="441" spans="1:6">
      <c r="A441">
        <v>2039</v>
      </c>
      <c r="B441">
        <v>5</v>
      </c>
      <c r="C441" s="1">
        <v>290.83699999999999</v>
      </c>
      <c r="D441" s="1">
        <v>292.74200000000002</v>
      </c>
      <c r="E441" s="1">
        <v>292.39699999999999</v>
      </c>
      <c r="F441" s="1">
        <v>293.87400000000002</v>
      </c>
    </row>
    <row r="442" spans="1:6">
      <c r="A442">
        <v>2040</v>
      </c>
      <c r="B442">
        <v>5</v>
      </c>
      <c r="C442" s="1">
        <v>291.15600000000001</v>
      </c>
      <c r="D442" s="1">
        <v>289.46300000000002</v>
      </c>
      <c r="E442" s="1">
        <v>297.39800000000002</v>
      </c>
      <c r="F442" s="1">
        <v>293.44600000000003</v>
      </c>
    </row>
    <row r="443" spans="1:6">
      <c r="A443">
        <v>2041</v>
      </c>
      <c r="B443">
        <v>5</v>
      </c>
      <c r="C443" s="1">
        <v>289.80500000000001</v>
      </c>
      <c r="D443" s="1">
        <v>292.63799999999998</v>
      </c>
      <c r="E443" s="1">
        <v>294.29000000000002</v>
      </c>
      <c r="F443" s="1">
        <v>293.40100000000001</v>
      </c>
    </row>
    <row r="444" spans="1:6">
      <c r="A444">
        <v>2042</v>
      </c>
      <c r="B444">
        <v>5</v>
      </c>
      <c r="C444" s="1">
        <v>290.964</v>
      </c>
      <c r="D444" s="1">
        <v>292.899</v>
      </c>
      <c r="E444" s="1">
        <v>293.25799999999998</v>
      </c>
      <c r="F444" s="1">
        <v>289.32100000000003</v>
      </c>
    </row>
    <row r="445" spans="1:6">
      <c r="A445">
        <v>2043</v>
      </c>
      <c r="B445">
        <v>5</v>
      </c>
      <c r="C445" s="1">
        <v>291.41199999999998</v>
      </c>
      <c r="D445" s="1">
        <v>292.60599999999999</v>
      </c>
      <c r="E445" s="1">
        <v>295.39499999999998</v>
      </c>
      <c r="F445" s="1">
        <v>292.05799999999999</v>
      </c>
    </row>
    <row r="446" spans="1:6">
      <c r="A446">
        <v>2044</v>
      </c>
      <c r="B446">
        <v>5</v>
      </c>
      <c r="C446" s="1">
        <v>292.29899999999998</v>
      </c>
      <c r="D446" s="1">
        <v>288.73200000000003</v>
      </c>
      <c r="E446" s="1">
        <v>292.42</v>
      </c>
      <c r="F446" s="1">
        <v>289.637</v>
      </c>
    </row>
    <row r="447" spans="1:6">
      <c r="A447">
        <v>2045</v>
      </c>
      <c r="B447">
        <v>5</v>
      </c>
      <c r="C447" s="1">
        <v>287.64699999999999</v>
      </c>
      <c r="D447" s="1">
        <v>292.61399999999998</v>
      </c>
      <c r="E447" s="1">
        <v>292.83300000000003</v>
      </c>
      <c r="F447" s="1">
        <v>294.07600000000002</v>
      </c>
    </row>
    <row r="448" spans="1:6">
      <c r="A448">
        <v>2046</v>
      </c>
      <c r="B448">
        <v>5</v>
      </c>
      <c r="C448" s="1">
        <v>290.97399999999999</v>
      </c>
      <c r="D448" s="1">
        <v>293.935</v>
      </c>
      <c r="E448" s="1">
        <v>292.54700000000003</v>
      </c>
      <c r="F448" s="1">
        <v>293.197</v>
      </c>
    </row>
    <row r="449" spans="1:6">
      <c r="A449">
        <v>2047</v>
      </c>
      <c r="B449">
        <v>5</v>
      </c>
      <c r="C449" s="1">
        <v>291.99799999999999</v>
      </c>
      <c r="D449" s="1">
        <v>290.11599999999999</v>
      </c>
      <c r="E449" s="1">
        <v>291.2</v>
      </c>
      <c r="F449" s="1">
        <v>289.23599999999999</v>
      </c>
    </row>
    <row r="450" spans="1:6">
      <c r="A450">
        <v>2048</v>
      </c>
      <c r="B450">
        <v>5</v>
      </c>
      <c r="C450" s="1">
        <v>290.93900000000002</v>
      </c>
      <c r="D450" s="1">
        <v>296.63099999999997</v>
      </c>
      <c r="E450" s="1">
        <v>289.81</v>
      </c>
      <c r="F450" s="1">
        <v>291.30099999999999</v>
      </c>
    </row>
    <row r="451" spans="1:6">
      <c r="A451">
        <v>2049</v>
      </c>
      <c r="B451">
        <v>5</v>
      </c>
      <c r="C451" s="1">
        <v>291.64999999999998</v>
      </c>
      <c r="D451" s="1">
        <v>293.59399999999999</v>
      </c>
      <c r="E451" s="1">
        <v>293.34199999999998</v>
      </c>
      <c r="F451" s="1">
        <v>294.98399999999998</v>
      </c>
    </row>
    <row r="452" spans="1:6">
      <c r="A452">
        <v>2050</v>
      </c>
      <c r="B452">
        <v>5</v>
      </c>
      <c r="C452" s="1">
        <v>292.11700000000002</v>
      </c>
      <c r="D452" s="1">
        <v>294.49200000000002</v>
      </c>
      <c r="E452" s="1">
        <v>292.66699999999997</v>
      </c>
      <c r="F452" s="1">
        <v>294.58499999999998</v>
      </c>
    </row>
    <row r="453" spans="1:6">
      <c r="A453">
        <v>2051</v>
      </c>
      <c r="B453">
        <v>5</v>
      </c>
      <c r="C453" s="1">
        <v>288.49700000000001</v>
      </c>
      <c r="D453" s="1">
        <v>289.93400000000003</v>
      </c>
      <c r="E453" s="1">
        <v>288.774</v>
      </c>
      <c r="F453" s="1">
        <v>291.23899999999998</v>
      </c>
    </row>
    <row r="454" spans="1:6">
      <c r="A454">
        <v>2052</v>
      </c>
      <c r="B454">
        <v>5</v>
      </c>
      <c r="C454" s="1">
        <v>289.923</v>
      </c>
      <c r="D454" s="1">
        <v>292.54500000000002</v>
      </c>
      <c r="E454" s="1">
        <v>292.73</v>
      </c>
      <c r="F454" s="1">
        <v>292.47000000000003</v>
      </c>
    </row>
    <row r="455" spans="1:6">
      <c r="A455">
        <v>2053</v>
      </c>
      <c r="B455">
        <v>5</v>
      </c>
      <c r="C455" s="1">
        <v>291.738</v>
      </c>
      <c r="D455" s="1">
        <v>292.58199999999999</v>
      </c>
      <c r="E455" s="1">
        <v>295.154</v>
      </c>
      <c r="F455" s="1">
        <v>294.38299999999998</v>
      </c>
    </row>
    <row r="456" spans="1:6">
      <c r="A456">
        <v>2054</v>
      </c>
      <c r="B456">
        <v>5</v>
      </c>
      <c r="C456" s="1">
        <v>292.64800000000002</v>
      </c>
      <c r="D456" s="1">
        <v>292.76299999999998</v>
      </c>
      <c r="E456" s="1">
        <v>291.37599999999998</v>
      </c>
      <c r="F456" s="1">
        <v>291.12</v>
      </c>
    </row>
    <row r="457" spans="1:6">
      <c r="A457">
        <v>2055</v>
      </c>
      <c r="B457">
        <v>5</v>
      </c>
      <c r="C457" s="1">
        <v>295.75799999999998</v>
      </c>
      <c r="D457" s="1">
        <v>293.697</v>
      </c>
      <c r="E457" s="1">
        <v>297.18599999999998</v>
      </c>
      <c r="F457" s="1">
        <v>293.90100000000001</v>
      </c>
    </row>
    <row r="458" spans="1:6">
      <c r="A458">
        <v>2056</v>
      </c>
      <c r="B458">
        <v>5</v>
      </c>
      <c r="C458" s="1">
        <v>289.59399999999999</v>
      </c>
      <c r="D458" s="1">
        <v>292.02600000000001</v>
      </c>
      <c r="E458" s="1">
        <v>291.26</v>
      </c>
      <c r="F458" s="1">
        <v>290.90899999999999</v>
      </c>
    </row>
    <row r="459" spans="1:6">
      <c r="A459">
        <v>2057</v>
      </c>
      <c r="B459">
        <v>5</v>
      </c>
      <c r="C459" s="1">
        <v>291.762</v>
      </c>
      <c r="D459" s="1">
        <v>291.90699999999998</v>
      </c>
      <c r="E459" s="1">
        <v>293.20699999999999</v>
      </c>
      <c r="F459" s="1">
        <v>290.90699999999998</v>
      </c>
    </row>
    <row r="460" spans="1:6">
      <c r="A460">
        <v>2058</v>
      </c>
      <c r="B460">
        <v>5</v>
      </c>
      <c r="C460" s="1">
        <v>288.06299999999999</v>
      </c>
      <c r="D460" s="1">
        <v>290.76299999999998</v>
      </c>
      <c r="E460" s="1">
        <v>290.37900000000002</v>
      </c>
      <c r="F460" s="1">
        <v>293.77499999999998</v>
      </c>
    </row>
    <row r="461" spans="1:6">
      <c r="A461">
        <v>2059</v>
      </c>
      <c r="B461">
        <v>5</v>
      </c>
      <c r="C461" s="1">
        <v>289.779</v>
      </c>
      <c r="D461" s="1">
        <v>293.37200000000001</v>
      </c>
      <c r="E461" s="1">
        <v>295.53899999999999</v>
      </c>
      <c r="F461" s="1">
        <v>291.48599999999999</v>
      </c>
    </row>
    <row r="462" spans="1:6">
      <c r="A462">
        <v>2060</v>
      </c>
      <c r="B462">
        <v>5</v>
      </c>
      <c r="C462" s="1">
        <v>291.96899999999999</v>
      </c>
      <c r="D462" s="1">
        <v>287.57299999999998</v>
      </c>
      <c r="E462" s="1">
        <v>292.15499999999997</v>
      </c>
      <c r="F462" s="1">
        <v>294.64699999999999</v>
      </c>
    </row>
    <row r="463" spans="1:6">
      <c r="A463">
        <v>2061</v>
      </c>
      <c r="B463">
        <v>5</v>
      </c>
      <c r="C463" s="1">
        <v>288.98099999999999</v>
      </c>
      <c r="D463" s="1">
        <v>292.27600000000001</v>
      </c>
      <c r="E463" s="1">
        <v>293.827</v>
      </c>
      <c r="F463" s="1">
        <v>291.65699999999998</v>
      </c>
    </row>
    <row r="464" spans="1:6">
      <c r="A464">
        <v>2062</v>
      </c>
      <c r="B464">
        <v>5</v>
      </c>
      <c r="C464" s="1">
        <v>289.04300000000001</v>
      </c>
      <c r="D464" s="1">
        <v>290.96199999999999</v>
      </c>
      <c r="E464" s="1">
        <v>294.75400000000002</v>
      </c>
      <c r="F464" s="1">
        <v>293.839</v>
      </c>
    </row>
    <row r="465" spans="1:6">
      <c r="A465">
        <v>2063</v>
      </c>
      <c r="B465">
        <v>5</v>
      </c>
      <c r="C465" s="1">
        <v>289.14800000000002</v>
      </c>
      <c r="D465" s="1">
        <v>291.221</v>
      </c>
      <c r="E465" s="1">
        <v>292.41899999999998</v>
      </c>
      <c r="F465" s="1">
        <v>288.19099999999997</v>
      </c>
    </row>
    <row r="466" spans="1:6">
      <c r="A466">
        <v>2064</v>
      </c>
      <c r="B466">
        <v>5</v>
      </c>
      <c r="C466" s="1">
        <v>294.30700000000002</v>
      </c>
      <c r="D466" s="1">
        <v>291.27800000000002</v>
      </c>
      <c r="E466" s="1">
        <v>289.44299999999998</v>
      </c>
      <c r="F466" s="1">
        <v>294.04300000000001</v>
      </c>
    </row>
    <row r="467" spans="1:6">
      <c r="A467">
        <v>2065</v>
      </c>
      <c r="B467">
        <v>5</v>
      </c>
      <c r="C467" s="1">
        <v>287.46899999999999</v>
      </c>
      <c r="D467" s="1">
        <v>294.92700000000002</v>
      </c>
      <c r="E467" s="1">
        <v>294.11799999999999</v>
      </c>
      <c r="F467" s="1">
        <v>293.38900000000001</v>
      </c>
    </row>
    <row r="468" spans="1:6">
      <c r="A468">
        <v>2066</v>
      </c>
      <c r="B468">
        <v>5</v>
      </c>
      <c r="C468" s="1">
        <v>289.16899999999998</v>
      </c>
      <c r="D468" s="1">
        <v>293.13299999999998</v>
      </c>
      <c r="E468" s="1">
        <v>291.565</v>
      </c>
      <c r="F468" s="1">
        <v>288.92899999999997</v>
      </c>
    </row>
    <row r="469" spans="1:6">
      <c r="A469">
        <v>2067</v>
      </c>
      <c r="B469">
        <v>5</v>
      </c>
      <c r="C469" s="1">
        <v>293.42599999999999</v>
      </c>
      <c r="D469" s="1">
        <v>293.17599999999999</v>
      </c>
      <c r="E469" s="1">
        <v>294.33</v>
      </c>
      <c r="F469" s="1">
        <v>293.52600000000001</v>
      </c>
    </row>
    <row r="470" spans="1:6">
      <c r="A470">
        <v>2068</v>
      </c>
      <c r="B470">
        <v>5</v>
      </c>
      <c r="C470" s="1">
        <v>288.82799999999997</v>
      </c>
      <c r="D470" s="1">
        <v>293.68400000000003</v>
      </c>
      <c r="E470" s="1">
        <v>294.87700000000001</v>
      </c>
      <c r="F470" s="1">
        <v>292.38099999999997</v>
      </c>
    </row>
    <row r="471" spans="1:6">
      <c r="A471">
        <v>2069</v>
      </c>
      <c r="B471">
        <v>5</v>
      </c>
      <c r="C471" s="1">
        <v>291.72000000000003</v>
      </c>
      <c r="D471" s="1">
        <v>291.07600000000002</v>
      </c>
      <c r="E471" s="1">
        <v>293.55</v>
      </c>
      <c r="F471" s="1">
        <v>291.69299999999998</v>
      </c>
    </row>
    <row r="472" spans="1:6">
      <c r="A472">
        <v>2070</v>
      </c>
      <c r="B472">
        <v>5</v>
      </c>
      <c r="C472" s="1">
        <v>291.17099999999999</v>
      </c>
      <c r="D472" s="1">
        <v>292.01</v>
      </c>
      <c r="E472" s="1">
        <v>295.30900000000003</v>
      </c>
      <c r="F472" s="1">
        <v>295.08199999999999</v>
      </c>
    </row>
    <row r="473" spans="1:6">
      <c r="A473">
        <v>2071</v>
      </c>
      <c r="B473">
        <v>5</v>
      </c>
      <c r="C473" s="1">
        <v>291.69900000000001</v>
      </c>
      <c r="D473" s="1">
        <v>294.97199999999998</v>
      </c>
      <c r="E473" s="1">
        <v>291.16500000000002</v>
      </c>
      <c r="F473" s="1">
        <v>293.91000000000003</v>
      </c>
    </row>
    <row r="474" spans="1:6">
      <c r="A474">
        <v>2072</v>
      </c>
      <c r="B474">
        <v>5</v>
      </c>
      <c r="C474" s="1">
        <v>290.28800000000001</v>
      </c>
      <c r="D474" s="1">
        <v>290.428</v>
      </c>
      <c r="E474" s="1">
        <v>290.93900000000002</v>
      </c>
      <c r="F474" s="1">
        <v>291.81900000000002</v>
      </c>
    </row>
    <row r="475" spans="1:6">
      <c r="A475">
        <v>2073</v>
      </c>
      <c r="B475">
        <v>5</v>
      </c>
      <c r="C475" s="1">
        <v>291.30399999999997</v>
      </c>
      <c r="D475" s="1">
        <v>290.57400000000001</v>
      </c>
      <c r="E475" s="1">
        <v>294.64999999999998</v>
      </c>
      <c r="F475" s="1">
        <v>289.00599999999997</v>
      </c>
    </row>
    <row r="476" spans="1:6">
      <c r="A476">
        <v>2074</v>
      </c>
      <c r="B476">
        <v>5</v>
      </c>
      <c r="C476" s="1">
        <v>288.32499999999999</v>
      </c>
      <c r="D476" s="1">
        <v>296.64800000000002</v>
      </c>
      <c r="E476" s="1">
        <v>295.87599999999998</v>
      </c>
      <c r="F476" s="1">
        <v>295.04300000000001</v>
      </c>
    </row>
    <row r="477" spans="1:6">
      <c r="A477">
        <v>2075</v>
      </c>
      <c r="B477">
        <v>5</v>
      </c>
      <c r="C477" s="1">
        <v>292.39499999999998</v>
      </c>
      <c r="D477" s="1">
        <v>291.35399999999998</v>
      </c>
      <c r="E477" s="1">
        <v>294.64</v>
      </c>
      <c r="F477" s="1">
        <v>291.24700000000001</v>
      </c>
    </row>
    <row r="478" spans="1:6">
      <c r="A478">
        <v>2076</v>
      </c>
      <c r="B478">
        <v>5</v>
      </c>
      <c r="C478" s="1">
        <v>290.43200000000002</v>
      </c>
      <c r="D478" s="1">
        <v>294.88299999999998</v>
      </c>
      <c r="E478" s="1">
        <v>290.32299999999998</v>
      </c>
      <c r="F478" s="1">
        <v>293.54300000000001</v>
      </c>
    </row>
    <row r="479" spans="1:6">
      <c r="A479">
        <v>2077</v>
      </c>
      <c r="B479">
        <v>5</v>
      </c>
      <c r="C479" s="1">
        <v>289.68700000000001</v>
      </c>
      <c r="D479" s="1">
        <v>290.47800000000001</v>
      </c>
      <c r="E479" s="1">
        <v>299.81099999999998</v>
      </c>
      <c r="F479" s="1">
        <v>290.99799999999999</v>
      </c>
    </row>
    <row r="480" spans="1:6">
      <c r="A480">
        <v>2078</v>
      </c>
      <c r="B480">
        <v>5</v>
      </c>
      <c r="C480" s="1">
        <v>288.67399999999998</v>
      </c>
      <c r="D480" s="1">
        <v>294.68099999999998</v>
      </c>
      <c r="E480" s="1">
        <v>294.44400000000002</v>
      </c>
      <c r="F480" s="1">
        <v>291.161</v>
      </c>
    </row>
    <row r="481" spans="1:6">
      <c r="A481">
        <v>2079</v>
      </c>
      <c r="B481">
        <v>5</v>
      </c>
      <c r="C481" s="1">
        <v>292.17500000000001</v>
      </c>
      <c r="D481" s="1">
        <v>291.80200000000002</v>
      </c>
      <c r="E481" s="1">
        <v>294.95800000000003</v>
      </c>
      <c r="F481" s="1">
        <v>293.22899999999998</v>
      </c>
    </row>
    <row r="482" spans="1:6">
      <c r="A482">
        <v>2080</v>
      </c>
      <c r="B482">
        <v>5</v>
      </c>
      <c r="C482" s="1">
        <v>289.92099999999999</v>
      </c>
      <c r="D482" s="1">
        <v>294.28500000000003</v>
      </c>
      <c r="E482" s="1">
        <v>290.642</v>
      </c>
      <c r="F482" s="1">
        <v>294.82600000000002</v>
      </c>
    </row>
    <row r="483" spans="1:6">
      <c r="A483">
        <v>2081</v>
      </c>
      <c r="B483">
        <v>5</v>
      </c>
      <c r="C483" s="1">
        <v>292.87299999999999</v>
      </c>
      <c r="D483" s="1">
        <v>296.06400000000002</v>
      </c>
      <c r="E483" s="1">
        <v>292.81099999999998</v>
      </c>
      <c r="F483" s="1">
        <v>292.60599999999999</v>
      </c>
    </row>
    <row r="484" spans="1:6">
      <c r="A484">
        <v>2082</v>
      </c>
      <c r="B484">
        <v>5</v>
      </c>
      <c r="C484" s="1">
        <v>289.50099999999998</v>
      </c>
      <c r="D484" s="1">
        <v>291.49599999999998</v>
      </c>
      <c r="E484" s="1">
        <v>292.161</v>
      </c>
      <c r="F484" s="1">
        <v>290.839</v>
      </c>
    </row>
    <row r="485" spans="1:6">
      <c r="A485">
        <v>2083</v>
      </c>
      <c r="B485">
        <v>5</v>
      </c>
      <c r="C485" s="1">
        <v>292.04700000000003</v>
      </c>
      <c r="D485" s="1">
        <v>294.89800000000002</v>
      </c>
      <c r="E485" s="1">
        <v>297.03399999999999</v>
      </c>
      <c r="F485" s="1">
        <v>291.57499999999999</v>
      </c>
    </row>
    <row r="486" spans="1:6">
      <c r="A486">
        <v>2084</v>
      </c>
      <c r="B486">
        <v>5</v>
      </c>
      <c r="C486" s="1">
        <v>295.11700000000002</v>
      </c>
      <c r="D486" s="1">
        <v>297.49400000000003</v>
      </c>
      <c r="E486" s="1">
        <v>298.15199999999999</v>
      </c>
      <c r="F486" s="1">
        <v>292.01499999999999</v>
      </c>
    </row>
    <row r="487" spans="1:6">
      <c r="A487">
        <v>2085</v>
      </c>
      <c r="B487">
        <v>5</v>
      </c>
      <c r="C487" s="1">
        <v>288.26</v>
      </c>
      <c r="D487" s="1">
        <v>295.46600000000001</v>
      </c>
      <c r="E487" s="1">
        <v>298.26100000000002</v>
      </c>
      <c r="F487" s="1">
        <v>294.49099999999999</v>
      </c>
    </row>
    <row r="488" spans="1:6">
      <c r="A488">
        <v>2086</v>
      </c>
      <c r="B488">
        <v>5</v>
      </c>
      <c r="C488" s="1">
        <v>289.16300000000001</v>
      </c>
      <c r="D488" s="1">
        <v>291.83999999999997</v>
      </c>
      <c r="E488" s="1">
        <v>292.74099999999999</v>
      </c>
      <c r="F488" s="1">
        <v>291.80500000000001</v>
      </c>
    </row>
    <row r="489" spans="1:6">
      <c r="A489">
        <v>2087</v>
      </c>
      <c r="B489">
        <v>5</v>
      </c>
      <c r="C489" s="1">
        <v>293.69400000000002</v>
      </c>
      <c r="D489" s="1">
        <v>293.21600000000001</v>
      </c>
      <c r="E489" s="1">
        <v>293.86700000000002</v>
      </c>
      <c r="F489" s="1">
        <v>295.23099999999999</v>
      </c>
    </row>
    <row r="490" spans="1:6">
      <c r="A490">
        <v>2088</v>
      </c>
      <c r="B490">
        <v>5</v>
      </c>
      <c r="C490" s="1">
        <v>289.61900000000003</v>
      </c>
      <c r="D490" s="1">
        <v>293.08</v>
      </c>
      <c r="E490" s="1">
        <v>296.36599999999999</v>
      </c>
      <c r="F490" s="1">
        <v>290.05799999999999</v>
      </c>
    </row>
    <row r="491" spans="1:6">
      <c r="A491">
        <v>2089</v>
      </c>
      <c r="B491">
        <v>5</v>
      </c>
      <c r="C491" s="1">
        <v>292.36200000000002</v>
      </c>
      <c r="D491" s="1">
        <v>291.13900000000001</v>
      </c>
      <c r="E491" s="1">
        <v>294.51600000000002</v>
      </c>
      <c r="F491" s="1">
        <v>294.375</v>
      </c>
    </row>
    <row r="492" spans="1:6">
      <c r="A492">
        <v>2090</v>
      </c>
      <c r="B492">
        <v>5</v>
      </c>
      <c r="C492" s="1">
        <v>289.38299999999998</v>
      </c>
      <c r="D492" s="1">
        <v>293.91399999999999</v>
      </c>
      <c r="E492" s="1">
        <v>299.44200000000001</v>
      </c>
      <c r="F492" s="1">
        <v>291.38900000000001</v>
      </c>
    </row>
    <row r="493" spans="1:6">
      <c r="A493">
        <v>2091</v>
      </c>
      <c r="B493">
        <v>5</v>
      </c>
      <c r="C493" s="1">
        <v>292.20100000000002</v>
      </c>
      <c r="D493" s="1">
        <v>294.46100000000001</v>
      </c>
      <c r="E493" s="1">
        <v>297.26100000000002</v>
      </c>
      <c r="F493" s="1">
        <v>291.47500000000002</v>
      </c>
    </row>
    <row r="494" spans="1:6">
      <c r="A494">
        <v>2092</v>
      </c>
      <c r="B494">
        <v>5</v>
      </c>
      <c r="C494" s="1">
        <v>289.19499999999999</v>
      </c>
      <c r="D494" s="1">
        <v>290.21100000000001</v>
      </c>
      <c r="E494" s="1">
        <v>296.31799999999998</v>
      </c>
      <c r="F494" s="1">
        <v>293.423</v>
      </c>
    </row>
    <row r="495" spans="1:6">
      <c r="A495">
        <v>2093</v>
      </c>
      <c r="B495">
        <v>5</v>
      </c>
      <c r="C495" s="1">
        <v>287.98599999999999</v>
      </c>
      <c r="D495" s="1">
        <v>294.15100000000001</v>
      </c>
      <c r="E495" s="1">
        <v>296.774</v>
      </c>
      <c r="F495" s="1">
        <v>293.94600000000003</v>
      </c>
    </row>
    <row r="496" spans="1:6">
      <c r="A496">
        <v>2094</v>
      </c>
      <c r="B496">
        <v>5</v>
      </c>
      <c r="C496" s="1">
        <v>291.733</v>
      </c>
      <c r="D496" s="1">
        <v>291.89499999999998</v>
      </c>
      <c r="E496" s="1">
        <v>294.86099999999999</v>
      </c>
      <c r="F496" s="1">
        <v>295.66899999999998</v>
      </c>
    </row>
    <row r="497" spans="1:6">
      <c r="A497">
        <v>2095</v>
      </c>
      <c r="B497">
        <v>5</v>
      </c>
      <c r="C497" s="1">
        <v>290.57600000000002</v>
      </c>
      <c r="D497" s="1">
        <v>297.60500000000002</v>
      </c>
      <c r="E497" s="1">
        <v>294.68200000000002</v>
      </c>
      <c r="F497" s="1">
        <v>293.98500000000001</v>
      </c>
    </row>
    <row r="498" spans="1:6">
      <c r="A498">
        <v>2096</v>
      </c>
      <c r="B498">
        <v>5</v>
      </c>
      <c r="C498" s="1">
        <v>287.42500000000001</v>
      </c>
      <c r="D498" s="1">
        <v>295.14</v>
      </c>
      <c r="E498" s="1">
        <v>294.19400000000002</v>
      </c>
      <c r="F498" s="1">
        <v>294.19900000000001</v>
      </c>
    </row>
    <row r="499" spans="1:6">
      <c r="A499">
        <v>2097</v>
      </c>
      <c r="B499">
        <v>5</v>
      </c>
      <c r="C499" s="1">
        <v>290.10300000000001</v>
      </c>
      <c r="D499" s="1">
        <v>291.709</v>
      </c>
      <c r="E499" s="1">
        <v>293.01799999999997</v>
      </c>
      <c r="F499" s="1">
        <v>293.86200000000002</v>
      </c>
    </row>
    <row r="500" spans="1:6">
      <c r="A500">
        <v>2098</v>
      </c>
      <c r="B500">
        <v>5</v>
      </c>
      <c r="C500" s="1">
        <v>289.91000000000003</v>
      </c>
      <c r="D500" s="1">
        <v>296.60300000000001</v>
      </c>
      <c r="E500" s="1">
        <v>294.154</v>
      </c>
      <c r="F500" s="1">
        <v>297.02600000000001</v>
      </c>
    </row>
    <row r="501" spans="1:6">
      <c r="A501">
        <v>2099</v>
      </c>
      <c r="B501">
        <v>5</v>
      </c>
      <c r="C501" s="1">
        <v>294.25799999999998</v>
      </c>
      <c r="D501" s="1">
        <v>290.41000000000003</v>
      </c>
      <c r="E501" s="1">
        <v>297.83800000000002</v>
      </c>
      <c r="F501" s="1">
        <v>294.38499999999999</v>
      </c>
    </row>
    <row r="502" spans="1:6">
      <c r="A502">
        <v>2100</v>
      </c>
      <c r="B502">
        <v>5</v>
      </c>
      <c r="C502" s="1">
        <v>291.41800000000001</v>
      </c>
      <c r="D502" s="1">
        <v>293.05399999999997</v>
      </c>
      <c r="E502" s="1">
        <v>292.27300000000002</v>
      </c>
      <c r="F502" s="1">
        <v>294.46100000000001</v>
      </c>
    </row>
    <row r="503" spans="1:6">
      <c r="A503">
        <v>2001</v>
      </c>
      <c r="B503">
        <v>6</v>
      </c>
      <c r="C503" s="1">
        <v>299.62</v>
      </c>
      <c r="D503" s="1">
        <v>293.83199999999999</v>
      </c>
      <c r="E503" s="1">
        <v>293.61700000000002</v>
      </c>
      <c r="F503" s="1">
        <v>295.82299999999998</v>
      </c>
    </row>
    <row r="504" spans="1:6">
      <c r="A504">
        <v>2002</v>
      </c>
      <c r="B504">
        <v>6</v>
      </c>
      <c r="C504" s="1">
        <v>294.839</v>
      </c>
      <c r="D504" s="1">
        <v>294.73200000000003</v>
      </c>
      <c r="E504" s="1">
        <v>297.80799999999999</v>
      </c>
      <c r="F504" s="1">
        <v>298.73500000000001</v>
      </c>
    </row>
    <row r="505" spans="1:6">
      <c r="A505">
        <v>2003</v>
      </c>
      <c r="B505">
        <v>6</v>
      </c>
      <c r="C505" s="1">
        <v>294.69200000000001</v>
      </c>
      <c r="D505" s="1">
        <v>297.26499999999999</v>
      </c>
      <c r="E505" s="1">
        <v>300.19099999999997</v>
      </c>
      <c r="F505" s="1">
        <v>294.84199999999998</v>
      </c>
    </row>
    <row r="506" spans="1:6">
      <c r="A506">
        <v>2004</v>
      </c>
      <c r="B506">
        <v>6</v>
      </c>
      <c r="C506" s="1">
        <v>294.55799999999999</v>
      </c>
      <c r="D506" s="1">
        <v>295.44299999999998</v>
      </c>
      <c r="E506" s="1">
        <v>302.95100000000002</v>
      </c>
      <c r="F506" s="1">
        <v>299.31200000000001</v>
      </c>
    </row>
    <row r="507" spans="1:6">
      <c r="A507">
        <v>2005</v>
      </c>
      <c r="B507">
        <v>6</v>
      </c>
      <c r="C507" s="1">
        <v>296.98200000000003</v>
      </c>
      <c r="D507" s="1">
        <v>295.90899999999999</v>
      </c>
      <c r="E507" s="1">
        <v>295.916</v>
      </c>
      <c r="F507" s="1">
        <v>297.17599999999999</v>
      </c>
    </row>
    <row r="508" spans="1:6">
      <c r="A508">
        <v>2006</v>
      </c>
      <c r="B508">
        <v>6</v>
      </c>
      <c r="C508" s="1">
        <v>298.02100000000002</v>
      </c>
      <c r="D508" s="1">
        <v>301.49799999999999</v>
      </c>
      <c r="E508" s="1">
        <v>300.94200000000001</v>
      </c>
      <c r="F508" s="1">
        <v>293.65199999999999</v>
      </c>
    </row>
    <row r="509" spans="1:6">
      <c r="A509">
        <v>2007</v>
      </c>
      <c r="B509">
        <v>6</v>
      </c>
      <c r="C509" s="1">
        <v>295.35700000000003</v>
      </c>
      <c r="D509" s="1">
        <v>298.06799999999998</v>
      </c>
      <c r="E509" s="1">
        <v>297.39999999999998</v>
      </c>
      <c r="F509" s="1">
        <v>294.947</v>
      </c>
    </row>
    <row r="510" spans="1:6">
      <c r="A510">
        <v>2008</v>
      </c>
      <c r="B510">
        <v>6</v>
      </c>
      <c r="C510" s="1">
        <v>298.49099999999999</v>
      </c>
      <c r="D510" s="1">
        <v>297.95100000000002</v>
      </c>
      <c r="E510" s="1">
        <v>292.995</v>
      </c>
      <c r="F510" s="1">
        <v>297.84800000000001</v>
      </c>
    </row>
    <row r="511" spans="1:6">
      <c r="A511">
        <v>2009</v>
      </c>
      <c r="B511">
        <v>6</v>
      </c>
      <c r="C511" s="1">
        <v>296.20400000000001</v>
      </c>
      <c r="D511" s="1">
        <v>295.04599999999999</v>
      </c>
      <c r="E511" s="1">
        <v>294.887</v>
      </c>
      <c r="F511" s="1">
        <v>294.63600000000002</v>
      </c>
    </row>
    <row r="512" spans="1:6">
      <c r="A512">
        <v>2010</v>
      </c>
      <c r="B512">
        <v>6</v>
      </c>
      <c r="C512" s="1">
        <v>301.33499999999998</v>
      </c>
      <c r="D512" s="1">
        <v>294.74</v>
      </c>
      <c r="E512" s="1">
        <v>292.29300000000001</v>
      </c>
      <c r="F512" s="1">
        <v>301.685</v>
      </c>
    </row>
    <row r="513" spans="1:6">
      <c r="A513">
        <v>2011</v>
      </c>
      <c r="B513">
        <v>6</v>
      </c>
      <c r="C513" s="1">
        <v>293.60500000000002</v>
      </c>
      <c r="D513" s="1">
        <v>297.91899999999998</v>
      </c>
      <c r="E513" s="1">
        <v>293.863</v>
      </c>
      <c r="F513" s="1">
        <v>298.97500000000002</v>
      </c>
    </row>
    <row r="514" spans="1:6">
      <c r="A514">
        <v>2012</v>
      </c>
      <c r="B514">
        <v>6</v>
      </c>
      <c r="C514" s="1">
        <v>295.90800000000002</v>
      </c>
      <c r="D514" s="1">
        <v>294.92</v>
      </c>
      <c r="E514" s="1">
        <v>294.52499999999998</v>
      </c>
      <c r="F514" s="1">
        <v>301.35399999999998</v>
      </c>
    </row>
    <row r="515" spans="1:6">
      <c r="A515">
        <v>2013</v>
      </c>
      <c r="B515">
        <v>6</v>
      </c>
      <c r="C515" s="1">
        <v>294.37</v>
      </c>
      <c r="D515" s="1">
        <v>294.678</v>
      </c>
      <c r="E515" s="1">
        <v>292.80900000000003</v>
      </c>
      <c r="F515" s="1">
        <v>292.18900000000002</v>
      </c>
    </row>
    <row r="516" spans="1:6">
      <c r="A516">
        <v>2014</v>
      </c>
      <c r="B516">
        <v>6</v>
      </c>
      <c r="C516" s="1">
        <v>297.98899999999998</v>
      </c>
      <c r="D516" s="1">
        <v>296.51900000000001</v>
      </c>
      <c r="E516" s="1">
        <v>293.60199999999998</v>
      </c>
      <c r="F516" s="1">
        <v>299.654</v>
      </c>
    </row>
    <row r="517" spans="1:6">
      <c r="A517">
        <v>2015</v>
      </c>
      <c r="B517">
        <v>6</v>
      </c>
      <c r="C517" s="1">
        <v>297.18900000000002</v>
      </c>
      <c r="D517" s="1">
        <v>299.44200000000001</v>
      </c>
      <c r="E517" s="1">
        <v>294.70600000000002</v>
      </c>
      <c r="F517" s="1">
        <v>294.911</v>
      </c>
    </row>
    <row r="518" spans="1:6">
      <c r="A518">
        <v>2016</v>
      </c>
      <c r="B518">
        <v>6</v>
      </c>
      <c r="C518" s="1">
        <v>296.79000000000002</v>
      </c>
      <c r="D518" s="1">
        <v>297.51100000000002</v>
      </c>
      <c r="E518" s="1">
        <v>298.30900000000003</v>
      </c>
      <c r="F518" s="1">
        <v>296.49900000000002</v>
      </c>
    </row>
    <row r="519" spans="1:6">
      <c r="A519">
        <v>2017</v>
      </c>
      <c r="B519">
        <v>6</v>
      </c>
      <c r="C519" s="1">
        <v>298.10899999999998</v>
      </c>
      <c r="D519" s="1">
        <v>296.99200000000002</v>
      </c>
      <c r="E519" s="1">
        <v>295.517</v>
      </c>
      <c r="F519" s="1">
        <v>294.47800000000001</v>
      </c>
    </row>
    <row r="520" spans="1:6">
      <c r="A520">
        <v>2018</v>
      </c>
      <c r="B520">
        <v>6</v>
      </c>
      <c r="C520" s="1">
        <v>297.03399999999999</v>
      </c>
      <c r="D520" s="1">
        <v>294.69400000000002</v>
      </c>
      <c r="E520" s="1">
        <v>296.065</v>
      </c>
      <c r="F520" s="1">
        <v>298.11900000000003</v>
      </c>
    </row>
    <row r="521" spans="1:6">
      <c r="A521">
        <v>2019</v>
      </c>
      <c r="B521">
        <v>6</v>
      </c>
      <c r="C521" s="1">
        <v>299.75299999999999</v>
      </c>
      <c r="D521" s="1">
        <v>295.05099999999999</v>
      </c>
      <c r="E521" s="1">
        <v>297.30399999999997</v>
      </c>
      <c r="F521" s="1">
        <v>296.84800000000001</v>
      </c>
    </row>
    <row r="522" spans="1:6">
      <c r="A522">
        <v>2020</v>
      </c>
      <c r="B522">
        <v>6</v>
      </c>
      <c r="C522" s="1">
        <v>295.68400000000003</v>
      </c>
      <c r="D522" s="1">
        <v>298.565</v>
      </c>
      <c r="E522" s="1">
        <v>300.31299999999999</v>
      </c>
      <c r="F522" s="1">
        <v>299.19600000000003</v>
      </c>
    </row>
    <row r="523" spans="1:6">
      <c r="A523">
        <v>2021</v>
      </c>
      <c r="B523">
        <v>6</v>
      </c>
      <c r="C523" s="1">
        <v>298.30900000000003</v>
      </c>
      <c r="D523" s="1">
        <v>298.08300000000003</v>
      </c>
      <c r="E523" s="1">
        <v>294.77499999999998</v>
      </c>
      <c r="F523" s="1">
        <v>294.37900000000002</v>
      </c>
    </row>
    <row r="524" spans="1:6">
      <c r="A524">
        <v>2022</v>
      </c>
      <c r="B524">
        <v>6</v>
      </c>
      <c r="C524" s="1">
        <v>296.774</v>
      </c>
      <c r="D524" s="1">
        <v>293.96100000000001</v>
      </c>
      <c r="E524" s="1">
        <v>300.18599999999998</v>
      </c>
      <c r="F524" s="1">
        <v>300.36599999999999</v>
      </c>
    </row>
    <row r="525" spans="1:6">
      <c r="A525">
        <v>2023</v>
      </c>
      <c r="B525">
        <v>6</v>
      </c>
      <c r="C525" s="1">
        <v>303.41300000000001</v>
      </c>
      <c r="D525" s="1">
        <v>298.01299999999998</v>
      </c>
      <c r="E525" s="1">
        <v>304.73899999999998</v>
      </c>
      <c r="F525" s="1">
        <v>301.005</v>
      </c>
    </row>
    <row r="526" spans="1:6">
      <c r="A526">
        <v>2024</v>
      </c>
      <c r="B526">
        <v>6</v>
      </c>
      <c r="C526" s="1">
        <v>294.43799999999999</v>
      </c>
      <c r="D526" s="1">
        <v>302.01299999999998</v>
      </c>
      <c r="E526" s="1">
        <v>295.67899999999997</v>
      </c>
      <c r="F526" s="1">
        <v>298.96300000000002</v>
      </c>
    </row>
    <row r="527" spans="1:6">
      <c r="A527">
        <v>2025</v>
      </c>
      <c r="B527">
        <v>6</v>
      </c>
      <c r="C527" s="1">
        <v>296.166</v>
      </c>
      <c r="D527" s="1">
        <v>295.22500000000002</v>
      </c>
      <c r="E527" s="1">
        <v>299.04300000000001</v>
      </c>
      <c r="F527" s="1">
        <v>296.89699999999999</v>
      </c>
    </row>
    <row r="528" spans="1:6">
      <c r="A528">
        <v>2026</v>
      </c>
      <c r="B528">
        <v>6</v>
      </c>
      <c r="C528" s="1">
        <v>298.17099999999999</v>
      </c>
      <c r="D528" s="1">
        <v>293.39699999999999</v>
      </c>
      <c r="E528" s="1">
        <v>298.28300000000002</v>
      </c>
      <c r="F528" s="1">
        <v>297.185</v>
      </c>
    </row>
    <row r="529" spans="1:6">
      <c r="A529">
        <v>2027</v>
      </c>
      <c r="B529">
        <v>6</v>
      </c>
      <c r="C529" s="1">
        <v>297.959</v>
      </c>
      <c r="D529" s="1">
        <v>297.404</v>
      </c>
      <c r="E529" s="1">
        <v>299.26</v>
      </c>
      <c r="F529" s="1">
        <v>299.74299999999999</v>
      </c>
    </row>
    <row r="530" spans="1:6">
      <c r="A530">
        <v>2028</v>
      </c>
      <c r="B530">
        <v>6</v>
      </c>
      <c r="C530" s="1">
        <v>298.07499999999999</v>
      </c>
      <c r="D530" s="1">
        <v>301.14499999999998</v>
      </c>
      <c r="E530" s="1">
        <v>302.52499999999998</v>
      </c>
      <c r="F530" s="1">
        <v>295.28800000000001</v>
      </c>
    </row>
    <row r="531" spans="1:6">
      <c r="A531">
        <v>2029</v>
      </c>
      <c r="B531">
        <v>6</v>
      </c>
      <c r="C531" s="1">
        <v>297.44</v>
      </c>
      <c r="D531" s="1">
        <v>298.988</v>
      </c>
      <c r="E531" s="1">
        <v>293.238</v>
      </c>
      <c r="F531" s="1">
        <v>295.822</v>
      </c>
    </row>
    <row r="532" spans="1:6">
      <c r="A532">
        <v>2030</v>
      </c>
      <c r="B532">
        <v>6</v>
      </c>
      <c r="C532" s="1">
        <v>294.31299999999999</v>
      </c>
      <c r="D532" s="1">
        <v>294.91300000000001</v>
      </c>
      <c r="E532" s="1">
        <v>299.39100000000002</v>
      </c>
      <c r="F532" s="1">
        <v>302.40300000000002</v>
      </c>
    </row>
    <row r="533" spans="1:6">
      <c r="A533">
        <v>2031</v>
      </c>
      <c r="B533">
        <v>6</v>
      </c>
      <c r="C533" s="1">
        <v>298.596</v>
      </c>
      <c r="D533" s="1">
        <v>302.35000000000002</v>
      </c>
      <c r="E533" s="1">
        <v>293.97199999999998</v>
      </c>
      <c r="F533" s="1">
        <v>297.173</v>
      </c>
    </row>
    <row r="534" spans="1:6">
      <c r="A534">
        <v>2032</v>
      </c>
      <c r="B534">
        <v>6</v>
      </c>
      <c r="C534" s="1">
        <v>300.81200000000001</v>
      </c>
      <c r="D534" s="1">
        <v>294.28500000000003</v>
      </c>
      <c r="E534" s="1">
        <v>294.36399999999998</v>
      </c>
      <c r="F534" s="1">
        <v>295.96600000000001</v>
      </c>
    </row>
    <row r="535" spans="1:6">
      <c r="A535">
        <v>2033</v>
      </c>
      <c r="B535">
        <v>6</v>
      </c>
      <c r="C535" s="1">
        <v>296.08699999999999</v>
      </c>
      <c r="D535" s="1">
        <v>301.99799999999999</v>
      </c>
      <c r="E535" s="1">
        <v>296.72300000000001</v>
      </c>
      <c r="F535" s="1">
        <v>294.93099999999998</v>
      </c>
    </row>
    <row r="536" spans="1:6">
      <c r="A536">
        <v>2034</v>
      </c>
      <c r="B536">
        <v>6</v>
      </c>
      <c r="C536" s="1">
        <v>295.298</v>
      </c>
      <c r="D536" s="1">
        <v>296.34199999999998</v>
      </c>
      <c r="E536" s="1">
        <v>297.24099999999999</v>
      </c>
      <c r="F536" s="1">
        <v>303.19</v>
      </c>
    </row>
    <row r="537" spans="1:6">
      <c r="A537">
        <v>2035</v>
      </c>
      <c r="B537">
        <v>6</v>
      </c>
      <c r="C537" s="1">
        <v>292.96499999999997</v>
      </c>
      <c r="D537" s="1">
        <v>297.13</v>
      </c>
      <c r="E537" s="1">
        <v>301.40100000000001</v>
      </c>
      <c r="F537" s="1">
        <v>301.19099999999997</v>
      </c>
    </row>
    <row r="538" spans="1:6">
      <c r="A538">
        <v>2036</v>
      </c>
      <c r="B538">
        <v>6</v>
      </c>
      <c r="C538" s="1">
        <v>293.50799999999998</v>
      </c>
      <c r="D538" s="1">
        <v>296.07900000000001</v>
      </c>
      <c r="E538" s="1">
        <v>295.899</v>
      </c>
      <c r="F538" s="1">
        <v>298</v>
      </c>
    </row>
    <row r="539" spans="1:6">
      <c r="A539">
        <v>2037</v>
      </c>
      <c r="B539">
        <v>6</v>
      </c>
      <c r="C539" s="1">
        <v>299.58800000000002</v>
      </c>
      <c r="D539" s="1">
        <v>302.80500000000001</v>
      </c>
      <c r="E539" s="1">
        <v>298.65600000000001</v>
      </c>
      <c r="F539" s="1">
        <v>296.88600000000002</v>
      </c>
    </row>
    <row r="540" spans="1:6">
      <c r="A540">
        <v>2038</v>
      </c>
      <c r="B540">
        <v>6</v>
      </c>
      <c r="C540" s="1">
        <v>293.084</v>
      </c>
      <c r="D540" s="1">
        <v>301.31799999999998</v>
      </c>
      <c r="E540" s="1">
        <v>295.363</v>
      </c>
      <c r="F540" s="1">
        <v>298.97899999999998</v>
      </c>
    </row>
    <row r="541" spans="1:6">
      <c r="A541">
        <v>2039</v>
      </c>
      <c r="B541">
        <v>6</v>
      </c>
      <c r="C541" s="1">
        <v>295.35599999999999</v>
      </c>
      <c r="D541" s="1">
        <v>297.16899999999998</v>
      </c>
      <c r="E541" s="1">
        <v>300.49900000000002</v>
      </c>
      <c r="F541" s="1">
        <v>304.93200000000002</v>
      </c>
    </row>
    <row r="542" spans="1:6">
      <c r="A542">
        <v>2040</v>
      </c>
      <c r="B542">
        <v>6</v>
      </c>
      <c r="C542" s="1">
        <v>297.26600000000002</v>
      </c>
      <c r="D542" s="1">
        <v>301.125</v>
      </c>
      <c r="E542" s="1">
        <v>302.82799999999997</v>
      </c>
      <c r="F542" s="1">
        <v>297.065</v>
      </c>
    </row>
    <row r="543" spans="1:6">
      <c r="A543">
        <v>2041</v>
      </c>
      <c r="B543">
        <v>6</v>
      </c>
      <c r="C543" s="1">
        <v>296.97199999999998</v>
      </c>
      <c r="D543" s="1">
        <v>299.31</v>
      </c>
      <c r="E543" s="1">
        <v>300.62799999999999</v>
      </c>
      <c r="F543" s="1">
        <v>299.03199999999998</v>
      </c>
    </row>
    <row r="544" spans="1:6">
      <c r="A544">
        <v>2042</v>
      </c>
      <c r="B544">
        <v>6</v>
      </c>
      <c r="C544" s="1">
        <v>293.904</v>
      </c>
      <c r="D544" s="1">
        <v>297.834</v>
      </c>
      <c r="E544" s="1">
        <v>301.08699999999999</v>
      </c>
      <c r="F544" s="1">
        <v>293.98500000000001</v>
      </c>
    </row>
    <row r="545" spans="1:6">
      <c r="A545">
        <v>2043</v>
      </c>
      <c r="B545">
        <v>6</v>
      </c>
      <c r="C545" s="1">
        <v>300.02999999999997</v>
      </c>
      <c r="D545" s="1">
        <v>296.33199999999999</v>
      </c>
      <c r="E545" s="1">
        <v>301.75799999999998</v>
      </c>
      <c r="F545" s="1">
        <v>301.22500000000002</v>
      </c>
    </row>
    <row r="546" spans="1:6">
      <c r="A546">
        <v>2044</v>
      </c>
      <c r="B546">
        <v>6</v>
      </c>
      <c r="C546" s="1">
        <v>291.60199999999998</v>
      </c>
      <c r="D546" s="1">
        <v>296.262</v>
      </c>
      <c r="E546" s="1">
        <v>300.464</v>
      </c>
      <c r="F546" s="1">
        <v>296.048</v>
      </c>
    </row>
    <row r="547" spans="1:6">
      <c r="A547">
        <v>2045</v>
      </c>
      <c r="B547">
        <v>6</v>
      </c>
      <c r="C547" s="1">
        <v>294.74200000000002</v>
      </c>
      <c r="D547" s="1">
        <v>296.10300000000001</v>
      </c>
      <c r="E547" s="1">
        <v>303.06099999999998</v>
      </c>
      <c r="F547" s="1">
        <v>296.68700000000001</v>
      </c>
    </row>
    <row r="548" spans="1:6">
      <c r="A548">
        <v>2046</v>
      </c>
      <c r="B548">
        <v>6</v>
      </c>
      <c r="C548" s="1">
        <v>299.80900000000003</v>
      </c>
      <c r="D548" s="1">
        <v>302.024</v>
      </c>
      <c r="E548" s="1">
        <v>303.13600000000002</v>
      </c>
      <c r="F548" s="1">
        <v>299.15300000000002</v>
      </c>
    </row>
    <row r="549" spans="1:6">
      <c r="A549">
        <v>2047</v>
      </c>
      <c r="B549">
        <v>6</v>
      </c>
      <c r="C549" s="1">
        <v>302.166</v>
      </c>
      <c r="D549" s="1">
        <v>297.36900000000003</v>
      </c>
      <c r="E549" s="1">
        <v>296.45600000000002</v>
      </c>
      <c r="F549" s="1">
        <v>293.62700000000001</v>
      </c>
    </row>
    <row r="550" spans="1:6">
      <c r="A550">
        <v>2048</v>
      </c>
      <c r="B550">
        <v>6</v>
      </c>
      <c r="C550" s="1">
        <v>295.63499999999999</v>
      </c>
      <c r="D550" s="1">
        <v>302.57799999999997</v>
      </c>
      <c r="E550" s="1">
        <v>298.05799999999999</v>
      </c>
      <c r="F550" s="1">
        <v>300.43700000000001</v>
      </c>
    </row>
    <row r="551" spans="1:6">
      <c r="A551">
        <v>2049</v>
      </c>
      <c r="B551">
        <v>6</v>
      </c>
      <c r="C551" s="1">
        <v>297.18099999999998</v>
      </c>
      <c r="D551" s="1">
        <v>297.14699999999999</v>
      </c>
      <c r="E551" s="1">
        <v>296.10000000000002</v>
      </c>
      <c r="F551" s="1">
        <v>300.59800000000001</v>
      </c>
    </row>
    <row r="552" spans="1:6">
      <c r="A552">
        <v>2050</v>
      </c>
      <c r="B552">
        <v>6</v>
      </c>
      <c r="C552" s="1">
        <v>294.68700000000001</v>
      </c>
      <c r="D552" s="1">
        <v>303.45800000000003</v>
      </c>
      <c r="E552" s="1">
        <v>297.18</v>
      </c>
      <c r="F552" s="1">
        <v>304.79300000000001</v>
      </c>
    </row>
    <row r="553" spans="1:6">
      <c r="A553">
        <v>2051</v>
      </c>
      <c r="B553">
        <v>6</v>
      </c>
      <c r="C553" s="1">
        <v>297.43200000000002</v>
      </c>
      <c r="D553" s="1">
        <v>294.27199999999999</v>
      </c>
      <c r="E553" s="1">
        <v>296.74799999999999</v>
      </c>
      <c r="F553" s="1">
        <v>303.18200000000002</v>
      </c>
    </row>
    <row r="554" spans="1:6">
      <c r="A554">
        <v>2052</v>
      </c>
      <c r="B554">
        <v>6</v>
      </c>
      <c r="C554" s="1">
        <v>296.63499999999999</v>
      </c>
      <c r="D554" s="1">
        <v>300.86599999999999</v>
      </c>
      <c r="E554" s="1">
        <v>302.14699999999999</v>
      </c>
      <c r="F554" s="1">
        <v>298.01799999999997</v>
      </c>
    </row>
    <row r="555" spans="1:6">
      <c r="A555">
        <v>2053</v>
      </c>
      <c r="B555">
        <v>6</v>
      </c>
      <c r="C555" s="1">
        <v>304.8</v>
      </c>
      <c r="D555" s="1">
        <v>301.62700000000001</v>
      </c>
      <c r="E555" s="1">
        <v>296.55799999999999</v>
      </c>
      <c r="F555" s="1">
        <v>296.06799999999998</v>
      </c>
    </row>
    <row r="556" spans="1:6">
      <c r="A556">
        <v>2054</v>
      </c>
      <c r="B556">
        <v>6</v>
      </c>
      <c r="C556" s="1">
        <v>295.12900000000002</v>
      </c>
      <c r="D556" s="1">
        <v>298.55900000000003</v>
      </c>
      <c r="E556" s="1">
        <v>298.91199999999998</v>
      </c>
      <c r="F556" s="1">
        <v>298.35199999999998</v>
      </c>
    </row>
    <row r="557" spans="1:6">
      <c r="A557">
        <v>2055</v>
      </c>
      <c r="B557">
        <v>6</v>
      </c>
      <c r="C557" s="1">
        <v>299.08800000000002</v>
      </c>
      <c r="D557" s="1">
        <v>302.43400000000003</v>
      </c>
      <c r="E557" s="1">
        <v>307.745</v>
      </c>
      <c r="F557" s="1">
        <v>300.214</v>
      </c>
    </row>
    <row r="558" spans="1:6">
      <c r="A558">
        <v>2056</v>
      </c>
      <c r="B558">
        <v>6</v>
      </c>
      <c r="C558" s="1">
        <v>298.85399999999998</v>
      </c>
      <c r="D558" s="1">
        <v>299.63799999999998</v>
      </c>
      <c r="E558" s="1">
        <v>294.38099999999997</v>
      </c>
      <c r="F558" s="1">
        <v>299.38</v>
      </c>
    </row>
    <row r="559" spans="1:6">
      <c r="A559">
        <v>2057</v>
      </c>
      <c r="B559">
        <v>6</v>
      </c>
      <c r="C559" s="1">
        <v>300.94499999999999</v>
      </c>
      <c r="D559" s="1">
        <v>301.89400000000001</v>
      </c>
      <c r="E559" s="1">
        <v>303.67899999999997</v>
      </c>
      <c r="F559" s="1">
        <v>295.93900000000002</v>
      </c>
    </row>
    <row r="560" spans="1:6">
      <c r="A560">
        <v>2058</v>
      </c>
      <c r="B560">
        <v>6</v>
      </c>
      <c r="C560" s="1">
        <v>296.952</v>
      </c>
      <c r="D560" s="1">
        <v>298.60700000000003</v>
      </c>
      <c r="E560" s="1">
        <v>295.77100000000002</v>
      </c>
      <c r="F560" s="1">
        <v>302.42899999999997</v>
      </c>
    </row>
    <row r="561" spans="1:6">
      <c r="A561">
        <v>2059</v>
      </c>
      <c r="B561">
        <v>6</v>
      </c>
      <c r="C561" s="1">
        <v>300.49099999999999</v>
      </c>
      <c r="D561" s="1">
        <v>305.09899999999999</v>
      </c>
      <c r="E561" s="1">
        <v>300.85300000000001</v>
      </c>
      <c r="F561" s="1">
        <v>297.18299999999999</v>
      </c>
    </row>
    <row r="562" spans="1:6">
      <c r="A562">
        <v>2060</v>
      </c>
      <c r="B562">
        <v>6</v>
      </c>
      <c r="C562" s="1">
        <v>298.41000000000003</v>
      </c>
      <c r="D562" s="1">
        <v>294.51400000000001</v>
      </c>
      <c r="E562" s="1">
        <v>300.10300000000001</v>
      </c>
      <c r="F562" s="1">
        <v>302.71300000000002</v>
      </c>
    </row>
    <row r="563" spans="1:6">
      <c r="A563">
        <v>2061</v>
      </c>
      <c r="B563">
        <v>6</v>
      </c>
      <c r="C563" s="1">
        <v>294.71100000000001</v>
      </c>
      <c r="D563" s="1">
        <v>295.30500000000001</v>
      </c>
      <c r="E563" s="1">
        <v>302.25799999999998</v>
      </c>
      <c r="F563" s="1">
        <v>295.25200000000001</v>
      </c>
    </row>
    <row r="564" spans="1:6">
      <c r="A564">
        <v>2062</v>
      </c>
      <c r="B564">
        <v>6</v>
      </c>
      <c r="C564" s="1">
        <v>297.44099999999997</v>
      </c>
      <c r="D564" s="1">
        <v>295.399</v>
      </c>
      <c r="E564" s="1">
        <v>300.2</v>
      </c>
      <c r="F564" s="1">
        <v>300.01100000000002</v>
      </c>
    </row>
    <row r="565" spans="1:6">
      <c r="A565">
        <v>2063</v>
      </c>
      <c r="B565">
        <v>6</v>
      </c>
      <c r="C565" s="1">
        <v>292.64499999999998</v>
      </c>
      <c r="D565" s="1">
        <v>300.42200000000003</v>
      </c>
      <c r="E565" s="1">
        <v>297.84399999999999</v>
      </c>
      <c r="F565" s="1">
        <v>294.94600000000003</v>
      </c>
    </row>
    <row r="566" spans="1:6">
      <c r="A566">
        <v>2064</v>
      </c>
      <c r="B566">
        <v>6</v>
      </c>
      <c r="C566" s="1">
        <v>298.22199999999998</v>
      </c>
      <c r="D566" s="1">
        <v>295.71499999999997</v>
      </c>
      <c r="E566" s="1">
        <v>293.64999999999998</v>
      </c>
      <c r="F566" s="1">
        <v>299.91500000000002</v>
      </c>
    </row>
    <row r="567" spans="1:6">
      <c r="A567">
        <v>2065</v>
      </c>
      <c r="B567">
        <v>6</v>
      </c>
      <c r="C567" s="1">
        <v>293.19400000000002</v>
      </c>
      <c r="D567" s="1">
        <v>295.70400000000001</v>
      </c>
      <c r="E567" s="1">
        <v>298.411</v>
      </c>
      <c r="F567" s="1">
        <v>298.58499999999998</v>
      </c>
    </row>
    <row r="568" spans="1:6">
      <c r="A568">
        <v>2066</v>
      </c>
      <c r="B568">
        <v>6</v>
      </c>
      <c r="C568" s="1">
        <v>295.065</v>
      </c>
      <c r="D568" s="1">
        <v>305.75599999999997</v>
      </c>
      <c r="E568" s="1">
        <v>296.05700000000002</v>
      </c>
      <c r="F568" s="1">
        <v>296.38</v>
      </c>
    </row>
    <row r="569" spans="1:6">
      <c r="A569">
        <v>2067</v>
      </c>
      <c r="B569">
        <v>6</v>
      </c>
      <c r="C569" s="1">
        <v>299.73099999999999</v>
      </c>
      <c r="D569" s="1">
        <v>298.35899999999998</v>
      </c>
      <c r="E569" s="1">
        <v>302.19299999999998</v>
      </c>
      <c r="F569" s="1">
        <v>294.98399999999998</v>
      </c>
    </row>
    <row r="570" spans="1:6">
      <c r="A570">
        <v>2068</v>
      </c>
      <c r="B570">
        <v>6</v>
      </c>
      <c r="C570" s="1">
        <v>297.15199999999999</v>
      </c>
      <c r="D570" s="1">
        <v>303.20100000000002</v>
      </c>
      <c r="E570" s="1">
        <v>300.49200000000002</v>
      </c>
      <c r="F570" s="1">
        <v>299.30799999999999</v>
      </c>
    </row>
    <row r="571" spans="1:6">
      <c r="A571">
        <v>2069</v>
      </c>
      <c r="B571">
        <v>6</v>
      </c>
      <c r="C571" s="1">
        <v>293.17200000000003</v>
      </c>
      <c r="D571" s="1">
        <v>296.46600000000001</v>
      </c>
      <c r="E571" s="1">
        <v>299.55500000000001</v>
      </c>
      <c r="F571" s="1">
        <v>302.18400000000003</v>
      </c>
    </row>
    <row r="572" spans="1:6">
      <c r="A572">
        <v>2070</v>
      </c>
      <c r="B572">
        <v>6</v>
      </c>
      <c r="C572" s="1">
        <v>302.48599999999999</v>
      </c>
      <c r="D572" s="1">
        <v>299.18799999999999</v>
      </c>
      <c r="E572" s="1">
        <v>307.26600000000002</v>
      </c>
      <c r="F572" s="1">
        <v>305.15300000000002</v>
      </c>
    </row>
    <row r="573" spans="1:6">
      <c r="A573">
        <v>2071</v>
      </c>
      <c r="B573">
        <v>6</v>
      </c>
      <c r="C573" s="1">
        <v>296.99700000000001</v>
      </c>
      <c r="D573" s="1">
        <v>301.07</v>
      </c>
      <c r="E573" s="1">
        <v>298.16199999999998</v>
      </c>
      <c r="F573" s="1">
        <v>300.649</v>
      </c>
    </row>
    <row r="574" spans="1:6">
      <c r="A574">
        <v>2072</v>
      </c>
      <c r="B574">
        <v>6</v>
      </c>
      <c r="C574" s="1">
        <v>294.827</v>
      </c>
      <c r="D574" s="1">
        <v>298.07</v>
      </c>
      <c r="E574" s="1">
        <v>299.75</v>
      </c>
      <c r="F574" s="1">
        <v>300.19799999999998</v>
      </c>
    </row>
    <row r="575" spans="1:6">
      <c r="A575">
        <v>2073</v>
      </c>
      <c r="B575">
        <v>6</v>
      </c>
      <c r="C575" s="1">
        <v>298.84399999999999</v>
      </c>
      <c r="D575" s="1">
        <v>294.39299999999997</v>
      </c>
      <c r="E575" s="1">
        <v>300.22300000000001</v>
      </c>
      <c r="F575" s="1">
        <v>296.10300000000001</v>
      </c>
    </row>
    <row r="576" spans="1:6">
      <c r="A576">
        <v>2074</v>
      </c>
      <c r="B576">
        <v>6</v>
      </c>
      <c r="C576" s="1">
        <v>294.29199999999997</v>
      </c>
      <c r="D576" s="1">
        <v>297.02100000000002</v>
      </c>
      <c r="E576" s="1">
        <v>298.97899999999998</v>
      </c>
      <c r="F576" s="1">
        <v>305.03300000000002</v>
      </c>
    </row>
    <row r="577" spans="1:6">
      <c r="A577">
        <v>2075</v>
      </c>
      <c r="B577">
        <v>6</v>
      </c>
      <c r="C577" s="1">
        <v>295.14400000000001</v>
      </c>
      <c r="D577" s="1">
        <v>303.33100000000002</v>
      </c>
      <c r="E577" s="1">
        <v>302.16199999999998</v>
      </c>
      <c r="F577" s="1">
        <v>300.17399999999998</v>
      </c>
    </row>
    <row r="578" spans="1:6">
      <c r="A578">
        <v>2076</v>
      </c>
      <c r="B578">
        <v>6</v>
      </c>
      <c r="C578" s="1">
        <v>294.077</v>
      </c>
      <c r="D578" s="1">
        <v>307.721</v>
      </c>
      <c r="E578" s="1">
        <v>295.15800000000002</v>
      </c>
      <c r="F578" s="1">
        <v>304.13200000000001</v>
      </c>
    </row>
    <row r="579" spans="1:6">
      <c r="A579">
        <v>2077</v>
      </c>
      <c r="B579">
        <v>6</v>
      </c>
      <c r="C579" s="1">
        <v>299.72500000000002</v>
      </c>
      <c r="D579" s="1">
        <v>295.51299999999998</v>
      </c>
      <c r="E579" s="1">
        <v>304.62400000000002</v>
      </c>
      <c r="F579" s="1">
        <v>302.995</v>
      </c>
    </row>
    <row r="580" spans="1:6">
      <c r="A580">
        <v>2078</v>
      </c>
      <c r="B580">
        <v>6</v>
      </c>
      <c r="C580" s="1">
        <v>296.358</v>
      </c>
      <c r="D580" s="1">
        <v>300.185</v>
      </c>
      <c r="E580" s="1">
        <v>297.33600000000001</v>
      </c>
      <c r="F580" s="1">
        <v>297.149</v>
      </c>
    </row>
    <row r="581" spans="1:6">
      <c r="A581">
        <v>2079</v>
      </c>
      <c r="B581">
        <v>6</v>
      </c>
      <c r="C581" s="1">
        <v>294.036</v>
      </c>
      <c r="D581" s="1">
        <v>294.94600000000003</v>
      </c>
      <c r="E581" s="1">
        <v>301.35199999999998</v>
      </c>
      <c r="F581" s="1">
        <v>298.755</v>
      </c>
    </row>
    <row r="582" spans="1:6">
      <c r="A582">
        <v>2080</v>
      </c>
      <c r="B582">
        <v>6</v>
      </c>
      <c r="C582" s="1">
        <v>291.73599999999999</v>
      </c>
      <c r="D582" s="1">
        <v>298.96699999999998</v>
      </c>
      <c r="E582" s="1">
        <v>299.12400000000002</v>
      </c>
      <c r="F582" s="1">
        <v>303.55799999999999</v>
      </c>
    </row>
    <row r="583" spans="1:6">
      <c r="A583">
        <v>2081</v>
      </c>
      <c r="B583">
        <v>6</v>
      </c>
      <c r="C583" s="1">
        <v>296.279</v>
      </c>
      <c r="D583" s="1">
        <v>296.83600000000001</v>
      </c>
      <c r="E583" s="1">
        <v>295.69900000000001</v>
      </c>
      <c r="F583" s="1">
        <v>298.20400000000001</v>
      </c>
    </row>
    <row r="584" spans="1:6">
      <c r="A584">
        <v>2082</v>
      </c>
      <c r="B584">
        <v>6</v>
      </c>
      <c r="C584" s="1">
        <v>299.85500000000002</v>
      </c>
      <c r="D584" s="1">
        <v>299.41699999999997</v>
      </c>
      <c r="E584" s="1">
        <v>302.53500000000003</v>
      </c>
      <c r="F584" s="1">
        <v>298.04000000000002</v>
      </c>
    </row>
    <row r="585" spans="1:6">
      <c r="A585">
        <v>2083</v>
      </c>
      <c r="B585">
        <v>6</v>
      </c>
      <c r="C585" s="1">
        <v>301.35300000000001</v>
      </c>
      <c r="D585" s="1">
        <v>298.32</v>
      </c>
      <c r="E585" s="1">
        <v>303.65899999999999</v>
      </c>
      <c r="F585" s="1">
        <v>301.26400000000001</v>
      </c>
    </row>
    <row r="586" spans="1:6">
      <c r="A586">
        <v>2084</v>
      </c>
      <c r="B586">
        <v>6</v>
      </c>
      <c r="C586" s="1">
        <v>296.78699999999998</v>
      </c>
      <c r="D586" s="1">
        <v>299.44799999999998</v>
      </c>
      <c r="E586" s="1">
        <v>304.16899999999998</v>
      </c>
      <c r="F586" s="1">
        <v>297.92899999999997</v>
      </c>
    </row>
    <row r="587" spans="1:6">
      <c r="A587">
        <v>2085</v>
      </c>
      <c r="B587">
        <v>6</v>
      </c>
      <c r="C587" s="1">
        <v>295.71199999999999</v>
      </c>
      <c r="D587" s="1">
        <v>297.82100000000003</v>
      </c>
      <c r="E587" s="1">
        <v>303.17700000000002</v>
      </c>
      <c r="F587" s="1">
        <v>303.14699999999999</v>
      </c>
    </row>
    <row r="588" spans="1:6">
      <c r="A588">
        <v>2086</v>
      </c>
      <c r="B588">
        <v>6</v>
      </c>
      <c r="C588" s="1">
        <v>298.06299999999999</v>
      </c>
      <c r="D588" s="1">
        <v>297.53199999999998</v>
      </c>
      <c r="E588" s="1">
        <v>298.85399999999998</v>
      </c>
      <c r="F588" s="1">
        <v>296.435</v>
      </c>
    </row>
    <row r="589" spans="1:6">
      <c r="A589">
        <v>2087</v>
      </c>
      <c r="B589">
        <v>6</v>
      </c>
      <c r="C589" s="1">
        <v>295.50400000000002</v>
      </c>
      <c r="D589" s="1">
        <v>300.733</v>
      </c>
      <c r="E589" s="1">
        <v>302.22199999999998</v>
      </c>
      <c r="F589" s="1">
        <v>301.411</v>
      </c>
    </row>
    <row r="590" spans="1:6">
      <c r="A590">
        <v>2088</v>
      </c>
      <c r="B590">
        <v>6</v>
      </c>
      <c r="C590" s="1">
        <v>302.06299999999999</v>
      </c>
      <c r="D590" s="1">
        <v>296.738</v>
      </c>
      <c r="E590" s="1">
        <v>301.74900000000002</v>
      </c>
      <c r="F590" s="1">
        <v>296.827</v>
      </c>
    </row>
    <row r="591" spans="1:6">
      <c r="A591">
        <v>2089</v>
      </c>
      <c r="B591">
        <v>6</v>
      </c>
      <c r="C591" s="1">
        <v>299.28800000000001</v>
      </c>
      <c r="D591" s="1">
        <v>297.22399999999999</v>
      </c>
      <c r="E591" s="1">
        <v>300.40699999999998</v>
      </c>
      <c r="F591" s="1">
        <v>302.279</v>
      </c>
    </row>
    <row r="592" spans="1:6">
      <c r="A592">
        <v>2090</v>
      </c>
      <c r="B592">
        <v>6</v>
      </c>
      <c r="C592" s="1">
        <v>297.77600000000001</v>
      </c>
      <c r="D592" s="1">
        <v>303.02100000000002</v>
      </c>
      <c r="E592" s="1">
        <v>304.38799999999998</v>
      </c>
      <c r="F592" s="1">
        <v>296.58999999999997</v>
      </c>
    </row>
    <row r="593" spans="1:6">
      <c r="A593">
        <v>2091</v>
      </c>
      <c r="B593">
        <v>6</v>
      </c>
      <c r="C593" s="1">
        <v>300.83699999999999</v>
      </c>
      <c r="D593" s="1">
        <v>301.94499999999999</v>
      </c>
      <c r="E593" s="1">
        <v>299.392</v>
      </c>
      <c r="F593" s="1">
        <v>298.48099999999999</v>
      </c>
    </row>
    <row r="594" spans="1:6">
      <c r="A594">
        <v>2092</v>
      </c>
      <c r="B594">
        <v>6</v>
      </c>
      <c r="C594" s="1">
        <v>293.072</v>
      </c>
      <c r="D594" s="1">
        <v>297.07100000000003</v>
      </c>
      <c r="E594" s="1">
        <v>308.05900000000003</v>
      </c>
      <c r="F594" s="1">
        <v>302.83499999999998</v>
      </c>
    </row>
    <row r="595" spans="1:6">
      <c r="A595">
        <v>2093</v>
      </c>
      <c r="B595">
        <v>6</v>
      </c>
      <c r="C595" s="1">
        <v>294.17</v>
      </c>
      <c r="D595" s="1">
        <v>303.42500000000001</v>
      </c>
      <c r="E595" s="1">
        <v>306.43700000000001</v>
      </c>
      <c r="F595" s="1">
        <v>299.30399999999997</v>
      </c>
    </row>
    <row r="596" spans="1:6">
      <c r="A596">
        <v>2094</v>
      </c>
      <c r="B596">
        <v>6</v>
      </c>
      <c r="C596" s="1">
        <v>300.94400000000002</v>
      </c>
      <c r="D596" s="1">
        <v>301.15600000000001</v>
      </c>
      <c r="E596" s="1">
        <v>300.52</v>
      </c>
      <c r="F596" s="1">
        <v>299.99400000000003</v>
      </c>
    </row>
    <row r="597" spans="1:6">
      <c r="A597">
        <v>2095</v>
      </c>
      <c r="B597">
        <v>6</v>
      </c>
      <c r="C597" s="1">
        <v>295.07499999999999</v>
      </c>
      <c r="D597" s="1">
        <v>301.40699999999998</v>
      </c>
      <c r="E597" s="1">
        <v>299.584</v>
      </c>
      <c r="F597" s="1">
        <v>301.94</v>
      </c>
    </row>
    <row r="598" spans="1:6">
      <c r="A598">
        <v>2096</v>
      </c>
      <c r="B598">
        <v>6</v>
      </c>
      <c r="C598" s="1">
        <v>294.20299999999997</v>
      </c>
      <c r="D598" s="1">
        <v>305.32100000000003</v>
      </c>
      <c r="E598" s="1">
        <v>299.774</v>
      </c>
      <c r="F598" s="1">
        <v>297.34199999999998</v>
      </c>
    </row>
    <row r="599" spans="1:6">
      <c r="A599">
        <v>2097</v>
      </c>
      <c r="B599">
        <v>6</v>
      </c>
      <c r="C599" s="1">
        <v>298.166</v>
      </c>
      <c r="D599" s="1">
        <v>302.13600000000002</v>
      </c>
      <c r="E599" s="1">
        <v>298.16699999999997</v>
      </c>
      <c r="F599" s="1">
        <v>297.86599999999999</v>
      </c>
    </row>
    <row r="600" spans="1:6">
      <c r="A600">
        <v>2098</v>
      </c>
      <c r="B600">
        <v>6</v>
      </c>
      <c r="C600" s="1">
        <v>298.38600000000002</v>
      </c>
      <c r="D600" s="1">
        <v>303.66199999999998</v>
      </c>
      <c r="E600" s="1">
        <v>297.495</v>
      </c>
      <c r="F600" s="1">
        <v>298.55900000000003</v>
      </c>
    </row>
    <row r="601" spans="1:6">
      <c r="A601">
        <v>2099</v>
      </c>
      <c r="B601">
        <v>6</v>
      </c>
      <c r="C601" s="1">
        <v>301.31400000000002</v>
      </c>
      <c r="D601" s="1">
        <v>297.39999999999998</v>
      </c>
      <c r="E601" s="1">
        <v>297.80700000000002</v>
      </c>
      <c r="F601" s="1">
        <v>299.52699999999999</v>
      </c>
    </row>
    <row r="602" spans="1:6">
      <c r="A602">
        <v>2100</v>
      </c>
      <c r="B602">
        <v>6</v>
      </c>
      <c r="C602" s="1">
        <v>293.755</v>
      </c>
      <c r="D602" s="1">
        <v>297.87099999999998</v>
      </c>
      <c r="E602" s="1">
        <v>302.62200000000001</v>
      </c>
      <c r="F602" s="1">
        <v>299.12599999999998</v>
      </c>
    </row>
    <row r="603" spans="1:6">
      <c r="A603">
        <v>2001</v>
      </c>
      <c r="B603">
        <v>7</v>
      </c>
      <c r="C603" s="1">
        <v>306.89400000000001</v>
      </c>
      <c r="D603" s="1">
        <v>300.24599999999998</v>
      </c>
      <c r="E603" s="1">
        <v>298.66899999999998</v>
      </c>
      <c r="F603" s="1">
        <v>303.96300000000002</v>
      </c>
    </row>
    <row r="604" spans="1:6">
      <c r="A604">
        <v>2002</v>
      </c>
      <c r="B604">
        <v>7</v>
      </c>
      <c r="C604" s="1">
        <v>297.48099999999999</v>
      </c>
      <c r="D604" s="1">
        <v>303.505</v>
      </c>
      <c r="E604" s="1">
        <v>302.89600000000002</v>
      </c>
      <c r="F604" s="1">
        <v>302.81700000000001</v>
      </c>
    </row>
    <row r="605" spans="1:6">
      <c r="A605">
        <v>2003</v>
      </c>
      <c r="B605">
        <v>7</v>
      </c>
      <c r="C605" s="1">
        <v>301.988</v>
      </c>
      <c r="D605" s="1">
        <v>300.58800000000002</v>
      </c>
      <c r="E605" s="1">
        <v>307.37200000000001</v>
      </c>
      <c r="F605" s="1">
        <v>301.39400000000001</v>
      </c>
    </row>
    <row r="606" spans="1:6">
      <c r="A606">
        <v>2004</v>
      </c>
      <c r="B606">
        <v>7</v>
      </c>
      <c r="C606" s="1">
        <v>300.63200000000001</v>
      </c>
      <c r="D606" s="1">
        <v>303.69099999999997</v>
      </c>
      <c r="E606" s="1">
        <v>303.16899999999998</v>
      </c>
      <c r="F606" s="1">
        <v>305.64999999999998</v>
      </c>
    </row>
    <row r="607" spans="1:6">
      <c r="A607">
        <v>2005</v>
      </c>
      <c r="B607">
        <v>7</v>
      </c>
      <c r="C607" s="1">
        <v>298.49700000000001</v>
      </c>
      <c r="D607" s="1">
        <v>305.041</v>
      </c>
      <c r="E607" s="1">
        <v>301.524</v>
      </c>
      <c r="F607" s="1">
        <v>303.29300000000001</v>
      </c>
    </row>
    <row r="608" spans="1:6">
      <c r="A608">
        <v>2006</v>
      </c>
      <c r="B608">
        <v>7</v>
      </c>
      <c r="C608" s="1">
        <v>305.73099999999999</v>
      </c>
      <c r="D608" s="1">
        <v>304.63799999999998</v>
      </c>
      <c r="E608" s="1">
        <v>305.101</v>
      </c>
      <c r="F608" s="1">
        <v>297.185</v>
      </c>
    </row>
    <row r="609" spans="1:6">
      <c r="A609">
        <v>2007</v>
      </c>
      <c r="B609">
        <v>7</v>
      </c>
      <c r="C609" s="1">
        <v>299.68400000000003</v>
      </c>
      <c r="D609" s="1">
        <v>300.01499999999999</v>
      </c>
      <c r="E609" s="1">
        <v>301.70600000000002</v>
      </c>
      <c r="F609" s="1">
        <v>299.15300000000002</v>
      </c>
    </row>
    <row r="610" spans="1:6">
      <c r="A610">
        <v>2008</v>
      </c>
      <c r="B610">
        <v>7</v>
      </c>
      <c r="C610" s="1">
        <v>299.37599999999998</v>
      </c>
      <c r="D610" s="1">
        <v>305.262</v>
      </c>
      <c r="E610" s="1">
        <v>299.279</v>
      </c>
      <c r="F610" s="1">
        <v>300.43400000000003</v>
      </c>
    </row>
    <row r="611" spans="1:6">
      <c r="A611">
        <v>2009</v>
      </c>
      <c r="B611">
        <v>7</v>
      </c>
      <c r="C611" s="1">
        <v>302.65899999999999</v>
      </c>
      <c r="D611" s="1">
        <v>299.13200000000001</v>
      </c>
      <c r="E611" s="1">
        <v>299.53500000000003</v>
      </c>
      <c r="F611" s="1">
        <v>299.74700000000001</v>
      </c>
    </row>
    <row r="612" spans="1:6">
      <c r="A612">
        <v>2010</v>
      </c>
      <c r="B612">
        <v>7</v>
      </c>
      <c r="C612" s="1">
        <v>304.27100000000002</v>
      </c>
      <c r="D612" s="1">
        <v>305.32799999999997</v>
      </c>
      <c r="E612" s="1">
        <v>301.26499999999999</v>
      </c>
      <c r="F612" s="1">
        <v>300.62299999999999</v>
      </c>
    </row>
    <row r="613" spans="1:6">
      <c r="A613">
        <v>2011</v>
      </c>
      <c r="B613">
        <v>7</v>
      </c>
      <c r="C613" s="1">
        <v>296.976</v>
      </c>
      <c r="D613" s="1">
        <v>302.65800000000002</v>
      </c>
      <c r="E613" s="1">
        <v>299.13400000000001</v>
      </c>
      <c r="F613" s="1">
        <v>300.92</v>
      </c>
    </row>
    <row r="614" spans="1:6">
      <c r="A614">
        <v>2012</v>
      </c>
      <c r="B614">
        <v>7</v>
      </c>
      <c r="C614" s="1">
        <v>296.23099999999999</v>
      </c>
      <c r="D614" s="1">
        <v>301.50799999999998</v>
      </c>
      <c r="E614" s="1">
        <v>298.48500000000001</v>
      </c>
      <c r="F614" s="1">
        <v>307.55599999999998</v>
      </c>
    </row>
    <row r="615" spans="1:6">
      <c r="A615">
        <v>2013</v>
      </c>
      <c r="B615">
        <v>7</v>
      </c>
      <c r="C615" s="1">
        <v>296.42700000000002</v>
      </c>
      <c r="D615" s="1">
        <v>306.565</v>
      </c>
      <c r="E615" s="1">
        <v>297.94499999999999</v>
      </c>
      <c r="F615" s="1">
        <v>298.93299999999999</v>
      </c>
    </row>
    <row r="616" spans="1:6">
      <c r="A616">
        <v>2014</v>
      </c>
      <c r="B616">
        <v>7</v>
      </c>
      <c r="C616" s="1">
        <v>297.21499999999997</v>
      </c>
      <c r="D616" s="1">
        <v>305.04399999999998</v>
      </c>
      <c r="E616" s="1">
        <v>297.80399999999997</v>
      </c>
      <c r="F616" s="1">
        <v>306.33</v>
      </c>
    </row>
    <row r="617" spans="1:6">
      <c r="A617">
        <v>2015</v>
      </c>
      <c r="B617">
        <v>7</v>
      </c>
      <c r="C617" s="1">
        <v>302.42500000000001</v>
      </c>
      <c r="D617" s="1">
        <v>297.67899999999997</v>
      </c>
      <c r="E617" s="1">
        <v>305.10300000000001</v>
      </c>
      <c r="F617" s="1">
        <v>304.66899999999998</v>
      </c>
    </row>
    <row r="618" spans="1:6">
      <c r="A618">
        <v>2016</v>
      </c>
      <c r="B618">
        <v>7</v>
      </c>
      <c r="C618" s="1">
        <v>306.73099999999999</v>
      </c>
      <c r="D618" s="1">
        <v>307.02</v>
      </c>
      <c r="E618" s="1">
        <v>305.53800000000001</v>
      </c>
      <c r="F618" s="1">
        <v>302.82600000000002</v>
      </c>
    </row>
    <row r="619" spans="1:6">
      <c r="A619">
        <v>2017</v>
      </c>
      <c r="B619">
        <v>7</v>
      </c>
      <c r="C619" s="1">
        <v>302.56</v>
      </c>
      <c r="D619" s="1">
        <v>306.86599999999999</v>
      </c>
      <c r="E619" s="1">
        <v>303.45999999999998</v>
      </c>
      <c r="F619" s="1">
        <v>299.63</v>
      </c>
    </row>
    <row r="620" spans="1:6">
      <c r="A620">
        <v>2018</v>
      </c>
      <c r="B620">
        <v>7</v>
      </c>
      <c r="C620" s="1">
        <v>303.44400000000002</v>
      </c>
      <c r="D620" s="1">
        <v>300.64999999999998</v>
      </c>
      <c r="E620" s="1">
        <v>299.99099999999999</v>
      </c>
      <c r="F620" s="1">
        <v>298.06599999999997</v>
      </c>
    </row>
    <row r="621" spans="1:6">
      <c r="A621">
        <v>2019</v>
      </c>
      <c r="B621">
        <v>7</v>
      </c>
      <c r="C621" s="1">
        <v>297.625</v>
      </c>
      <c r="D621" s="1">
        <v>305.52300000000002</v>
      </c>
      <c r="E621" s="1">
        <v>303.339</v>
      </c>
      <c r="F621" s="1">
        <v>304.52800000000002</v>
      </c>
    </row>
    <row r="622" spans="1:6">
      <c r="A622">
        <v>2020</v>
      </c>
      <c r="B622">
        <v>7</v>
      </c>
      <c r="C622" s="1">
        <v>304.053</v>
      </c>
      <c r="D622" s="1">
        <v>303.17500000000001</v>
      </c>
      <c r="E622" s="1">
        <v>304.697</v>
      </c>
      <c r="F622" s="1">
        <v>298.01900000000001</v>
      </c>
    </row>
    <row r="623" spans="1:6">
      <c r="A623">
        <v>2021</v>
      </c>
      <c r="B623">
        <v>7</v>
      </c>
      <c r="C623" s="1">
        <v>305.04599999999999</v>
      </c>
      <c r="D623" s="1">
        <v>296.44299999999998</v>
      </c>
      <c r="E623" s="1">
        <v>296.89800000000002</v>
      </c>
      <c r="F623" s="1">
        <v>303.00900000000001</v>
      </c>
    </row>
    <row r="624" spans="1:6">
      <c r="A624">
        <v>2022</v>
      </c>
      <c r="B624">
        <v>7</v>
      </c>
      <c r="C624" s="1">
        <v>300.48899999999998</v>
      </c>
      <c r="D624" s="1">
        <v>297.28899999999999</v>
      </c>
      <c r="E624" s="1">
        <v>305.63099999999997</v>
      </c>
      <c r="F624" s="1">
        <v>300.90100000000001</v>
      </c>
    </row>
    <row r="625" spans="1:6">
      <c r="A625">
        <v>2023</v>
      </c>
      <c r="B625">
        <v>7</v>
      </c>
      <c r="C625" s="1">
        <v>305.43299999999999</v>
      </c>
      <c r="D625" s="1">
        <v>302.68200000000002</v>
      </c>
      <c r="E625" s="1">
        <v>308.108</v>
      </c>
      <c r="F625" s="1">
        <v>307.17700000000002</v>
      </c>
    </row>
    <row r="626" spans="1:6">
      <c r="A626">
        <v>2024</v>
      </c>
      <c r="B626">
        <v>7</v>
      </c>
      <c r="C626" s="1">
        <v>304.87700000000001</v>
      </c>
      <c r="D626" s="1">
        <v>307.45299999999997</v>
      </c>
      <c r="E626" s="1">
        <v>296.113</v>
      </c>
      <c r="F626" s="1">
        <v>306.26799999999997</v>
      </c>
    </row>
    <row r="627" spans="1:6">
      <c r="A627">
        <v>2025</v>
      </c>
      <c r="B627">
        <v>7</v>
      </c>
      <c r="C627" s="1">
        <v>305.62799999999999</v>
      </c>
      <c r="D627" s="1">
        <v>302.45800000000003</v>
      </c>
      <c r="E627" s="1">
        <v>301.31700000000001</v>
      </c>
      <c r="F627" s="1">
        <v>306.45</v>
      </c>
    </row>
    <row r="628" spans="1:6">
      <c r="A628">
        <v>2026</v>
      </c>
      <c r="B628">
        <v>7</v>
      </c>
      <c r="C628" s="1">
        <v>307.10500000000002</v>
      </c>
      <c r="D628" s="1">
        <v>303.17099999999999</v>
      </c>
      <c r="E628" s="1">
        <v>299.10199999999998</v>
      </c>
      <c r="F628" s="1">
        <v>302.738</v>
      </c>
    </row>
    <row r="629" spans="1:6">
      <c r="A629">
        <v>2027</v>
      </c>
      <c r="B629">
        <v>7</v>
      </c>
      <c r="C629" s="1">
        <v>304.86</v>
      </c>
      <c r="D629" s="1">
        <v>305.98200000000003</v>
      </c>
      <c r="E629" s="1">
        <v>305.17599999999999</v>
      </c>
      <c r="F629" s="1">
        <v>308.62400000000002</v>
      </c>
    </row>
    <row r="630" spans="1:6">
      <c r="A630">
        <v>2028</v>
      </c>
      <c r="B630">
        <v>7</v>
      </c>
      <c r="C630" s="1">
        <v>300.49299999999999</v>
      </c>
      <c r="D630" s="1">
        <v>305.35500000000002</v>
      </c>
      <c r="E630" s="1">
        <v>305.29500000000002</v>
      </c>
      <c r="F630" s="1">
        <v>296.70400000000001</v>
      </c>
    </row>
    <row r="631" spans="1:6">
      <c r="A631">
        <v>2029</v>
      </c>
      <c r="B631">
        <v>7</v>
      </c>
      <c r="C631" s="1">
        <v>305.53899999999999</v>
      </c>
      <c r="D631" s="1">
        <v>305.09100000000001</v>
      </c>
      <c r="E631" s="1">
        <v>297.28800000000001</v>
      </c>
      <c r="F631" s="1">
        <v>303.524</v>
      </c>
    </row>
    <row r="632" spans="1:6">
      <c r="A632">
        <v>2030</v>
      </c>
      <c r="B632">
        <v>7</v>
      </c>
      <c r="C632" s="1">
        <v>300.61900000000003</v>
      </c>
      <c r="D632" s="1">
        <v>297.86500000000001</v>
      </c>
      <c r="E632" s="1">
        <v>301.50799999999998</v>
      </c>
      <c r="F632" s="1">
        <v>300.66199999999998</v>
      </c>
    </row>
    <row r="633" spans="1:6">
      <c r="A633">
        <v>2031</v>
      </c>
      <c r="B633">
        <v>7</v>
      </c>
      <c r="C633" s="1">
        <v>299.81700000000001</v>
      </c>
      <c r="D633" s="1">
        <v>306.87900000000002</v>
      </c>
      <c r="E633" s="1">
        <v>296.53300000000002</v>
      </c>
      <c r="F633" s="1">
        <v>299.24700000000001</v>
      </c>
    </row>
    <row r="634" spans="1:6">
      <c r="A634">
        <v>2032</v>
      </c>
      <c r="B634">
        <v>7</v>
      </c>
      <c r="C634" s="1">
        <v>304.69200000000001</v>
      </c>
      <c r="D634" s="1">
        <v>297.83699999999999</v>
      </c>
      <c r="E634" s="1">
        <v>299.19200000000001</v>
      </c>
      <c r="F634" s="1">
        <v>305.77800000000002</v>
      </c>
    </row>
    <row r="635" spans="1:6">
      <c r="A635">
        <v>2033</v>
      </c>
      <c r="B635">
        <v>7</v>
      </c>
      <c r="C635" s="1">
        <v>300.73700000000002</v>
      </c>
      <c r="D635" s="1">
        <v>306.46300000000002</v>
      </c>
      <c r="E635" s="1">
        <v>304.673</v>
      </c>
      <c r="F635" s="1">
        <v>307.02499999999998</v>
      </c>
    </row>
    <row r="636" spans="1:6">
      <c r="A636">
        <v>2034</v>
      </c>
      <c r="B636">
        <v>7</v>
      </c>
      <c r="C636" s="1">
        <v>301.41800000000001</v>
      </c>
      <c r="D636" s="1">
        <v>300.084</v>
      </c>
      <c r="E636" s="1">
        <v>299.90100000000001</v>
      </c>
      <c r="F636" s="1">
        <v>302.416</v>
      </c>
    </row>
    <row r="637" spans="1:6">
      <c r="A637">
        <v>2035</v>
      </c>
      <c r="B637">
        <v>7</v>
      </c>
      <c r="C637" s="1">
        <v>298.99900000000002</v>
      </c>
      <c r="D637" s="1">
        <v>304.31700000000001</v>
      </c>
      <c r="E637" s="1">
        <v>303.65300000000002</v>
      </c>
      <c r="F637" s="1">
        <v>301.274</v>
      </c>
    </row>
    <row r="638" spans="1:6">
      <c r="A638">
        <v>2036</v>
      </c>
      <c r="B638">
        <v>7</v>
      </c>
      <c r="C638" s="1">
        <v>302.41699999999997</v>
      </c>
      <c r="D638" s="1">
        <v>297.827</v>
      </c>
      <c r="E638" s="1">
        <v>297.69</v>
      </c>
      <c r="F638" s="1">
        <v>305.20699999999999</v>
      </c>
    </row>
    <row r="639" spans="1:6">
      <c r="A639">
        <v>2037</v>
      </c>
      <c r="B639">
        <v>7</v>
      </c>
      <c r="C639" s="1">
        <v>303.35199999999998</v>
      </c>
      <c r="D639" s="1">
        <v>306.697</v>
      </c>
      <c r="E639" s="1">
        <v>301.303</v>
      </c>
      <c r="F639" s="1">
        <v>306.238</v>
      </c>
    </row>
    <row r="640" spans="1:6">
      <c r="A640">
        <v>2038</v>
      </c>
      <c r="B640">
        <v>7</v>
      </c>
      <c r="C640" s="1">
        <v>297.36500000000001</v>
      </c>
      <c r="D640" s="1">
        <v>302.98200000000003</v>
      </c>
      <c r="E640" s="1">
        <v>299.64400000000001</v>
      </c>
      <c r="F640" s="1">
        <v>298.80200000000002</v>
      </c>
    </row>
    <row r="641" spans="1:6">
      <c r="A641">
        <v>2039</v>
      </c>
      <c r="B641">
        <v>7</v>
      </c>
      <c r="C641" s="1">
        <v>295.363</v>
      </c>
      <c r="D641" s="1">
        <v>301.39800000000002</v>
      </c>
      <c r="E641" s="1">
        <v>309.40699999999998</v>
      </c>
      <c r="F641" s="1">
        <v>309.04300000000001</v>
      </c>
    </row>
    <row r="642" spans="1:6">
      <c r="A642">
        <v>2040</v>
      </c>
      <c r="B642">
        <v>7</v>
      </c>
      <c r="C642" s="1">
        <v>304.67099999999999</v>
      </c>
      <c r="D642" s="1">
        <v>305.81200000000001</v>
      </c>
      <c r="E642" s="1">
        <v>302.46600000000001</v>
      </c>
      <c r="F642" s="1">
        <v>303.39600000000002</v>
      </c>
    </row>
    <row r="643" spans="1:6">
      <c r="A643">
        <v>2041</v>
      </c>
      <c r="B643">
        <v>7</v>
      </c>
      <c r="C643" s="1">
        <v>302.24799999999999</v>
      </c>
      <c r="D643" s="1">
        <v>305.20299999999997</v>
      </c>
      <c r="E643" s="1">
        <v>302.85599999999999</v>
      </c>
      <c r="F643" s="1">
        <v>307.62799999999999</v>
      </c>
    </row>
    <row r="644" spans="1:6">
      <c r="A644">
        <v>2042</v>
      </c>
      <c r="B644">
        <v>7</v>
      </c>
      <c r="C644" s="1">
        <v>298.45600000000002</v>
      </c>
      <c r="D644" s="1">
        <v>306.553</v>
      </c>
      <c r="E644" s="1">
        <v>304.96699999999998</v>
      </c>
      <c r="F644" s="1">
        <v>297.53899999999999</v>
      </c>
    </row>
    <row r="645" spans="1:6">
      <c r="A645">
        <v>2043</v>
      </c>
      <c r="B645">
        <v>7</v>
      </c>
      <c r="C645" s="1">
        <v>307.09699999999998</v>
      </c>
      <c r="D645" s="1">
        <v>305.29899999999998</v>
      </c>
      <c r="E645" s="1">
        <v>307.11399999999998</v>
      </c>
      <c r="F645" s="1">
        <v>308.93900000000002</v>
      </c>
    </row>
    <row r="646" spans="1:6">
      <c r="A646">
        <v>2044</v>
      </c>
      <c r="B646">
        <v>7</v>
      </c>
      <c r="C646" s="1">
        <v>302.80099999999999</v>
      </c>
      <c r="D646" s="1">
        <v>303.80500000000001</v>
      </c>
      <c r="E646" s="1">
        <v>305.64499999999998</v>
      </c>
      <c r="F646" s="1">
        <v>303.27600000000001</v>
      </c>
    </row>
    <row r="647" spans="1:6">
      <c r="A647">
        <v>2045</v>
      </c>
      <c r="B647">
        <v>7</v>
      </c>
      <c r="C647" s="1">
        <v>305.36399999999998</v>
      </c>
      <c r="D647" s="1">
        <v>298.92700000000002</v>
      </c>
      <c r="E647" s="1">
        <v>305.29399999999998</v>
      </c>
      <c r="F647" s="1">
        <v>306.90100000000001</v>
      </c>
    </row>
    <row r="648" spans="1:6">
      <c r="A648">
        <v>2046</v>
      </c>
      <c r="B648">
        <v>7</v>
      </c>
      <c r="C648" s="1">
        <v>301.19600000000003</v>
      </c>
      <c r="D648" s="1">
        <v>306.726</v>
      </c>
      <c r="E648" s="1">
        <v>310.07100000000003</v>
      </c>
      <c r="F648" s="1">
        <v>307.786</v>
      </c>
    </row>
    <row r="649" spans="1:6">
      <c r="A649">
        <v>2047</v>
      </c>
      <c r="B649">
        <v>7</v>
      </c>
      <c r="C649" s="1">
        <v>306.52300000000002</v>
      </c>
      <c r="D649" s="1">
        <v>304.88400000000001</v>
      </c>
      <c r="E649" s="1">
        <v>309.41500000000002</v>
      </c>
      <c r="F649" s="1">
        <v>301.57</v>
      </c>
    </row>
    <row r="650" spans="1:6">
      <c r="A650">
        <v>2048</v>
      </c>
      <c r="B650">
        <v>7</v>
      </c>
      <c r="C650" s="1">
        <v>306.57600000000002</v>
      </c>
      <c r="D650" s="1">
        <v>305.89600000000002</v>
      </c>
      <c r="E650" s="1">
        <v>306.21499999999997</v>
      </c>
      <c r="F650" s="1">
        <v>307.45499999999998</v>
      </c>
    </row>
    <row r="651" spans="1:6">
      <c r="A651">
        <v>2049</v>
      </c>
      <c r="B651">
        <v>7</v>
      </c>
      <c r="C651" s="1">
        <v>304.77699999999999</v>
      </c>
      <c r="D651" s="1">
        <v>300.34800000000001</v>
      </c>
      <c r="E651" s="1">
        <v>307.483</v>
      </c>
      <c r="F651" s="1">
        <v>302.012</v>
      </c>
    </row>
    <row r="652" spans="1:6">
      <c r="A652">
        <v>2050</v>
      </c>
      <c r="B652">
        <v>7</v>
      </c>
      <c r="C652" s="1">
        <v>301.63499999999999</v>
      </c>
      <c r="D652" s="1">
        <v>306.69499999999999</v>
      </c>
      <c r="E652" s="1">
        <v>305.839</v>
      </c>
      <c r="F652" s="1">
        <v>304.65800000000002</v>
      </c>
    </row>
    <row r="653" spans="1:6">
      <c r="A653">
        <v>2051</v>
      </c>
      <c r="B653">
        <v>7</v>
      </c>
      <c r="C653" s="1">
        <v>303.98599999999999</v>
      </c>
      <c r="D653" s="1">
        <v>297.80599999999998</v>
      </c>
      <c r="E653" s="1">
        <v>305.41199999999998</v>
      </c>
      <c r="F653" s="1">
        <v>304.452</v>
      </c>
    </row>
    <row r="654" spans="1:6">
      <c r="A654">
        <v>2052</v>
      </c>
      <c r="B654">
        <v>7</v>
      </c>
      <c r="C654" s="1">
        <v>301.20100000000002</v>
      </c>
      <c r="D654" s="1">
        <v>308.88099999999997</v>
      </c>
      <c r="E654" s="1">
        <v>309.17500000000001</v>
      </c>
      <c r="F654" s="1">
        <v>301.07</v>
      </c>
    </row>
    <row r="655" spans="1:6">
      <c r="A655">
        <v>2053</v>
      </c>
      <c r="B655">
        <v>7</v>
      </c>
      <c r="C655" s="1">
        <v>303.97199999999998</v>
      </c>
      <c r="D655" s="1">
        <v>306.97500000000002</v>
      </c>
      <c r="E655" s="1">
        <v>305.62</v>
      </c>
      <c r="F655" s="1">
        <v>306.46600000000001</v>
      </c>
    </row>
    <row r="656" spans="1:6">
      <c r="A656">
        <v>2054</v>
      </c>
      <c r="B656">
        <v>7</v>
      </c>
      <c r="C656" s="1">
        <v>302.78300000000002</v>
      </c>
      <c r="D656" s="1">
        <v>308.08999999999997</v>
      </c>
      <c r="E656" s="1">
        <v>308.25099999999998</v>
      </c>
      <c r="F656" s="1">
        <v>299.66399999999999</v>
      </c>
    </row>
    <row r="657" spans="1:6">
      <c r="A657">
        <v>2055</v>
      </c>
      <c r="B657">
        <v>7</v>
      </c>
      <c r="C657" s="1">
        <v>304.37700000000001</v>
      </c>
      <c r="D657" s="1">
        <v>304.548</v>
      </c>
      <c r="E657" s="1">
        <v>307.27800000000002</v>
      </c>
      <c r="F657" s="1">
        <v>307.19499999999999</v>
      </c>
    </row>
    <row r="658" spans="1:6">
      <c r="A658">
        <v>2056</v>
      </c>
      <c r="B658">
        <v>7</v>
      </c>
      <c r="C658" s="1">
        <v>301.13099999999997</v>
      </c>
      <c r="D658" s="1">
        <v>303.31599999999997</v>
      </c>
      <c r="E658" s="1">
        <v>298.31799999999998</v>
      </c>
      <c r="F658" s="1">
        <v>306.64600000000002</v>
      </c>
    </row>
    <row r="659" spans="1:6">
      <c r="A659">
        <v>2057</v>
      </c>
      <c r="B659">
        <v>7</v>
      </c>
      <c r="C659" s="1">
        <v>305.06900000000002</v>
      </c>
      <c r="D659" s="1">
        <v>306.05700000000002</v>
      </c>
      <c r="E659" s="1">
        <v>307.31299999999999</v>
      </c>
      <c r="F659" s="1">
        <v>305.41699999999997</v>
      </c>
    </row>
    <row r="660" spans="1:6">
      <c r="A660">
        <v>2058</v>
      </c>
      <c r="B660">
        <v>7</v>
      </c>
      <c r="C660" s="1">
        <v>304.88900000000001</v>
      </c>
      <c r="D660" s="1">
        <v>307.54000000000002</v>
      </c>
      <c r="E660" s="1">
        <v>300.637</v>
      </c>
      <c r="F660" s="1">
        <v>305.43299999999999</v>
      </c>
    </row>
    <row r="661" spans="1:6">
      <c r="A661">
        <v>2059</v>
      </c>
      <c r="B661">
        <v>7</v>
      </c>
      <c r="C661" s="1">
        <v>305.92399999999998</v>
      </c>
      <c r="D661" s="1">
        <v>303.52199999999999</v>
      </c>
      <c r="E661" s="1">
        <v>305.78399999999999</v>
      </c>
      <c r="F661" s="1">
        <v>308.88499999999999</v>
      </c>
    </row>
    <row r="662" spans="1:6">
      <c r="A662">
        <v>2060</v>
      </c>
      <c r="B662">
        <v>7</v>
      </c>
      <c r="C662" s="1">
        <v>306.53100000000001</v>
      </c>
      <c r="D662" s="1">
        <v>298.32499999999999</v>
      </c>
      <c r="E662" s="1">
        <v>308.01900000000001</v>
      </c>
      <c r="F662" s="1">
        <v>306.517</v>
      </c>
    </row>
    <row r="663" spans="1:6">
      <c r="A663">
        <v>2061</v>
      </c>
      <c r="B663">
        <v>7</v>
      </c>
      <c r="C663" s="1">
        <v>305.85000000000002</v>
      </c>
      <c r="D663" s="1">
        <v>299.21199999999999</v>
      </c>
      <c r="E663" s="1">
        <v>307.94499999999999</v>
      </c>
      <c r="F663" s="1">
        <v>297.303</v>
      </c>
    </row>
    <row r="664" spans="1:6">
      <c r="A664">
        <v>2062</v>
      </c>
      <c r="B664">
        <v>7</v>
      </c>
      <c r="C664" s="1">
        <v>298.25299999999999</v>
      </c>
      <c r="D664" s="1">
        <v>305.173</v>
      </c>
      <c r="E664" s="1">
        <v>307.24099999999999</v>
      </c>
      <c r="F664" s="1">
        <v>307.43700000000001</v>
      </c>
    </row>
    <row r="665" spans="1:6">
      <c r="A665">
        <v>2063</v>
      </c>
      <c r="B665">
        <v>7</v>
      </c>
      <c r="C665" s="1">
        <v>303.99900000000002</v>
      </c>
      <c r="D665" s="1">
        <v>301.97800000000001</v>
      </c>
      <c r="E665" s="1">
        <v>305.221</v>
      </c>
      <c r="F665" s="1">
        <v>306.42599999999999</v>
      </c>
    </row>
    <row r="666" spans="1:6">
      <c r="A666">
        <v>2064</v>
      </c>
      <c r="B666">
        <v>7</v>
      </c>
      <c r="C666" s="1">
        <v>301.64100000000002</v>
      </c>
      <c r="D666" s="1">
        <v>305.95600000000002</v>
      </c>
      <c r="E666" s="1">
        <v>299.56799999999998</v>
      </c>
      <c r="F666" s="1">
        <v>307.863</v>
      </c>
    </row>
    <row r="667" spans="1:6">
      <c r="A667">
        <v>2065</v>
      </c>
      <c r="B667">
        <v>7</v>
      </c>
      <c r="C667" s="1">
        <v>296.08499999999998</v>
      </c>
      <c r="D667" s="1">
        <v>305.26600000000002</v>
      </c>
      <c r="E667" s="1">
        <v>302.29599999999999</v>
      </c>
      <c r="F667" s="1">
        <v>306.94</v>
      </c>
    </row>
    <row r="668" spans="1:6">
      <c r="A668">
        <v>2066</v>
      </c>
      <c r="B668">
        <v>7</v>
      </c>
      <c r="C668" s="1">
        <v>299.17500000000001</v>
      </c>
      <c r="D668" s="1">
        <v>306.06700000000001</v>
      </c>
      <c r="E668" s="1">
        <v>298.517</v>
      </c>
      <c r="F668" s="1">
        <v>302.39299999999997</v>
      </c>
    </row>
    <row r="669" spans="1:6">
      <c r="A669">
        <v>2067</v>
      </c>
      <c r="B669">
        <v>7</v>
      </c>
      <c r="C669" s="1">
        <v>298.73899999999998</v>
      </c>
      <c r="D669" s="1">
        <v>307.63499999999999</v>
      </c>
      <c r="E669" s="1">
        <v>306.68</v>
      </c>
      <c r="F669" s="1">
        <v>303.55399999999997</v>
      </c>
    </row>
    <row r="670" spans="1:6">
      <c r="A670">
        <v>2068</v>
      </c>
      <c r="B670">
        <v>7</v>
      </c>
      <c r="C670" s="1">
        <v>299.34399999999999</v>
      </c>
      <c r="D670" s="1">
        <v>305.32499999999999</v>
      </c>
      <c r="E670" s="1">
        <v>309.24400000000003</v>
      </c>
      <c r="F670" s="1">
        <v>304.22699999999998</v>
      </c>
    </row>
    <row r="671" spans="1:6">
      <c r="A671">
        <v>2069</v>
      </c>
      <c r="B671">
        <v>7</v>
      </c>
      <c r="C671" s="1">
        <v>306.05599999999998</v>
      </c>
      <c r="D671" s="1">
        <v>305.89100000000002</v>
      </c>
      <c r="E671" s="1">
        <v>306.37799999999999</v>
      </c>
      <c r="F671" s="1">
        <v>305.63299999999998</v>
      </c>
    </row>
    <row r="672" spans="1:6">
      <c r="A672">
        <v>2070</v>
      </c>
      <c r="B672">
        <v>7</v>
      </c>
      <c r="C672" s="1">
        <v>307.04399999999998</v>
      </c>
      <c r="D672" s="1">
        <v>299.351</v>
      </c>
      <c r="E672" s="1">
        <v>310.16199999999998</v>
      </c>
      <c r="F672" s="1">
        <v>307.702</v>
      </c>
    </row>
    <row r="673" spans="1:6">
      <c r="A673">
        <v>2071</v>
      </c>
      <c r="B673">
        <v>7</v>
      </c>
      <c r="C673" s="1">
        <v>299.80599999999998</v>
      </c>
      <c r="D673" s="1">
        <v>306.25400000000002</v>
      </c>
      <c r="E673" s="1">
        <v>306.01400000000001</v>
      </c>
      <c r="F673" s="1">
        <v>307.154</v>
      </c>
    </row>
    <row r="674" spans="1:6">
      <c r="A674">
        <v>2072</v>
      </c>
      <c r="B674">
        <v>7</v>
      </c>
      <c r="C674" s="1">
        <v>300.476</v>
      </c>
      <c r="D674" s="1">
        <v>304.911</v>
      </c>
      <c r="E674" s="1">
        <v>308.76299999999998</v>
      </c>
      <c r="F674" s="1">
        <v>305.97300000000001</v>
      </c>
    </row>
    <row r="675" spans="1:6">
      <c r="A675">
        <v>2073</v>
      </c>
      <c r="B675">
        <v>7</v>
      </c>
      <c r="C675" s="1">
        <v>299.89499999999998</v>
      </c>
      <c r="D675" s="1">
        <v>299.10899999999998</v>
      </c>
      <c r="E675" s="1">
        <v>303.69</v>
      </c>
      <c r="F675" s="1">
        <v>303.75599999999997</v>
      </c>
    </row>
    <row r="676" spans="1:6">
      <c r="A676">
        <v>2074</v>
      </c>
      <c r="B676">
        <v>7</v>
      </c>
      <c r="C676" s="1">
        <v>299.63400000000001</v>
      </c>
      <c r="D676" s="1">
        <v>302.49900000000002</v>
      </c>
      <c r="E676" s="1">
        <v>304.166</v>
      </c>
      <c r="F676" s="1">
        <v>303.52800000000002</v>
      </c>
    </row>
    <row r="677" spans="1:6">
      <c r="A677">
        <v>2075</v>
      </c>
      <c r="B677">
        <v>7</v>
      </c>
      <c r="C677" s="1">
        <v>296.84399999999999</v>
      </c>
      <c r="D677" s="1">
        <v>300.73</v>
      </c>
      <c r="E677" s="1">
        <v>310.339</v>
      </c>
      <c r="F677" s="1">
        <v>303.57900000000001</v>
      </c>
    </row>
    <row r="678" spans="1:6">
      <c r="A678">
        <v>2076</v>
      </c>
      <c r="B678">
        <v>7</v>
      </c>
      <c r="C678" s="1">
        <v>297.28100000000001</v>
      </c>
      <c r="D678" s="1">
        <v>303.88900000000001</v>
      </c>
      <c r="E678" s="1">
        <v>300.62799999999999</v>
      </c>
      <c r="F678" s="1">
        <v>307.07600000000002</v>
      </c>
    </row>
    <row r="679" spans="1:6">
      <c r="A679">
        <v>2077</v>
      </c>
      <c r="B679">
        <v>7</v>
      </c>
      <c r="C679" s="1">
        <v>303.72899999999998</v>
      </c>
      <c r="D679" s="1">
        <v>301.69299999999998</v>
      </c>
      <c r="E679" s="1">
        <v>305.95299999999997</v>
      </c>
      <c r="F679" s="1">
        <v>298.64499999999998</v>
      </c>
    </row>
    <row r="680" spans="1:6">
      <c r="A680">
        <v>2078</v>
      </c>
      <c r="B680">
        <v>7</v>
      </c>
      <c r="C680" s="1">
        <v>304.11799999999999</v>
      </c>
      <c r="D680" s="1">
        <v>305.60599999999999</v>
      </c>
      <c r="E680" s="1">
        <v>303.11500000000001</v>
      </c>
      <c r="F680" s="1">
        <v>303.61200000000002</v>
      </c>
    </row>
    <row r="681" spans="1:6">
      <c r="A681">
        <v>2079</v>
      </c>
      <c r="B681">
        <v>7</v>
      </c>
      <c r="C681" s="1">
        <v>299.28199999999998</v>
      </c>
      <c r="D681" s="1">
        <v>304.11700000000002</v>
      </c>
      <c r="E681" s="1">
        <v>301.61599999999999</v>
      </c>
      <c r="F681" s="1">
        <v>303.73599999999999</v>
      </c>
    </row>
    <row r="682" spans="1:6">
      <c r="A682">
        <v>2080</v>
      </c>
      <c r="B682">
        <v>7</v>
      </c>
      <c r="C682" s="1">
        <v>298.50700000000001</v>
      </c>
      <c r="D682" s="1">
        <v>302.58999999999997</v>
      </c>
      <c r="E682" s="1">
        <v>308.714</v>
      </c>
      <c r="F682" s="1">
        <v>309.755</v>
      </c>
    </row>
    <row r="683" spans="1:6">
      <c r="A683">
        <v>2081</v>
      </c>
      <c r="B683">
        <v>7</v>
      </c>
      <c r="C683" s="1">
        <v>301.09500000000003</v>
      </c>
      <c r="D683" s="1">
        <v>303.95600000000002</v>
      </c>
      <c r="E683" s="1">
        <v>304.27999999999997</v>
      </c>
      <c r="F683" s="1">
        <v>303.29700000000003</v>
      </c>
    </row>
    <row r="684" spans="1:6">
      <c r="A684">
        <v>2082</v>
      </c>
      <c r="B684">
        <v>7</v>
      </c>
      <c r="C684" s="1">
        <v>301.10899999999998</v>
      </c>
      <c r="D684" s="1">
        <v>303.11799999999999</v>
      </c>
      <c r="E684" s="1">
        <v>306.11200000000002</v>
      </c>
      <c r="F684" s="1">
        <v>305.56599999999997</v>
      </c>
    </row>
    <row r="685" spans="1:6">
      <c r="A685">
        <v>2083</v>
      </c>
      <c r="B685">
        <v>7</v>
      </c>
      <c r="C685" s="1">
        <v>306.346</v>
      </c>
      <c r="D685" s="1">
        <v>303.44299999999998</v>
      </c>
      <c r="E685" s="1">
        <v>310.88099999999997</v>
      </c>
      <c r="F685" s="1">
        <v>306.45800000000003</v>
      </c>
    </row>
    <row r="686" spans="1:6">
      <c r="A686">
        <v>2084</v>
      </c>
      <c r="B686">
        <v>7</v>
      </c>
      <c r="C686" s="1">
        <v>304.44900000000001</v>
      </c>
      <c r="D686" s="1">
        <v>306.51</v>
      </c>
      <c r="E686" s="1">
        <v>310.89400000000001</v>
      </c>
      <c r="F686" s="1">
        <v>303.10000000000002</v>
      </c>
    </row>
    <row r="687" spans="1:6">
      <c r="A687">
        <v>2085</v>
      </c>
      <c r="B687">
        <v>7</v>
      </c>
      <c r="C687" s="1">
        <v>299.38799999999998</v>
      </c>
      <c r="D687" s="1">
        <v>308.10500000000002</v>
      </c>
      <c r="E687" s="1">
        <v>309.92099999999999</v>
      </c>
      <c r="F687" s="1">
        <v>310.42</v>
      </c>
    </row>
    <row r="688" spans="1:6">
      <c r="A688">
        <v>2086</v>
      </c>
      <c r="B688">
        <v>7</v>
      </c>
      <c r="C688" s="1">
        <v>302.21300000000002</v>
      </c>
      <c r="D688" s="1">
        <v>304.85500000000002</v>
      </c>
      <c r="E688" s="1">
        <v>304.512</v>
      </c>
      <c r="F688" s="1">
        <v>303.995</v>
      </c>
    </row>
    <row r="689" spans="1:6">
      <c r="A689">
        <v>2087</v>
      </c>
      <c r="B689">
        <v>7</v>
      </c>
      <c r="C689" s="1">
        <v>298.47800000000001</v>
      </c>
      <c r="D689" s="1">
        <v>305.59699999999998</v>
      </c>
      <c r="E689" s="1">
        <v>308.87900000000002</v>
      </c>
      <c r="F689" s="1">
        <v>306.55599999999998</v>
      </c>
    </row>
    <row r="690" spans="1:6">
      <c r="A690">
        <v>2088</v>
      </c>
      <c r="B690">
        <v>7</v>
      </c>
      <c r="C690" s="1">
        <v>306.44</v>
      </c>
      <c r="D690" s="1">
        <v>306.03800000000001</v>
      </c>
      <c r="E690" s="1">
        <v>310.08600000000001</v>
      </c>
      <c r="F690" s="1">
        <v>297.85700000000003</v>
      </c>
    </row>
    <row r="691" spans="1:6">
      <c r="A691">
        <v>2089</v>
      </c>
      <c r="B691">
        <v>7</v>
      </c>
      <c r="C691" s="1">
        <v>305.47500000000002</v>
      </c>
      <c r="D691" s="1">
        <v>302.33699999999999</v>
      </c>
      <c r="E691" s="1">
        <v>307.392</v>
      </c>
      <c r="F691" s="1">
        <v>308.53300000000002</v>
      </c>
    </row>
    <row r="692" spans="1:6">
      <c r="A692">
        <v>2090</v>
      </c>
      <c r="B692">
        <v>7</v>
      </c>
      <c r="C692" s="1">
        <v>302.62700000000001</v>
      </c>
      <c r="D692" s="1">
        <v>307.50200000000001</v>
      </c>
      <c r="E692" s="1">
        <v>310.63400000000001</v>
      </c>
      <c r="F692" s="1">
        <v>301.375</v>
      </c>
    </row>
    <row r="693" spans="1:6">
      <c r="A693">
        <v>2091</v>
      </c>
      <c r="B693">
        <v>7</v>
      </c>
      <c r="C693" s="1">
        <v>306.96300000000002</v>
      </c>
      <c r="D693" s="1">
        <v>308.00299999999999</v>
      </c>
      <c r="E693" s="1">
        <v>301.06299999999999</v>
      </c>
      <c r="F693" s="1">
        <v>304.96499999999997</v>
      </c>
    </row>
    <row r="694" spans="1:6">
      <c r="A694">
        <v>2092</v>
      </c>
      <c r="B694">
        <v>7</v>
      </c>
      <c r="C694" s="1">
        <v>301.72000000000003</v>
      </c>
      <c r="D694" s="1">
        <v>300.49299999999999</v>
      </c>
      <c r="E694" s="1">
        <v>310.07900000000001</v>
      </c>
      <c r="F694" s="1">
        <v>299.98099999999999</v>
      </c>
    </row>
    <row r="695" spans="1:6">
      <c r="A695">
        <v>2093</v>
      </c>
      <c r="B695">
        <v>7</v>
      </c>
      <c r="C695" s="1">
        <v>301.70699999999999</v>
      </c>
      <c r="D695" s="1">
        <v>309.06299999999999</v>
      </c>
      <c r="E695" s="1">
        <v>311.29000000000002</v>
      </c>
      <c r="F695" s="1">
        <v>303.04700000000003</v>
      </c>
    </row>
    <row r="696" spans="1:6">
      <c r="A696">
        <v>2094</v>
      </c>
      <c r="B696">
        <v>7</v>
      </c>
      <c r="C696" s="1">
        <v>305.55700000000002</v>
      </c>
      <c r="D696" s="1">
        <v>303.38</v>
      </c>
      <c r="E696" s="1">
        <v>306.12700000000001</v>
      </c>
      <c r="F696" s="1">
        <v>298.791</v>
      </c>
    </row>
    <row r="697" spans="1:6">
      <c r="A697">
        <v>2095</v>
      </c>
      <c r="B697">
        <v>7</v>
      </c>
      <c r="C697" s="1">
        <v>298.39499999999998</v>
      </c>
      <c r="D697" s="1">
        <v>309.99900000000002</v>
      </c>
      <c r="E697" s="1">
        <v>307.88400000000001</v>
      </c>
      <c r="F697" s="1">
        <v>308.23200000000003</v>
      </c>
    </row>
    <row r="698" spans="1:6">
      <c r="A698">
        <v>2096</v>
      </c>
      <c r="B698">
        <v>7</v>
      </c>
      <c r="C698" s="1">
        <v>301.67399999999998</v>
      </c>
      <c r="D698" s="1">
        <v>310.983</v>
      </c>
      <c r="E698" s="1">
        <v>306.23099999999999</v>
      </c>
      <c r="F698" s="1">
        <v>304.83</v>
      </c>
    </row>
    <row r="699" spans="1:6">
      <c r="A699">
        <v>2097</v>
      </c>
      <c r="B699">
        <v>7</v>
      </c>
      <c r="C699" s="1">
        <v>303.084</v>
      </c>
      <c r="D699" s="1">
        <v>309.197</v>
      </c>
      <c r="E699" s="1">
        <v>307.714</v>
      </c>
      <c r="F699" s="1">
        <v>300.18299999999999</v>
      </c>
    </row>
    <row r="700" spans="1:6">
      <c r="A700">
        <v>2098</v>
      </c>
      <c r="B700">
        <v>7</v>
      </c>
      <c r="C700" s="1">
        <v>299.87200000000001</v>
      </c>
      <c r="D700" s="1">
        <v>310.49</v>
      </c>
      <c r="E700" s="1">
        <v>308.31200000000001</v>
      </c>
      <c r="F700" s="1">
        <v>304.55799999999999</v>
      </c>
    </row>
    <row r="701" spans="1:6">
      <c r="A701">
        <v>2099</v>
      </c>
      <c r="B701">
        <v>7</v>
      </c>
      <c r="C701" s="1">
        <v>297.59300000000002</v>
      </c>
      <c r="D701" s="1">
        <v>306.13799999999998</v>
      </c>
      <c r="E701" s="1">
        <v>305.87900000000002</v>
      </c>
      <c r="F701" s="1">
        <v>300.85899999999998</v>
      </c>
    </row>
    <row r="702" spans="1:6">
      <c r="A702">
        <v>2100</v>
      </c>
      <c r="B702">
        <v>7</v>
      </c>
      <c r="C702" s="1">
        <v>296.29700000000003</v>
      </c>
      <c r="D702" s="1">
        <v>310.02999999999997</v>
      </c>
      <c r="E702" s="1">
        <v>307.98399999999998</v>
      </c>
      <c r="F702" s="1">
        <v>308.57</v>
      </c>
    </row>
    <row r="703" spans="1:6">
      <c r="A703">
        <v>2001</v>
      </c>
      <c r="B703">
        <v>8</v>
      </c>
      <c r="C703" s="1">
        <v>306.40699999999998</v>
      </c>
      <c r="D703" s="1">
        <v>301.108</v>
      </c>
      <c r="E703" s="1">
        <v>300.20299999999997</v>
      </c>
      <c r="F703" s="1">
        <v>303.87</v>
      </c>
    </row>
    <row r="704" spans="1:6">
      <c r="A704">
        <v>2002</v>
      </c>
      <c r="B704">
        <v>8</v>
      </c>
      <c r="C704" s="1">
        <v>297.93200000000002</v>
      </c>
      <c r="D704" s="1">
        <v>296.94900000000001</v>
      </c>
      <c r="E704" s="1">
        <v>303.64400000000001</v>
      </c>
      <c r="F704" s="1">
        <v>301.14400000000001</v>
      </c>
    </row>
    <row r="705" spans="1:6">
      <c r="A705">
        <v>2003</v>
      </c>
      <c r="B705">
        <v>8</v>
      </c>
      <c r="C705" s="1">
        <v>300.12599999999998</v>
      </c>
      <c r="D705" s="1">
        <v>305.20499999999998</v>
      </c>
      <c r="E705" s="1">
        <v>304.61399999999998</v>
      </c>
      <c r="F705" s="1">
        <v>302.12200000000001</v>
      </c>
    </row>
    <row r="706" spans="1:6">
      <c r="A706">
        <v>2004</v>
      </c>
      <c r="B706">
        <v>8</v>
      </c>
      <c r="C706" s="1">
        <v>304.38299999999998</v>
      </c>
      <c r="D706" s="1">
        <v>302.82900000000001</v>
      </c>
      <c r="E706" s="1">
        <v>303.69299999999998</v>
      </c>
      <c r="F706" s="1">
        <v>301.09300000000002</v>
      </c>
    </row>
    <row r="707" spans="1:6">
      <c r="A707">
        <v>2005</v>
      </c>
      <c r="B707">
        <v>8</v>
      </c>
      <c r="C707" s="1">
        <v>304.41500000000002</v>
      </c>
      <c r="D707" s="1">
        <v>304.46100000000001</v>
      </c>
      <c r="E707" s="1">
        <v>305.92599999999999</v>
      </c>
      <c r="F707" s="1">
        <v>301.60000000000002</v>
      </c>
    </row>
    <row r="708" spans="1:6">
      <c r="A708">
        <v>2006</v>
      </c>
      <c r="B708">
        <v>8</v>
      </c>
      <c r="C708" s="1">
        <v>304.81299999999999</v>
      </c>
      <c r="D708" s="1">
        <v>301.827</v>
      </c>
      <c r="E708" s="1">
        <v>300.10599999999999</v>
      </c>
      <c r="F708" s="1">
        <v>299.435</v>
      </c>
    </row>
    <row r="709" spans="1:6">
      <c r="A709">
        <v>2007</v>
      </c>
      <c r="B709">
        <v>8</v>
      </c>
      <c r="C709" s="1">
        <v>304.46199999999999</v>
      </c>
      <c r="D709" s="1">
        <v>302.87400000000002</v>
      </c>
      <c r="E709" s="1">
        <v>305.93400000000003</v>
      </c>
      <c r="F709" s="1">
        <v>302.05399999999997</v>
      </c>
    </row>
    <row r="710" spans="1:6">
      <c r="A710">
        <v>2008</v>
      </c>
      <c r="B710">
        <v>8</v>
      </c>
      <c r="C710" s="1">
        <v>299.60500000000002</v>
      </c>
      <c r="D710" s="1">
        <v>304.93700000000001</v>
      </c>
      <c r="E710" s="1">
        <v>300.767</v>
      </c>
      <c r="F710" s="1">
        <v>298.01799999999997</v>
      </c>
    </row>
    <row r="711" spans="1:6">
      <c r="A711">
        <v>2009</v>
      </c>
      <c r="B711">
        <v>8</v>
      </c>
      <c r="C711" s="1">
        <v>300.94499999999999</v>
      </c>
      <c r="D711" s="1">
        <v>303.26499999999999</v>
      </c>
      <c r="E711" s="1">
        <v>301.428</v>
      </c>
      <c r="F711" s="1">
        <v>304.59399999999999</v>
      </c>
    </row>
    <row r="712" spans="1:6">
      <c r="A712">
        <v>2010</v>
      </c>
      <c r="B712">
        <v>8</v>
      </c>
      <c r="C712" s="1">
        <v>304.161</v>
      </c>
      <c r="D712" s="1">
        <v>305.01900000000001</v>
      </c>
      <c r="E712" s="1">
        <v>304.06400000000002</v>
      </c>
      <c r="F712" s="1">
        <v>300.26799999999997</v>
      </c>
    </row>
    <row r="713" spans="1:6">
      <c r="A713">
        <v>2011</v>
      </c>
      <c r="B713">
        <v>8</v>
      </c>
      <c r="C713" s="1">
        <v>301.62900000000002</v>
      </c>
      <c r="D713" s="1">
        <v>302.71699999999998</v>
      </c>
      <c r="E713" s="1">
        <v>305.44799999999998</v>
      </c>
      <c r="F713" s="1">
        <v>299.12099999999998</v>
      </c>
    </row>
    <row r="714" spans="1:6">
      <c r="A714">
        <v>2012</v>
      </c>
      <c r="B714">
        <v>8</v>
      </c>
      <c r="C714" s="1">
        <v>301.57600000000002</v>
      </c>
      <c r="D714" s="1">
        <v>303.40800000000002</v>
      </c>
      <c r="E714" s="1">
        <v>301.666</v>
      </c>
      <c r="F714" s="1">
        <v>304.43900000000002</v>
      </c>
    </row>
    <row r="715" spans="1:6">
      <c r="A715">
        <v>2013</v>
      </c>
      <c r="B715">
        <v>8</v>
      </c>
      <c r="C715" s="1">
        <v>299.15600000000001</v>
      </c>
      <c r="D715" s="1">
        <v>302.64699999999999</v>
      </c>
      <c r="E715" s="1">
        <v>300.89400000000001</v>
      </c>
      <c r="F715" s="1">
        <v>307.02100000000002</v>
      </c>
    </row>
    <row r="716" spans="1:6">
      <c r="A716">
        <v>2014</v>
      </c>
      <c r="B716">
        <v>8</v>
      </c>
      <c r="C716" s="1">
        <v>296.15300000000002</v>
      </c>
      <c r="D716" s="1">
        <v>303.22500000000002</v>
      </c>
      <c r="E716" s="1">
        <v>300.74</v>
      </c>
      <c r="F716" s="1">
        <v>304.67599999999999</v>
      </c>
    </row>
    <row r="717" spans="1:6">
      <c r="A717">
        <v>2015</v>
      </c>
      <c r="B717">
        <v>8</v>
      </c>
      <c r="C717" s="1">
        <v>304.50700000000001</v>
      </c>
      <c r="D717" s="1">
        <v>299.33300000000003</v>
      </c>
      <c r="E717" s="1">
        <v>304.83499999999998</v>
      </c>
      <c r="F717" s="1">
        <v>301.87</v>
      </c>
    </row>
    <row r="718" spans="1:6">
      <c r="A718">
        <v>2016</v>
      </c>
      <c r="B718">
        <v>8</v>
      </c>
      <c r="C718" s="1">
        <v>304.00299999999999</v>
      </c>
      <c r="D718" s="1">
        <v>306.83199999999999</v>
      </c>
      <c r="E718" s="1">
        <v>306.11399999999998</v>
      </c>
      <c r="F718" s="1">
        <v>305.363</v>
      </c>
    </row>
    <row r="719" spans="1:6">
      <c r="A719">
        <v>2017</v>
      </c>
      <c r="B719">
        <v>8</v>
      </c>
      <c r="C719" s="1">
        <v>305.92</v>
      </c>
      <c r="D719" s="1">
        <v>300.05700000000002</v>
      </c>
      <c r="E719" s="1">
        <v>300.68200000000002</v>
      </c>
      <c r="F719" s="1">
        <v>303.30200000000002</v>
      </c>
    </row>
    <row r="720" spans="1:6">
      <c r="A720">
        <v>2018</v>
      </c>
      <c r="B720">
        <v>8</v>
      </c>
      <c r="C720" s="1">
        <v>305.70100000000002</v>
      </c>
      <c r="D720" s="1">
        <v>302.21600000000001</v>
      </c>
      <c r="E720" s="1">
        <v>301.34199999999998</v>
      </c>
      <c r="F720" s="1">
        <v>297.10199999999998</v>
      </c>
    </row>
    <row r="721" spans="1:6">
      <c r="A721">
        <v>2019</v>
      </c>
      <c r="B721">
        <v>8</v>
      </c>
      <c r="C721" s="1">
        <v>302.096</v>
      </c>
      <c r="D721" s="1">
        <v>304.05399999999997</v>
      </c>
      <c r="E721" s="1">
        <v>303.08199999999999</v>
      </c>
      <c r="F721" s="1">
        <v>299.38499999999999</v>
      </c>
    </row>
    <row r="722" spans="1:6">
      <c r="A722">
        <v>2020</v>
      </c>
      <c r="B722">
        <v>8</v>
      </c>
      <c r="C722" s="1">
        <v>303.20299999999997</v>
      </c>
      <c r="D722" s="1">
        <v>299.50099999999998</v>
      </c>
      <c r="E722" s="1">
        <v>303.23099999999999</v>
      </c>
      <c r="F722" s="1">
        <v>300.70299999999997</v>
      </c>
    </row>
    <row r="723" spans="1:6">
      <c r="A723">
        <v>2021</v>
      </c>
      <c r="B723">
        <v>8</v>
      </c>
      <c r="C723" s="1">
        <v>307.14800000000002</v>
      </c>
      <c r="D723" s="1">
        <v>299.197</v>
      </c>
      <c r="E723" s="1">
        <v>303.54599999999999</v>
      </c>
      <c r="F723" s="1">
        <v>302.33100000000002</v>
      </c>
    </row>
    <row r="724" spans="1:6">
      <c r="A724">
        <v>2022</v>
      </c>
      <c r="B724">
        <v>8</v>
      </c>
      <c r="C724" s="1">
        <v>299.90499999999997</v>
      </c>
      <c r="D724" s="1">
        <v>298.827</v>
      </c>
      <c r="E724" s="1">
        <v>303.18099999999998</v>
      </c>
      <c r="F724" s="1">
        <v>302.858</v>
      </c>
    </row>
    <row r="725" spans="1:6">
      <c r="A725">
        <v>2023</v>
      </c>
      <c r="B725">
        <v>8</v>
      </c>
      <c r="C725" s="1">
        <v>300.81200000000001</v>
      </c>
      <c r="D725" s="1">
        <v>302.76600000000002</v>
      </c>
      <c r="E725" s="1">
        <v>303.99599999999998</v>
      </c>
      <c r="F725" s="1">
        <v>305.82</v>
      </c>
    </row>
    <row r="726" spans="1:6">
      <c r="A726">
        <v>2024</v>
      </c>
      <c r="B726">
        <v>8</v>
      </c>
      <c r="C726" s="1">
        <v>305.18599999999998</v>
      </c>
      <c r="D726" s="1">
        <v>302.55900000000003</v>
      </c>
      <c r="E726" s="1">
        <v>299.29399999999998</v>
      </c>
      <c r="F726" s="1">
        <v>305.2</v>
      </c>
    </row>
    <row r="727" spans="1:6">
      <c r="A727">
        <v>2025</v>
      </c>
      <c r="B727">
        <v>8</v>
      </c>
      <c r="C727" s="1">
        <v>305.07499999999999</v>
      </c>
      <c r="D727" s="1">
        <v>300.27800000000002</v>
      </c>
      <c r="E727" s="1">
        <v>303.88400000000001</v>
      </c>
      <c r="F727" s="1">
        <v>304.78800000000001</v>
      </c>
    </row>
    <row r="728" spans="1:6">
      <c r="A728">
        <v>2026</v>
      </c>
      <c r="B728">
        <v>8</v>
      </c>
      <c r="C728" s="1">
        <v>305.94600000000003</v>
      </c>
      <c r="D728" s="1">
        <v>302.601</v>
      </c>
      <c r="E728" s="1">
        <v>306.07400000000001</v>
      </c>
      <c r="F728" s="1">
        <v>301.71899999999999</v>
      </c>
    </row>
    <row r="729" spans="1:6">
      <c r="A729">
        <v>2027</v>
      </c>
      <c r="B729">
        <v>8</v>
      </c>
      <c r="C729" s="1">
        <v>303.10899999999998</v>
      </c>
      <c r="D729" s="1">
        <v>307.11700000000002</v>
      </c>
      <c r="E729" s="1">
        <v>304.69200000000001</v>
      </c>
      <c r="F729" s="1">
        <v>299.13099999999997</v>
      </c>
    </row>
    <row r="730" spans="1:6">
      <c r="A730">
        <v>2028</v>
      </c>
      <c r="B730">
        <v>8</v>
      </c>
      <c r="C730" s="1">
        <v>302.67599999999999</v>
      </c>
      <c r="D730" s="1">
        <v>303.19900000000001</v>
      </c>
      <c r="E730" s="1">
        <v>303.93400000000003</v>
      </c>
      <c r="F730" s="1">
        <v>297.32499999999999</v>
      </c>
    </row>
    <row r="731" spans="1:6">
      <c r="A731">
        <v>2029</v>
      </c>
      <c r="B731">
        <v>8</v>
      </c>
      <c r="C731" s="1">
        <v>303.52699999999999</v>
      </c>
      <c r="D731" s="1">
        <v>308.41399999999999</v>
      </c>
      <c r="E731" s="1">
        <v>301.25900000000001</v>
      </c>
      <c r="F731" s="1">
        <v>301.94299999999998</v>
      </c>
    </row>
    <row r="732" spans="1:6">
      <c r="A732">
        <v>2030</v>
      </c>
      <c r="B732">
        <v>8</v>
      </c>
      <c r="C732" s="1">
        <v>305.69200000000001</v>
      </c>
      <c r="D732" s="1">
        <v>297.03500000000003</v>
      </c>
      <c r="E732" s="1">
        <v>302.72000000000003</v>
      </c>
      <c r="F732" s="1">
        <v>304.61</v>
      </c>
    </row>
    <row r="733" spans="1:6">
      <c r="A733">
        <v>2031</v>
      </c>
      <c r="B733">
        <v>8</v>
      </c>
      <c r="C733" s="1">
        <v>304.90199999999999</v>
      </c>
      <c r="D733" s="1">
        <v>304.661</v>
      </c>
      <c r="E733" s="1">
        <v>300.52100000000002</v>
      </c>
      <c r="F733" s="1">
        <v>296.613</v>
      </c>
    </row>
    <row r="734" spans="1:6">
      <c r="A734">
        <v>2032</v>
      </c>
      <c r="B734">
        <v>8</v>
      </c>
      <c r="C734" s="1">
        <v>305.65600000000001</v>
      </c>
      <c r="D734" s="1">
        <v>299.79599999999999</v>
      </c>
      <c r="E734" s="1">
        <v>302.21699999999998</v>
      </c>
      <c r="F734" s="1">
        <v>303.19299999999998</v>
      </c>
    </row>
    <row r="735" spans="1:6">
      <c r="A735">
        <v>2033</v>
      </c>
      <c r="B735">
        <v>8</v>
      </c>
      <c r="C735" s="1">
        <v>305.42599999999999</v>
      </c>
      <c r="D735" s="1">
        <v>306.24599999999998</v>
      </c>
      <c r="E735" s="1">
        <v>305.13900000000001</v>
      </c>
      <c r="F735" s="1">
        <v>304.875</v>
      </c>
    </row>
    <row r="736" spans="1:6">
      <c r="A736">
        <v>2034</v>
      </c>
      <c r="B736">
        <v>8</v>
      </c>
      <c r="C736" s="1">
        <v>304.44799999999998</v>
      </c>
      <c r="D736" s="1">
        <v>297.00200000000001</v>
      </c>
      <c r="E736" s="1">
        <v>305.77199999999999</v>
      </c>
      <c r="F736" s="1">
        <v>304.911</v>
      </c>
    </row>
    <row r="737" spans="1:6">
      <c r="A737">
        <v>2035</v>
      </c>
      <c r="B737">
        <v>8</v>
      </c>
      <c r="C737" s="1">
        <v>303.03500000000003</v>
      </c>
      <c r="D737" s="1">
        <v>301.94200000000001</v>
      </c>
      <c r="E737" s="1">
        <v>305.46100000000001</v>
      </c>
      <c r="F737" s="1">
        <v>307.423</v>
      </c>
    </row>
    <row r="738" spans="1:6">
      <c r="A738">
        <v>2036</v>
      </c>
      <c r="B738">
        <v>8</v>
      </c>
      <c r="C738" s="1">
        <v>298.58999999999997</v>
      </c>
      <c r="D738" s="1">
        <v>303.67899999999997</v>
      </c>
      <c r="E738" s="1">
        <v>299.37299999999999</v>
      </c>
      <c r="F738" s="1">
        <v>306.14699999999999</v>
      </c>
    </row>
    <row r="739" spans="1:6">
      <c r="A739">
        <v>2037</v>
      </c>
      <c r="B739">
        <v>8</v>
      </c>
      <c r="C739" s="1">
        <v>303.815</v>
      </c>
      <c r="D739" s="1">
        <v>302.53800000000001</v>
      </c>
      <c r="E739" s="1">
        <v>306.06400000000002</v>
      </c>
      <c r="F739" s="1">
        <v>302.80399999999997</v>
      </c>
    </row>
    <row r="740" spans="1:6">
      <c r="A740">
        <v>2038</v>
      </c>
      <c r="B740">
        <v>8</v>
      </c>
      <c r="C740" s="1">
        <v>297.07900000000001</v>
      </c>
      <c r="D740" s="1">
        <v>300.09500000000003</v>
      </c>
      <c r="E740" s="1">
        <v>305.803</v>
      </c>
      <c r="F740" s="1">
        <v>300.45100000000002</v>
      </c>
    </row>
    <row r="741" spans="1:6">
      <c r="A741">
        <v>2039</v>
      </c>
      <c r="B741">
        <v>8</v>
      </c>
      <c r="C741" s="1">
        <v>296.11700000000002</v>
      </c>
      <c r="D741" s="1">
        <v>301.334</v>
      </c>
      <c r="E741" s="1">
        <v>307.39999999999998</v>
      </c>
      <c r="F741" s="1">
        <v>302.875</v>
      </c>
    </row>
    <row r="742" spans="1:6">
      <c r="A742">
        <v>2040</v>
      </c>
      <c r="B742">
        <v>8</v>
      </c>
      <c r="C742" s="1">
        <v>299.40100000000001</v>
      </c>
      <c r="D742" s="1">
        <v>304.2</v>
      </c>
      <c r="E742" s="1">
        <v>301.06200000000001</v>
      </c>
      <c r="F742" s="1">
        <v>307.50200000000001</v>
      </c>
    </row>
    <row r="743" spans="1:6">
      <c r="A743">
        <v>2041</v>
      </c>
      <c r="B743">
        <v>8</v>
      </c>
      <c r="C743" s="1">
        <v>303.35399999999998</v>
      </c>
      <c r="D743" s="1">
        <v>300.98099999999999</v>
      </c>
      <c r="E743" s="1">
        <v>305.327</v>
      </c>
      <c r="F743" s="1">
        <v>307.17399999999998</v>
      </c>
    </row>
    <row r="744" spans="1:6">
      <c r="A744">
        <v>2042</v>
      </c>
      <c r="B744">
        <v>8</v>
      </c>
      <c r="C744" s="1">
        <v>299.39299999999997</v>
      </c>
      <c r="D744" s="1">
        <v>303.70999999999998</v>
      </c>
      <c r="E744" s="1">
        <v>300.89100000000002</v>
      </c>
      <c r="F744" s="1">
        <v>300.815</v>
      </c>
    </row>
    <row r="745" spans="1:6">
      <c r="A745">
        <v>2043</v>
      </c>
      <c r="B745">
        <v>8</v>
      </c>
      <c r="C745" s="1">
        <v>307.21100000000001</v>
      </c>
      <c r="D745" s="1">
        <v>303.85300000000001</v>
      </c>
      <c r="E745" s="1">
        <v>305.88200000000001</v>
      </c>
      <c r="F745" s="1">
        <v>301.20100000000002</v>
      </c>
    </row>
    <row r="746" spans="1:6">
      <c r="A746">
        <v>2044</v>
      </c>
      <c r="B746">
        <v>8</v>
      </c>
      <c r="C746" s="1">
        <v>302.89699999999999</v>
      </c>
      <c r="D746" s="1">
        <v>304.81900000000002</v>
      </c>
      <c r="E746" s="1">
        <v>301.91399999999999</v>
      </c>
      <c r="F746" s="1">
        <v>304.947</v>
      </c>
    </row>
    <row r="747" spans="1:6">
      <c r="A747">
        <v>2045</v>
      </c>
      <c r="B747">
        <v>8</v>
      </c>
      <c r="C747" s="1">
        <v>305.072</v>
      </c>
      <c r="D747" s="1">
        <v>299.79599999999999</v>
      </c>
      <c r="E747" s="1">
        <v>304.30700000000002</v>
      </c>
      <c r="F747" s="1">
        <v>306.964</v>
      </c>
    </row>
    <row r="748" spans="1:6">
      <c r="A748">
        <v>2046</v>
      </c>
      <c r="B748">
        <v>8</v>
      </c>
      <c r="C748" s="1">
        <v>297.51900000000001</v>
      </c>
      <c r="D748" s="1">
        <v>304.68299999999999</v>
      </c>
      <c r="E748" s="1">
        <v>307.74</v>
      </c>
      <c r="F748" s="1">
        <v>305.27800000000002</v>
      </c>
    </row>
    <row r="749" spans="1:6">
      <c r="A749">
        <v>2047</v>
      </c>
      <c r="B749">
        <v>8</v>
      </c>
      <c r="C749" s="1">
        <v>298.54199999999997</v>
      </c>
      <c r="D749" s="1">
        <v>305.01900000000001</v>
      </c>
      <c r="E749" s="1">
        <v>307.435</v>
      </c>
      <c r="F749" s="1">
        <v>301.17099999999999</v>
      </c>
    </row>
    <row r="750" spans="1:6">
      <c r="A750">
        <v>2048</v>
      </c>
      <c r="B750">
        <v>8</v>
      </c>
      <c r="C750" s="1">
        <v>302.87200000000001</v>
      </c>
      <c r="D750" s="1">
        <v>303.09500000000003</v>
      </c>
      <c r="E750" s="1">
        <v>301.11599999999999</v>
      </c>
      <c r="F750" s="1">
        <v>306.12400000000002</v>
      </c>
    </row>
    <row r="751" spans="1:6">
      <c r="A751">
        <v>2049</v>
      </c>
      <c r="B751">
        <v>8</v>
      </c>
      <c r="C751" s="1">
        <v>305.06599999999997</v>
      </c>
      <c r="D751" s="1">
        <v>305.04700000000003</v>
      </c>
      <c r="E751" s="1">
        <v>304.26499999999999</v>
      </c>
      <c r="F751" s="1">
        <v>302.459</v>
      </c>
    </row>
    <row r="752" spans="1:6">
      <c r="A752">
        <v>2050</v>
      </c>
      <c r="B752">
        <v>8</v>
      </c>
      <c r="C752" s="1">
        <v>305.36599999999999</v>
      </c>
      <c r="D752" s="1">
        <v>302.233</v>
      </c>
      <c r="E752" s="1">
        <v>303.89400000000001</v>
      </c>
      <c r="F752" s="1">
        <v>304.49200000000002</v>
      </c>
    </row>
    <row r="753" spans="1:6">
      <c r="A753">
        <v>2051</v>
      </c>
      <c r="B753">
        <v>8</v>
      </c>
      <c r="C753" s="1">
        <v>296.80099999999999</v>
      </c>
      <c r="D753" s="1">
        <v>299.23899999999998</v>
      </c>
      <c r="E753" s="1">
        <v>306.20699999999999</v>
      </c>
      <c r="F753" s="1">
        <v>302.78199999999998</v>
      </c>
    </row>
    <row r="754" spans="1:6">
      <c r="A754">
        <v>2052</v>
      </c>
      <c r="B754">
        <v>8</v>
      </c>
      <c r="C754" s="1">
        <v>305.00299999999999</v>
      </c>
      <c r="D754" s="1">
        <v>302.935</v>
      </c>
      <c r="E754" s="1">
        <v>305.61599999999999</v>
      </c>
      <c r="F754" s="1">
        <v>306.55500000000001</v>
      </c>
    </row>
    <row r="755" spans="1:6">
      <c r="A755">
        <v>2053</v>
      </c>
      <c r="B755">
        <v>8</v>
      </c>
      <c r="C755" s="1">
        <v>303.94900000000001</v>
      </c>
      <c r="D755" s="1">
        <v>303.72699999999998</v>
      </c>
      <c r="E755" s="1">
        <v>302.90899999999999</v>
      </c>
      <c r="F755" s="1">
        <v>306.5</v>
      </c>
    </row>
    <row r="756" spans="1:6">
      <c r="A756">
        <v>2054</v>
      </c>
      <c r="B756">
        <v>8</v>
      </c>
      <c r="C756" s="1">
        <v>302.25900000000001</v>
      </c>
      <c r="D756" s="1">
        <v>301.05200000000002</v>
      </c>
      <c r="E756" s="1">
        <v>303.947</v>
      </c>
      <c r="F756" s="1">
        <v>296.66699999999997</v>
      </c>
    </row>
    <row r="757" spans="1:6">
      <c r="A757">
        <v>2055</v>
      </c>
      <c r="B757">
        <v>8</v>
      </c>
      <c r="C757" s="1">
        <v>301.77800000000002</v>
      </c>
      <c r="D757" s="1">
        <v>303.42399999999998</v>
      </c>
      <c r="E757" s="1">
        <v>307.69799999999998</v>
      </c>
      <c r="F757" s="1">
        <v>302.76100000000002</v>
      </c>
    </row>
    <row r="758" spans="1:6">
      <c r="A758">
        <v>2056</v>
      </c>
      <c r="B758">
        <v>8</v>
      </c>
      <c r="C758" s="1">
        <v>304.46800000000002</v>
      </c>
      <c r="D758" s="1">
        <v>302.95</v>
      </c>
      <c r="E758" s="1">
        <v>296.30200000000002</v>
      </c>
      <c r="F758" s="1">
        <v>306.255</v>
      </c>
    </row>
    <row r="759" spans="1:6">
      <c r="A759">
        <v>2057</v>
      </c>
      <c r="B759">
        <v>8</v>
      </c>
      <c r="C759" s="1">
        <v>304.44499999999999</v>
      </c>
      <c r="D759" s="1">
        <v>305.267</v>
      </c>
      <c r="E759" s="1">
        <v>306.64800000000002</v>
      </c>
      <c r="F759" s="1">
        <v>304.23599999999999</v>
      </c>
    </row>
    <row r="760" spans="1:6">
      <c r="A760">
        <v>2058</v>
      </c>
      <c r="B760">
        <v>8</v>
      </c>
      <c r="C760" s="1">
        <v>304.37799999999999</v>
      </c>
      <c r="D760" s="1">
        <v>307.60000000000002</v>
      </c>
      <c r="E760" s="1">
        <v>301.25599999999997</v>
      </c>
      <c r="F760" s="1">
        <v>305.15300000000002</v>
      </c>
    </row>
    <row r="761" spans="1:6">
      <c r="A761">
        <v>2059</v>
      </c>
      <c r="B761">
        <v>8</v>
      </c>
      <c r="C761" s="1">
        <v>306.33699999999999</v>
      </c>
      <c r="D761" s="1">
        <v>304.76100000000002</v>
      </c>
      <c r="E761" s="1">
        <v>305.15300000000002</v>
      </c>
      <c r="F761" s="1">
        <v>307.673</v>
      </c>
    </row>
    <row r="762" spans="1:6">
      <c r="A762">
        <v>2060</v>
      </c>
      <c r="B762">
        <v>8</v>
      </c>
      <c r="C762" s="1">
        <v>301.40699999999998</v>
      </c>
      <c r="D762" s="1">
        <v>299.17899999999997</v>
      </c>
      <c r="E762" s="1">
        <v>305.43700000000001</v>
      </c>
      <c r="F762" s="1">
        <v>300.01600000000002</v>
      </c>
    </row>
    <row r="763" spans="1:6">
      <c r="A763">
        <v>2061</v>
      </c>
      <c r="B763">
        <v>8</v>
      </c>
      <c r="C763" s="1">
        <v>303.15600000000001</v>
      </c>
      <c r="D763" s="1">
        <v>297.74</v>
      </c>
      <c r="E763" s="1">
        <v>305.02499999999998</v>
      </c>
      <c r="F763" s="1">
        <v>296.733</v>
      </c>
    </row>
    <row r="764" spans="1:6">
      <c r="A764">
        <v>2062</v>
      </c>
      <c r="B764">
        <v>8</v>
      </c>
      <c r="C764" s="1">
        <v>301.88799999999998</v>
      </c>
      <c r="D764" s="1">
        <v>304.60300000000001</v>
      </c>
      <c r="E764" s="1">
        <v>307.10899999999998</v>
      </c>
      <c r="F764" s="1">
        <v>307.06099999999998</v>
      </c>
    </row>
    <row r="765" spans="1:6">
      <c r="A765">
        <v>2063</v>
      </c>
      <c r="B765">
        <v>8</v>
      </c>
      <c r="C765" s="1">
        <v>299.36099999999999</v>
      </c>
      <c r="D765" s="1">
        <v>304.83499999999998</v>
      </c>
      <c r="E765" s="1">
        <v>305.91500000000002</v>
      </c>
      <c r="F765" s="1">
        <v>302.97000000000003</v>
      </c>
    </row>
    <row r="766" spans="1:6">
      <c r="A766">
        <v>2064</v>
      </c>
      <c r="B766">
        <v>8</v>
      </c>
      <c r="C766" s="1">
        <v>300.83600000000001</v>
      </c>
      <c r="D766" s="1">
        <v>309.88600000000002</v>
      </c>
      <c r="E766" s="1">
        <v>299.78500000000003</v>
      </c>
      <c r="F766" s="1">
        <v>304.21800000000002</v>
      </c>
    </row>
    <row r="767" spans="1:6">
      <c r="A767">
        <v>2065</v>
      </c>
      <c r="B767">
        <v>8</v>
      </c>
      <c r="C767" s="1">
        <v>298.5</v>
      </c>
      <c r="D767" s="1">
        <v>306.92899999999997</v>
      </c>
      <c r="E767" s="1">
        <v>303.47199999999998</v>
      </c>
      <c r="F767" s="1">
        <v>303.20299999999997</v>
      </c>
    </row>
    <row r="768" spans="1:6">
      <c r="A768">
        <v>2066</v>
      </c>
      <c r="B768">
        <v>8</v>
      </c>
      <c r="C768" s="1">
        <v>304.279</v>
      </c>
      <c r="D768" s="1">
        <v>307.89800000000002</v>
      </c>
      <c r="E768" s="1">
        <v>301.98200000000003</v>
      </c>
      <c r="F768" s="1">
        <v>307.24099999999999</v>
      </c>
    </row>
    <row r="769" spans="1:6">
      <c r="A769">
        <v>2067</v>
      </c>
      <c r="B769">
        <v>8</v>
      </c>
      <c r="C769" s="1">
        <v>299.464</v>
      </c>
      <c r="D769" s="1">
        <v>305.03399999999999</v>
      </c>
      <c r="E769" s="1">
        <v>306.262</v>
      </c>
      <c r="F769" s="1">
        <v>301.62599999999998</v>
      </c>
    </row>
    <row r="770" spans="1:6">
      <c r="A770">
        <v>2068</v>
      </c>
      <c r="B770">
        <v>8</v>
      </c>
      <c r="C770" s="1">
        <v>302.99599999999998</v>
      </c>
      <c r="D770" s="1">
        <v>305.27100000000002</v>
      </c>
      <c r="E770" s="1">
        <v>306.61599999999999</v>
      </c>
      <c r="F770" s="1">
        <v>304.91199999999998</v>
      </c>
    </row>
    <row r="771" spans="1:6">
      <c r="A771">
        <v>2069</v>
      </c>
      <c r="B771">
        <v>8</v>
      </c>
      <c r="C771" s="1">
        <v>301.452</v>
      </c>
      <c r="D771" s="1">
        <v>305.149</v>
      </c>
      <c r="E771" s="1">
        <v>308.25900000000001</v>
      </c>
      <c r="F771" s="1">
        <v>303.28399999999999</v>
      </c>
    </row>
    <row r="772" spans="1:6">
      <c r="A772">
        <v>2070</v>
      </c>
      <c r="B772">
        <v>8</v>
      </c>
      <c r="C772" s="1">
        <v>304.62099999999998</v>
      </c>
      <c r="D772" s="1">
        <v>301.10300000000001</v>
      </c>
      <c r="E772" s="1">
        <v>308.17700000000002</v>
      </c>
      <c r="F772" s="1">
        <v>307.25900000000001</v>
      </c>
    </row>
    <row r="773" spans="1:6">
      <c r="A773">
        <v>2071</v>
      </c>
      <c r="B773">
        <v>8</v>
      </c>
      <c r="C773" s="1">
        <v>304.85399999999998</v>
      </c>
      <c r="D773" s="1">
        <v>304.36099999999999</v>
      </c>
      <c r="E773" s="1">
        <v>308.29000000000002</v>
      </c>
      <c r="F773" s="1">
        <v>304.36</v>
      </c>
    </row>
    <row r="774" spans="1:6">
      <c r="A774">
        <v>2072</v>
      </c>
      <c r="B774">
        <v>8</v>
      </c>
      <c r="C774" s="1">
        <v>304.98</v>
      </c>
      <c r="D774" s="1">
        <v>301.40600000000001</v>
      </c>
      <c r="E774" s="1">
        <v>301.79500000000002</v>
      </c>
      <c r="F774" s="1">
        <v>303.01900000000001</v>
      </c>
    </row>
    <row r="775" spans="1:6">
      <c r="A775">
        <v>2073</v>
      </c>
      <c r="B775">
        <v>8</v>
      </c>
      <c r="C775" s="1">
        <v>304.07400000000001</v>
      </c>
      <c r="D775" s="1">
        <v>300.16000000000003</v>
      </c>
      <c r="E775" s="1">
        <v>301.39699999999999</v>
      </c>
      <c r="F775" s="1">
        <v>302.58</v>
      </c>
    </row>
    <row r="776" spans="1:6">
      <c r="A776">
        <v>2074</v>
      </c>
      <c r="B776">
        <v>8</v>
      </c>
      <c r="C776" s="1">
        <v>302.88799999999998</v>
      </c>
      <c r="D776" s="1">
        <v>308.01100000000002</v>
      </c>
      <c r="E776" s="1">
        <v>307.34899999999999</v>
      </c>
      <c r="F776" s="1">
        <v>302.78399999999999</v>
      </c>
    </row>
    <row r="777" spans="1:6">
      <c r="A777">
        <v>2075</v>
      </c>
      <c r="B777">
        <v>8</v>
      </c>
      <c r="C777" s="1">
        <v>302.61700000000002</v>
      </c>
      <c r="D777" s="1">
        <v>305.48700000000002</v>
      </c>
      <c r="E777" s="1">
        <v>307.07100000000003</v>
      </c>
      <c r="F777" s="1">
        <v>304.65600000000001</v>
      </c>
    </row>
    <row r="778" spans="1:6">
      <c r="A778">
        <v>2076</v>
      </c>
      <c r="B778">
        <v>8</v>
      </c>
      <c r="C778" s="1">
        <v>297.18099999999998</v>
      </c>
      <c r="D778" s="1">
        <v>301.93400000000003</v>
      </c>
      <c r="E778" s="1">
        <v>306.63799999999998</v>
      </c>
      <c r="F778" s="1">
        <v>305.29599999999999</v>
      </c>
    </row>
    <row r="779" spans="1:6">
      <c r="A779">
        <v>2077</v>
      </c>
      <c r="B779">
        <v>8</v>
      </c>
      <c r="C779" s="1">
        <v>301.91399999999999</v>
      </c>
      <c r="D779" s="1">
        <v>305.33199999999999</v>
      </c>
      <c r="E779" s="1">
        <v>303.69200000000001</v>
      </c>
      <c r="F779" s="1">
        <v>306.84199999999998</v>
      </c>
    </row>
    <row r="780" spans="1:6">
      <c r="A780">
        <v>2078</v>
      </c>
      <c r="B780">
        <v>8</v>
      </c>
      <c r="C780" s="1">
        <v>303.411</v>
      </c>
      <c r="D780" s="1">
        <v>300.904</v>
      </c>
      <c r="E780" s="1">
        <v>307.61</v>
      </c>
      <c r="F780" s="1">
        <v>304.24599999999998</v>
      </c>
    </row>
    <row r="781" spans="1:6">
      <c r="A781">
        <v>2079</v>
      </c>
      <c r="B781">
        <v>8</v>
      </c>
      <c r="C781" s="1">
        <v>302.08999999999997</v>
      </c>
      <c r="D781" s="1">
        <v>304.74200000000002</v>
      </c>
      <c r="E781" s="1">
        <v>305.01499999999999</v>
      </c>
      <c r="F781" s="1">
        <v>307.69</v>
      </c>
    </row>
    <row r="782" spans="1:6">
      <c r="A782">
        <v>2080</v>
      </c>
      <c r="B782">
        <v>8</v>
      </c>
      <c r="C782" s="1">
        <v>301.399</v>
      </c>
      <c r="D782" s="1">
        <v>308.95600000000002</v>
      </c>
      <c r="E782" s="1">
        <v>305.63200000000001</v>
      </c>
      <c r="F782" s="1">
        <v>305.86</v>
      </c>
    </row>
    <row r="783" spans="1:6">
      <c r="A783">
        <v>2081</v>
      </c>
      <c r="B783">
        <v>8</v>
      </c>
      <c r="C783" s="1">
        <v>302.923</v>
      </c>
      <c r="D783" s="1">
        <v>301.60899999999998</v>
      </c>
      <c r="E783" s="1">
        <v>306.59399999999999</v>
      </c>
      <c r="F783" s="1">
        <v>303.92899999999997</v>
      </c>
    </row>
    <row r="784" spans="1:6">
      <c r="A784">
        <v>2082</v>
      </c>
      <c r="B784">
        <v>8</v>
      </c>
      <c r="C784" s="1">
        <v>299.61700000000002</v>
      </c>
      <c r="D784" s="1">
        <v>304.71499999999997</v>
      </c>
      <c r="E784" s="1">
        <v>310.78899999999999</v>
      </c>
      <c r="F784" s="1">
        <v>304.82100000000003</v>
      </c>
    </row>
    <row r="785" spans="1:6">
      <c r="A785">
        <v>2083</v>
      </c>
      <c r="B785">
        <v>8</v>
      </c>
      <c r="C785" s="1">
        <v>302.19</v>
      </c>
      <c r="D785" s="1">
        <v>303.91300000000001</v>
      </c>
      <c r="E785" s="1">
        <v>309.39699999999999</v>
      </c>
      <c r="F785" s="1">
        <v>301.38600000000002</v>
      </c>
    </row>
    <row r="786" spans="1:6">
      <c r="A786">
        <v>2084</v>
      </c>
      <c r="B786">
        <v>8</v>
      </c>
      <c r="C786" s="1">
        <v>302.89999999999998</v>
      </c>
      <c r="D786" s="1">
        <v>309.10700000000003</v>
      </c>
      <c r="E786" s="1">
        <v>310.51600000000002</v>
      </c>
      <c r="F786" s="1">
        <v>301.601</v>
      </c>
    </row>
    <row r="787" spans="1:6">
      <c r="A787">
        <v>2085</v>
      </c>
      <c r="B787">
        <v>8</v>
      </c>
      <c r="C787" s="1">
        <v>298.65899999999999</v>
      </c>
      <c r="D787" s="1">
        <v>307.49099999999999</v>
      </c>
      <c r="E787" s="1">
        <v>307.928</v>
      </c>
      <c r="F787" s="1">
        <v>306.61900000000003</v>
      </c>
    </row>
    <row r="788" spans="1:6">
      <c r="A788">
        <v>2086</v>
      </c>
      <c r="B788">
        <v>8</v>
      </c>
      <c r="C788" s="1">
        <v>299.42500000000001</v>
      </c>
      <c r="D788" s="1">
        <v>306.91899999999998</v>
      </c>
      <c r="E788" s="1">
        <v>308.76400000000001</v>
      </c>
      <c r="F788" s="1">
        <v>298.69499999999999</v>
      </c>
    </row>
    <row r="789" spans="1:6">
      <c r="A789">
        <v>2087</v>
      </c>
      <c r="B789">
        <v>8</v>
      </c>
      <c r="C789" s="1">
        <v>304.60899999999998</v>
      </c>
      <c r="D789" s="1">
        <v>308.68299999999999</v>
      </c>
      <c r="E789" s="1">
        <v>309.31299999999999</v>
      </c>
      <c r="F789" s="1">
        <v>305.96899999999999</v>
      </c>
    </row>
    <row r="790" spans="1:6">
      <c r="A790">
        <v>2088</v>
      </c>
      <c r="B790">
        <v>8</v>
      </c>
      <c r="C790" s="1">
        <v>305.60700000000003</v>
      </c>
      <c r="D790" s="1">
        <v>301.39699999999999</v>
      </c>
      <c r="E790" s="1">
        <v>308.971</v>
      </c>
      <c r="F790" s="1">
        <v>302.26299999999998</v>
      </c>
    </row>
    <row r="791" spans="1:6">
      <c r="A791">
        <v>2089</v>
      </c>
      <c r="B791">
        <v>8</v>
      </c>
      <c r="C791" s="1">
        <v>303.47300000000001</v>
      </c>
      <c r="D791" s="1">
        <v>302.97399999999999</v>
      </c>
      <c r="E791" s="1">
        <v>307.14499999999998</v>
      </c>
      <c r="F791" s="1">
        <v>307.05900000000003</v>
      </c>
    </row>
    <row r="792" spans="1:6">
      <c r="A792">
        <v>2090</v>
      </c>
      <c r="B792">
        <v>8</v>
      </c>
      <c r="C792" s="1">
        <v>304.31799999999998</v>
      </c>
      <c r="D792" s="1">
        <v>305.06799999999998</v>
      </c>
      <c r="E792" s="1">
        <v>309.08199999999999</v>
      </c>
      <c r="F792" s="1">
        <v>300.541</v>
      </c>
    </row>
    <row r="793" spans="1:6">
      <c r="A793">
        <v>2091</v>
      </c>
      <c r="B793">
        <v>8</v>
      </c>
      <c r="C793" s="1">
        <v>305.93900000000002</v>
      </c>
      <c r="D793" s="1">
        <v>309.80700000000002</v>
      </c>
      <c r="E793" s="1">
        <v>302.57499999999999</v>
      </c>
      <c r="F793" s="1">
        <v>301.42</v>
      </c>
    </row>
    <row r="794" spans="1:6">
      <c r="A794">
        <v>2092</v>
      </c>
      <c r="B794">
        <v>8</v>
      </c>
      <c r="C794" s="1">
        <v>298.875</v>
      </c>
      <c r="D794" s="1">
        <v>301.00200000000001</v>
      </c>
      <c r="E794" s="1">
        <v>309.25900000000001</v>
      </c>
      <c r="F794" s="1">
        <v>302.44499999999999</v>
      </c>
    </row>
    <row r="795" spans="1:6">
      <c r="A795">
        <v>2093</v>
      </c>
      <c r="B795">
        <v>8</v>
      </c>
      <c r="C795" s="1">
        <v>303.38499999999999</v>
      </c>
      <c r="D795" s="1">
        <v>308.95299999999997</v>
      </c>
      <c r="E795" s="1">
        <v>306.99200000000002</v>
      </c>
      <c r="F795" s="1">
        <v>304.66500000000002</v>
      </c>
    </row>
    <row r="796" spans="1:6">
      <c r="A796">
        <v>2094</v>
      </c>
      <c r="B796">
        <v>8</v>
      </c>
      <c r="C796" s="1">
        <v>301.62799999999999</v>
      </c>
      <c r="D796" s="1">
        <v>308.95600000000002</v>
      </c>
      <c r="E796" s="1">
        <v>309.94099999999997</v>
      </c>
      <c r="F796" s="1">
        <v>301.29000000000002</v>
      </c>
    </row>
    <row r="797" spans="1:6">
      <c r="A797">
        <v>2095</v>
      </c>
      <c r="B797">
        <v>8</v>
      </c>
      <c r="C797" s="1">
        <v>301.101</v>
      </c>
      <c r="D797" s="1">
        <v>307.995</v>
      </c>
      <c r="E797" s="1">
        <v>305.97800000000001</v>
      </c>
      <c r="F797" s="1">
        <v>303.55799999999999</v>
      </c>
    </row>
    <row r="798" spans="1:6">
      <c r="A798">
        <v>2096</v>
      </c>
      <c r="B798">
        <v>8</v>
      </c>
      <c r="C798" s="1">
        <v>303.57900000000001</v>
      </c>
      <c r="D798" s="1">
        <v>307.99400000000003</v>
      </c>
      <c r="E798" s="1">
        <v>306.411</v>
      </c>
      <c r="F798" s="1">
        <v>306.733</v>
      </c>
    </row>
    <row r="799" spans="1:6">
      <c r="A799">
        <v>2097</v>
      </c>
      <c r="B799">
        <v>8</v>
      </c>
      <c r="C799" s="1">
        <v>300.202</v>
      </c>
      <c r="D799" s="1">
        <v>306.29000000000002</v>
      </c>
      <c r="E799" s="1">
        <v>308.839</v>
      </c>
      <c r="F799" s="1">
        <v>295.68900000000002</v>
      </c>
    </row>
    <row r="800" spans="1:6">
      <c r="A800">
        <v>2098</v>
      </c>
      <c r="B800">
        <v>8</v>
      </c>
      <c r="C800" s="1">
        <v>297.60000000000002</v>
      </c>
      <c r="D800" s="1">
        <v>308.05700000000002</v>
      </c>
      <c r="E800" s="1">
        <v>309.45800000000003</v>
      </c>
      <c r="F800" s="1">
        <v>304.447</v>
      </c>
    </row>
    <row r="801" spans="1:6">
      <c r="A801">
        <v>2099</v>
      </c>
      <c r="B801">
        <v>8</v>
      </c>
      <c r="C801" s="1">
        <v>298.93</v>
      </c>
      <c r="D801" s="1">
        <v>305.42899999999997</v>
      </c>
      <c r="E801" s="1">
        <v>307.36599999999999</v>
      </c>
      <c r="F801" s="1">
        <v>304.02800000000002</v>
      </c>
    </row>
    <row r="802" spans="1:6">
      <c r="A802">
        <v>2100</v>
      </c>
      <c r="B802">
        <v>8</v>
      </c>
      <c r="C802" s="1">
        <v>301.39699999999999</v>
      </c>
      <c r="D802" s="1">
        <v>304.54700000000003</v>
      </c>
      <c r="E802" s="1">
        <v>305.43099999999998</v>
      </c>
      <c r="F802" s="1">
        <v>307.363</v>
      </c>
    </row>
    <row r="803" spans="1:6">
      <c r="A803">
        <v>2001</v>
      </c>
      <c r="B803">
        <v>9</v>
      </c>
      <c r="C803" s="1">
        <v>296.53800000000001</v>
      </c>
      <c r="D803" s="1">
        <v>296.70100000000002</v>
      </c>
      <c r="E803" s="1">
        <v>293.35300000000001</v>
      </c>
      <c r="F803" s="1">
        <v>297.06799999999998</v>
      </c>
    </row>
    <row r="804" spans="1:6">
      <c r="A804">
        <v>2002</v>
      </c>
      <c r="B804">
        <v>9</v>
      </c>
      <c r="C804" s="1">
        <v>293.94499999999999</v>
      </c>
      <c r="D804" s="1">
        <v>291.36099999999999</v>
      </c>
      <c r="E804" s="1">
        <v>297.298</v>
      </c>
      <c r="F804" s="1">
        <v>294.59100000000001</v>
      </c>
    </row>
    <row r="805" spans="1:6">
      <c r="A805">
        <v>2003</v>
      </c>
      <c r="B805">
        <v>9</v>
      </c>
      <c r="C805" s="1">
        <v>292.86500000000001</v>
      </c>
      <c r="D805" s="1">
        <v>296.77300000000002</v>
      </c>
      <c r="E805" s="1">
        <v>298.36599999999999</v>
      </c>
      <c r="F805" s="1">
        <v>291.255</v>
      </c>
    </row>
    <row r="806" spans="1:6">
      <c r="A806">
        <v>2004</v>
      </c>
      <c r="B806">
        <v>9</v>
      </c>
      <c r="C806" s="1">
        <v>296.21899999999999</v>
      </c>
      <c r="D806" s="1">
        <v>297.42</v>
      </c>
      <c r="E806" s="1">
        <v>292.791</v>
      </c>
      <c r="F806" s="1">
        <v>292.13499999999999</v>
      </c>
    </row>
    <row r="807" spans="1:6">
      <c r="A807">
        <v>2005</v>
      </c>
      <c r="B807">
        <v>9</v>
      </c>
      <c r="C807" s="1">
        <v>297.15499999999997</v>
      </c>
      <c r="D807" s="1">
        <v>296.786</v>
      </c>
      <c r="E807" s="1">
        <v>296.65499999999997</v>
      </c>
      <c r="F807" s="1">
        <v>295.65899999999999</v>
      </c>
    </row>
    <row r="808" spans="1:6">
      <c r="A808">
        <v>2006</v>
      </c>
      <c r="B808">
        <v>9</v>
      </c>
      <c r="C808" s="1">
        <v>297.21600000000001</v>
      </c>
      <c r="D808" s="1">
        <v>297.048</v>
      </c>
      <c r="E808" s="1">
        <v>297.17399999999998</v>
      </c>
      <c r="F808" s="1">
        <v>293.07299999999998</v>
      </c>
    </row>
    <row r="809" spans="1:6">
      <c r="A809">
        <v>2007</v>
      </c>
      <c r="B809">
        <v>9</v>
      </c>
      <c r="C809" s="1">
        <v>295.50799999999998</v>
      </c>
      <c r="D809" s="1">
        <v>295.64</v>
      </c>
      <c r="E809" s="1">
        <v>294.52100000000002</v>
      </c>
      <c r="F809" s="1">
        <v>299.53399999999999</v>
      </c>
    </row>
    <row r="810" spans="1:6">
      <c r="A810">
        <v>2008</v>
      </c>
      <c r="B810">
        <v>9</v>
      </c>
      <c r="C810" s="1">
        <v>292.93</v>
      </c>
      <c r="D810" s="1">
        <v>293.798</v>
      </c>
      <c r="E810" s="1">
        <v>296.19900000000001</v>
      </c>
      <c r="F810" s="1">
        <v>294.149</v>
      </c>
    </row>
    <row r="811" spans="1:6">
      <c r="A811">
        <v>2009</v>
      </c>
      <c r="B811">
        <v>9</v>
      </c>
      <c r="C811" s="1">
        <v>295.14800000000002</v>
      </c>
      <c r="D811" s="1">
        <v>295.49799999999999</v>
      </c>
      <c r="E811" s="1">
        <v>295.70400000000001</v>
      </c>
      <c r="F811" s="1">
        <v>296.74700000000001</v>
      </c>
    </row>
    <row r="812" spans="1:6">
      <c r="A812">
        <v>2010</v>
      </c>
      <c r="B812">
        <v>9</v>
      </c>
      <c r="C812" s="1">
        <v>296.327</v>
      </c>
      <c r="D812" s="1">
        <v>295.59199999999998</v>
      </c>
      <c r="E812" s="1">
        <v>296.40100000000001</v>
      </c>
      <c r="F812" s="1">
        <v>291.88200000000001</v>
      </c>
    </row>
    <row r="813" spans="1:6">
      <c r="A813">
        <v>2011</v>
      </c>
      <c r="B813">
        <v>9</v>
      </c>
      <c r="C813" s="1">
        <v>290.40199999999999</v>
      </c>
      <c r="D813" s="1">
        <v>298.97800000000001</v>
      </c>
      <c r="E813" s="1">
        <v>295.81799999999998</v>
      </c>
      <c r="F813" s="1">
        <v>297.45</v>
      </c>
    </row>
    <row r="814" spans="1:6">
      <c r="A814">
        <v>2012</v>
      </c>
      <c r="B814">
        <v>9</v>
      </c>
      <c r="C814" s="1">
        <v>295.00700000000001</v>
      </c>
      <c r="D814" s="1">
        <v>298.67899999999997</v>
      </c>
      <c r="E814" s="1">
        <v>294.70400000000001</v>
      </c>
      <c r="F814" s="1">
        <v>293.834</v>
      </c>
    </row>
    <row r="815" spans="1:6">
      <c r="A815">
        <v>2013</v>
      </c>
      <c r="B815">
        <v>9</v>
      </c>
      <c r="C815" s="1">
        <v>289.58699999999999</v>
      </c>
      <c r="D815" s="1">
        <v>292.548</v>
      </c>
      <c r="E815" s="1">
        <v>293.84399999999999</v>
      </c>
      <c r="F815" s="1">
        <v>297.49</v>
      </c>
    </row>
    <row r="816" spans="1:6">
      <c r="A816">
        <v>2014</v>
      </c>
      <c r="B816">
        <v>9</v>
      </c>
      <c r="C816" s="1">
        <v>293.39600000000002</v>
      </c>
      <c r="D816" s="1">
        <v>293.63400000000001</v>
      </c>
      <c r="E816" s="1">
        <v>295.46300000000002</v>
      </c>
      <c r="F816" s="1">
        <v>292.416</v>
      </c>
    </row>
    <row r="817" spans="1:6">
      <c r="A817">
        <v>2015</v>
      </c>
      <c r="B817">
        <v>9</v>
      </c>
      <c r="C817" s="1">
        <v>296.08300000000003</v>
      </c>
      <c r="D817" s="1">
        <v>293.54399999999998</v>
      </c>
      <c r="E817" s="1">
        <v>293.99</v>
      </c>
      <c r="F817" s="1">
        <v>293.005</v>
      </c>
    </row>
    <row r="818" spans="1:6">
      <c r="A818">
        <v>2016</v>
      </c>
      <c r="B818">
        <v>9</v>
      </c>
      <c r="C818" s="1">
        <v>296.35599999999999</v>
      </c>
      <c r="D818" s="1">
        <v>294.851</v>
      </c>
      <c r="E818" s="1">
        <v>296.23200000000003</v>
      </c>
      <c r="F818" s="1">
        <v>294.584</v>
      </c>
    </row>
    <row r="819" spans="1:6">
      <c r="A819">
        <v>2017</v>
      </c>
      <c r="B819">
        <v>9</v>
      </c>
      <c r="C819" s="1">
        <v>292.779</v>
      </c>
      <c r="D819" s="1">
        <v>294.10199999999998</v>
      </c>
      <c r="E819" s="1">
        <v>298.53899999999999</v>
      </c>
      <c r="F819" s="1">
        <v>294.12</v>
      </c>
    </row>
    <row r="820" spans="1:6">
      <c r="A820">
        <v>2018</v>
      </c>
      <c r="B820">
        <v>9</v>
      </c>
      <c r="C820" s="1">
        <v>298.24900000000002</v>
      </c>
      <c r="D820" s="1">
        <v>293.91899999999998</v>
      </c>
      <c r="E820" s="1">
        <v>298.577</v>
      </c>
      <c r="F820" s="1">
        <v>294.49700000000001</v>
      </c>
    </row>
    <row r="821" spans="1:6">
      <c r="A821">
        <v>2019</v>
      </c>
      <c r="B821">
        <v>9</v>
      </c>
      <c r="C821" s="1">
        <v>297.52499999999998</v>
      </c>
      <c r="D821" s="1">
        <v>295.31599999999997</v>
      </c>
      <c r="E821" s="1">
        <v>294.87799999999999</v>
      </c>
      <c r="F821" s="1">
        <v>297.36099999999999</v>
      </c>
    </row>
    <row r="822" spans="1:6">
      <c r="A822">
        <v>2020</v>
      </c>
      <c r="B822">
        <v>9</v>
      </c>
      <c r="C822" s="1">
        <v>298.83499999999998</v>
      </c>
      <c r="D822" s="1">
        <v>293.875</v>
      </c>
      <c r="E822" s="1">
        <v>293.142</v>
      </c>
      <c r="F822" s="1">
        <v>291.68599999999998</v>
      </c>
    </row>
    <row r="823" spans="1:6">
      <c r="A823">
        <v>2021</v>
      </c>
      <c r="B823">
        <v>9</v>
      </c>
      <c r="C823" s="1">
        <v>297.07600000000002</v>
      </c>
      <c r="D823" s="1">
        <v>298.40800000000002</v>
      </c>
      <c r="E823" s="1">
        <v>295.779</v>
      </c>
      <c r="F823" s="1">
        <v>294.209</v>
      </c>
    </row>
    <row r="824" spans="1:6">
      <c r="A824">
        <v>2022</v>
      </c>
      <c r="B824">
        <v>9</v>
      </c>
      <c r="C824" s="1">
        <v>292.32400000000001</v>
      </c>
      <c r="D824" s="1">
        <v>292.23099999999999</v>
      </c>
      <c r="E824" s="1">
        <v>297.45400000000001</v>
      </c>
      <c r="F824" s="1">
        <v>290.608</v>
      </c>
    </row>
    <row r="825" spans="1:6">
      <c r="A825">
        <v>2023</v>
      </c>
      <c r="B825">
        <v>9</v>
      </c>
      <c r="C825" s="1">
        <v>290.85700000000003</v>
      </c>
      <c r="D825" s="1">
        <v>296.60899999999998</v>
      </c>
      <c r="E825" s="1">
        <v>295.17200000000003</v>
      </c>
      <c r="F825" s="1">
        <v>297.15800000000002</v>
      </c>
    </row>
    <row r="826" spans="1:6">
      <c r="A826">
        <v>2024</v>
      </c>
      <c r="B826">
        <v>9</v>
      </c>
      <c r="C826" s="1">
        <v>295.27100000000002</v>
      </c>
      <c r="D826" s="1">
        <v>291.29199999999997</v>
      </c>
      <c r="E826" s="1">
        <v>296.92500000000001</v>
      </c>
      <c r="F826" s="1">
        <v>297.86099999999999</v>
      </c>
    </row>
    <row r="827" spans="1:6">
      <c r="A827">
        <v>2025</v>
      </c>
      <c r="B827">
        <v>9</v>
      </c>
      <c r="C827" s="1">
        <v>295.57900000000001</v>
      </c>
      <c r="D827" s="1">
        <v>296.95100000000002</v>
      </c>
      <c r="E827" s="1">
        <v>295.93599999999998</v>
      </c>
      <c r="F827" s="1">
        <v>298.38299999999998</v>
      </c>
    </row>
    <row r="828" spans="1:6">
      <c r="A828">
        <v>2026</v>
      </c>
      <c r="B828">
        <v>9</v>
      </c>
      <c r="C828" s="1">
        <v>294.66699999999997</v>
      </c>
      <c r="D828" s="1">
        <v>298.35199999999998</v>
      </c>
      <c r="E828" s="1">
        <v>294.072</v>
      </c>
      <c r="F828" s="1">
        <v>295.90199999999999</v>
      </c>
    </row>
    <row r="829" spans="1:6">
      <c r="A829">
        <v>2027</v>
      </c>
      <c r="B829">
        <v>9</v>
      </c>
      <c r="C829" s="1">
        <v>300.77800000000002</v>
      </c>
      <c r="D829" s="1">
        <v>298.60899999999998</v>
      </c>
      <c r="E829" s="1">
        <v>291.83199999999999</v>
      </c>
      <c r="F829" s="1">
        <v>293.13299999999998</v>
      </c>
    </row>
    <row r="830" spans="1:6">
      <c r="A830">
        <v>2028</v>
      </c>
      <c r="B830">
        <v>9</v>
      </c>
      <c r="C830" s="1">
        <v>293.92700000000002</v>
      </c>
      <c r="D830" s="1">
        <v>296.70499999999998</v>
      </c>
      <c r="E830" s="1">
        <v>296.40499999999997</v>
      </c>
      <c r="F830" s="1">
        <v>292.34500000000003</v>
      </c>
    </row>
    <row r="831" spans="1:6">
      <c r="A831">
        <v>2029</v>
      </c>
      <c r="B831">
        <v>9</v>
      </c>
      <c r="C831" s="1">
        <v>292.51100000000002</v>
      </c>
      <c r="D831" s="1">
        <v>296.73599999999999</v>
      </c>
      <c r="E831" s="1">
        <v>296.93099999999998</v>
      </c>
      <c r="F831" s="1">
        <v>295.90300000000002</v>
      </c>
    </row>
    <row r="832" spans="1:6">
      <c r="A832">
        <v>2030</v>
      </c>
      <c r="B832">
        <v>9</v>
      </c>
      <c r="C832" s="1">
        <v>294.565</v>
      </c>
      <c r="D832" s="1">
        <v>291.59100000000001</v>
      </c>
      <c r="E832" s="1">
        <v>295.04199999999997</v>
      </c>
      <c r="F832" s="1">
        <v>293.65800000000002</v>
      </c>
    </row>
    <row r="833" spans="1:6">
      <c r="A833">
        <v>2031</v>
      </c>
      <c r="B833">
        <v>9</v>
      </c>
      <c r="C833" s="1">
        <v>297.85899999999998</v>
      </c>
      <c r="D833" s="1">
        <v>298.20400000000001</v>
      </c>
      <c r="E833" s="1">
        <v>294.51499999999999</v>
      </c>
      <c r="F833" s="1">
        <v>291.851</v>
      </c>
    </row>
    <row r="834" spans="1:6">
      <c r="A834">
        <v>2032</v>
      </c>
      <c r="B834">
        <v>9</v>
      </c>
      <c r="C834" s="1">
        <v>296.16399999999999</v>
      </c>
      <c r="D834" s="1">
        <v>297.51900000000001</v>
      </c>
      <c r="E834" s="1">
        <v>296.87</v>
      </c>
      <c r="F834" s="1">
        <v>296.73599999999999</v>
      </c>
    </row>
    <row r="835" spans="1:6">
      <c r="A835">
        <v>2033</v>
      </c>
      <c r="B835">
        <v>9</v>
      </c>
      <c r="C835" s="1">
        <v>296.18599999999998</v>
      </c>
      <c r="D835" s="1">
        <v>297.55</v>
      </c>
      <c r="E835" s="1">
        <v>295.928</v>
      </c>
      <c r="F835" s="1">
        <v>293.85899999999998</v>
      </c>
    </row>
    <row r="836" spans="1:6">
      <c r="A836">
        <v>2034</v>
      </c>
      <c r="B836">
        <v>9</v>
      </c>
      <c r="C836" s="1">
        <v>292.62599999999998</v>
      </c>
      <c r="D836" s="1">
        <v>291.73</v>
      </c>
      <c r="E836" s="1">
        <v>294.827</v>
      </c>
      <c r="F836" s="1">
        <v>299.68900000000002</v>
      </c>
    </row>
    <row r="837" spans="1:6">
      <c r="A837">
        <v>2035</v>
      </c>
      <c r="B837">
        <v>9</v>
      </c>
      <c r="C837" s="1">
        <v>295.60399999999998</v>
      </c>
      <c r="D837" s="1">
        <v>293.709</v>
      </c>
      <c r="E837" s="1">
        <v>297.17</v>
      </c>
      <c r="F837" s="1">
        <v>298.46800000000002</v>
      </c>
    </row>
    <row r="838" spans="1:6">
      <c r="A838">
        <v>2036</v>
      </c>
      <c r="B838">
        <v>9</v>
      </c>
      <c r="C838" s="1">
        <v>297.41899999999998</v>
      </c>
      <c r="D838" s="1">
        <v>299.05900000000003</v>
      </c>
      <c r="E838" s="1">
        <v>296.94600000000003</v>
      </c>
      <c r="F838" s="1">
        <v>297.101</v>
      </c>
    </row>
    <row r="839" spans="1:6">
      <c r="A839">
        <v>2037</v>
      </c>
      <c r="B839">
        <v>9</v>
      </c>
      <c r="C839" s="1">
        <v>292.37700000000001</v>
      </c>
      <c r="D839" s="1">
        <v>299.69200000000001</v>
      </c>
      <c r="E839" s="1">
        <v>295.31400000000002</v>
      </c>
      <c r="F839" s="1">
        <v>295.49799999999999</v>
      </c>
    </row>
    <row r="840" spans="1:6">
      <c r="A840">
        <v>2038</v>
      </c>
      <c r="B840">
        <v>9</v>
      </c>
      <c r="C840" s="1">
        <v>292.01299999999998</v>
      </c>
      <c r="D840" s="1">
        <v>298.63499999999999</v>
      </c>
      <c r="E840" s="1">
        <v>298.702</v>
      </c>
      <c r="F840" s="1">
        <v>298.964</v>
      </c>
    </row>
    <row r="841" spans="1:6">
      <c r="A841">
        <v>2039</v>
      </c>
      <c r="B841">
        <v>9</v>
      </c>
      <c r="C841" s="1">
        <v>294.40899999999999</v>
      </c>
      <c r="D841" s="1">
        <v>298.83100000000002</v>
      </c>
      <c r="E841" s="1">
        <v>297.10000000000002</v>
      </c>
      <c r="F841" s="1">
        <v>296.404</v>
      </c>
    </row>
    <row r="842" spans="1:6">
      <c r="A842">
        <v>2040</v>
      </c>
      <c r="B842">
        <v>9</v>
      </c>
      <c r="C842" s="1">
        <v>294.79399999999998</v>
      </c>
      <c r="D842" s="1">
        <v>297.03399999999999</v>
      </c>
      <c r="E842" s="1">
        <v>297.964</v>
      </c>
      <c r="F842" s="1">
        <v>294.53500000000003</v>
      </c>
    </row>
    <row r="843" spans="1:6">
      <c r="A843">
        <v>2041</v>
      </c>
      <c r="B843">
        <v>9</v>
      </c>
      <c r="C843" s="1">
        <v>294.32600000000002</v>
      </c>
      <c r="D843" s="1">
        <v>291.49</v>
      </c>
      <c r="E843" s="1">
        <v>298.28699999999998</v>
      </c>
      <c r="F843" s="1">
        <v>295.09100000000001</v>
      </c>
    </row>
    <row r="844" spans="1:6">
      <c r="A844">
        <v>2042</v>
      </c>
      <c r="B844">
        <v>9</v>
      </c>
      <c r="C844" s="1">
        <v>290.27199999999999</v>
      </c>
      <c r="D844" s="1">
        <v>292.80700000000002</v>
      </c>
      <c r="E844" s="1">
        <v>295.673</v>
      </c>
      <c r="F844" s="1">
        <v>294.83100000000002</v>
      </c>
    </row>
    <row r="845" spans="1:6">
      <c r="A845">
        <v>2043</v>
      </c>
      <c r="B845">
        <v>9</v>
      </c>
      <c r="C845" s="1">
        <v>296.37599999999998</v>
      </c>
      <c r="D845" s="1">
        <v>299.72899999999998</v>
      </c>
      <c r="E845" s="1">
        <v>298.685</v>
      </c>
      <c r="F845" s="1">
        <v>293.52300000000002</v>
      </c>
    </row>
    <row r="846" spans="1:6">
      <c r="A846">
        <v>2044</v>
      </c>
      <c r="B846">
        <v>9</v>
      </c>
      <c r="C846" s="1">
        <v>295.11599999999999</v>
      </c>
      <c r="D846" s="1">
        <v>298.37799999999999</v>
      </c>
      <c r="E846" s="1">
        <v>294.00299999999999</v>
      </c>
      <c r="F846" s="1">
        <v>300.01799999999997</v>
      </c>
    </row>
    <row r="847" spans="1:6">
      <c r="A847">
        <v>2045</v>
      </c>
      <c r="B847">
        <v>9</v>
      </c>
      <c r="C847" s="1">
        <v>298.13299999999998</v>
      </c>
      <c r="D847" s="1">
        <v>294.97899999999998</v>
      </c>
      <c r="E847" s="1">
        <v>298.67399999999998</v>
      </c>
      <c r="F847" s="1">
        <v>299.19200000000001</v>
      </c>
    </row>
    <row r="848" spans="1:6">
      <c r="A848">
        <v>2046</v>
      </c>
      <c r="B848">
        <v>9</v>
      </c>
      <c r="C848" s="1">
        <v>294.59800000000001</v>
      </c>
      <c r="D848" s="1">
        <v>296.35300000000001</v>
      </c>
      <c r="E848" s="1">
        <v>292.43200000000002</v>
      </c>
      <c r="F848" s="1">
        <v>298.85700000000003</v>
      </c>
    </row>
    <row r="849" spans="1:6">
      <c r="A849">
        <v>2047</v>
      </c>
      <c r="B849">
        <v>9</v>
      </c>
      <c r="C849" s="1">
        <v>292.81299999999999</v>
      </c>
      <c r="D849" s="1">
        <v>299.32499999999999</v>
      </c>
      <c r="E849" s="1">
        <v>296.137</v>
      </c>
      <c r="F849" s="1">
        <v>298.16000000000003</v>
      </c>
    </row>
    <row r="850" spans="1:6">
      <c r="A850">
        <v>2048</v>
      </c>
      <c r="B850">
        <v>9</v>
      </c>
      <c r="C850" s="1">
        <v>294.62799999999999</v>
      </c>
      <c r="D850" s="1">
        <v>299.87900000000002</v>
      </c>
      <c r="E850" s="1">
        <v>293.39400000000001</v>
      </c>
      <c r="F850" s="1">
        <v>298.02199999999999</v>
      </c>
    </row>
    <row r="851" spans="1:6">
      <c r="A851">
        <v>2049</v>
      </c>
      <c r="B851">
        <v>9</v>
      </c>
      <c r="C851" s="1">
        <v>296.13400000000001</v>
      </c>
      <c r="D851" s="1">
        <v>300.76</v>
      </c>
      <c r="E851" s="1">
        <v>293.98700000000002</v>
      </c>
      <c r="F851" s="1">
        <v>297.62400000000002</v>
      </c>
    </row>
    <row r="852" spans="1:6">
      <c r="A852">
        <v>2050</v>
      </c>
      <c r="B852">
        <v>9</v>
      </c>
      <c r="C852" s="1">
        <v>298.51299999999998</v>
      </c>
      <c r="D852" s="1">
        <v>297.762</v>
      </c>
      <c r="E852" s="1">
        <v>298.24700000000001</v>
      </c>
      <c r="F852" s="1">
        <v>293.66199999999998</v>
      </c>
    </row>
    <row r="853" spans="1:6">
      <c r="A853">
        <v>2051</v>
      </c>
      <c r="B853">
        <v>9</v>
      </c>
      <c r="C853" s="1">
        <v>292.64299999999997</v>
      </c>
      <c r="D853" s="1">
        <v>293.64800000000002</v>
      </c>
      <c r="E853" s="1">
        <v>293.50599999999997</v>
      </c>
      <c r="F853" s="1">
        <v>298.57</v>
      </c>
    </row>
    <row r="854" spans="1:6">
      <c r="A854">
        <v>2052</v>
      </c>
      <c r="B854">
        <v>9</v>
      </c>
      <c r="C854" s="1">
        <v>293.79599999999999</v>
      </c>
      <c r="D854" s="1">
        <v>299.45100000000002</v>
      </c>
      <c r="E854" s="1">
        <v>297.666</v>
      </c>
      <c r="F854" s="1">
        <v>296.08999999999997</v>
      </c>
    </row>
    <row r="855" spans="1:6">
      <c r="A855">
        <v>2053</v>
      </c>
      <c r="B855">
        <v>9</v>
      </c>
      <c r="C855" s="1">
        <v>292.38900000000001</v>
      </c>
      <c r="D855" s="1">
        <v>297.58100000000002</v>
      </c>
      <c r="E855" s="1">
        <v>296.27800000000002</v>
      </c>
      <c r="F855" s="1">
        <v>299.06299999999999</v>
      </c>
    </row>
    <row r="856" spans="1:6">
      <c r="A856">
        <v>2054</v>
      </c>
      <c r="B856">
        <v>9</v>
      </c>
      <c r="C856" s="1">
        <v>293.83300000000003</v>
      </c>
      <c r="D856" s="1">
        <v>298.745</v>
      </c>
      <c r="E856" s="1">
        <v>297.017</v>
      </c>
      <c r="F856" s="1">
        <v>291.43</v>
      </c>
    </row>
    <row r="857" spans="1:6">
      <c r="A857">
        <v>2055</v>
      </c>
      <c r="B857">
        <v>9</v>
      </c>
      <c r="C857" s="1">
        <v>297.92500000000001</v>
      </c>
      <c r="D857" s="1">
        <v>299.02199999999999</v>
      </c>
      <c r="E857" s="1">
        <v>293.85899999999998</v>
      </c>
      <c r="F857" s="1">
        <v>292.81700000000001</v>
      </c>
    </row>
    <row r="858" spans="1:6">
      <c r="A858">
        <v>2056</v>
      </c>
      <c r="B858">
        <v>9</v>
      </c>
      <c r="C858" s="1">
        <v>295.21499999999997</v>
      </c>
      <c r="D858" s="1">
        <v>298.19</v>
      </c>
      <c r="E858" s="1">
        <v>296.77</v>
      </c>
      <c r="F858" s="1">
        <v>296.86500000000001</v>
      </c>
    </row>
    <row r="859" spans="1:6">
      <c r="A859">
        <v>2057</v>
      </c>
      <c r="B859">
        <v>9</v>
      </c>
      <c r="C859" s="1">
        <v>289.70499999999998</v>
      </c>
      <c r="D859" s="1">
        <v>298.55099999999999</v>
      </c>
      <c r="E859" s="1">
        <v>300.09100000000001</v>
      </c>
      <c r="F859" s="1">
        <v>298.79300000000001</v>
      </c>
    </row>
    <row r="860" spans="1:6">
      <c r="A860">
        <v>2058</v>
      </c>
      <c r="B860">
        <v>9</v>
      </c>
      <c r="C860" s="1">
        <v>295.77100000000002</v>
      </c>
      <c r="D860" s="1">
        <v>299.63900000000001</v>
      </c>
      <c r="E860" s="1">
        <v>293.28100000000001</v>
      </c>
      <c r="F860" s="1">
        <v>294.42399999999998</v>
      </c>
    </row>
    <row r="861" spans="1:6">
      <c r="A861">
        <v>2059</v>
      </c>
      <c r="B861">
        <v>9</v>
      </c>
      <c r="C861" s="1">
        <v>296.74400000000003</v>
      </c>
      <c r="D861" s="1">
        <v>294.471</v>
      </c>
      <c r="E861" s="1">
        <v>296.43400000000003</v>
      </c>
      <c r="F861" s="1">
        <v>297.60199999999998</v>
      </c>
    </row>
    <row r="862" spans="1:6">
      <c r="A862">
        <v>2060</v>
      </c>
      <c r="B862">
        <v>9</v>
      </c>
      <c r="C862" s="1">
        <v>298.44600000000003</v>
      </c>
      <c r="D862" s="1">
        <v>294.09300000000002</v>
      </c>
      <c r="E862" s="1">
        <v>296.09300000000002</v>
      </c>
      <c r="F862" s="1">
        <v>298.98500000000001</v>
      </c>
    </row>
    <row r="863" spans="1:6">
      <c r="A863">
        <v>2061</v>
      </c>
      <c r="B863">
        <v>9</v>
      </c>
      <c r="C863" s="1">
        <v>294.49099999999999</v>
      </c>
      <c r="D863" s="1">
        <v>294.39600000000002</v>
      </c>
      <c r="E863" s="1">
        <v>295.70999999999998</v>
      </c>
      <c r="F863" s="1">
        <v>294.303</v>
      </c>
    </row>
    <row r="864" spans="1:6">
      <c r="A864">
        <v>2062</v>
      </c>
      <c r="B864">
        <v>9</v>
      </c>
      <c r="C864" s="1">
        <v>294.69099999999997</v>
      </c>
      <c r="D864" s="1">
        <v>297.471</v>
      </c>
      <c r="E864" s="1">
        <v>290.25700000000001</v>
      </c>
      <c r="F864" s="1">
        <v>298.755</v>
      </c>
    </row>
    <row r="865" spans="1:6">
      <c r="A865">
        <v>2063</v>
      </c>
      <c r="B865">
        <v>9</v>
      </c>
      <c r="C865" s="1">
        <v>292.15499999999997</v>
      </c>
      <c r="D865" s="1">
        <v>296.28300000000002</v>
      </c>
      <c r="E865" s="1">
        <v>295.94</v>
      </c>
      <c r="F865" s="1">
        <v>298.23500000000001</v>
      </c>
    </row>
    <row r="866" spans="1:6">
      <c r="A866">
        <v>2064</v>
      </c>
      <c r="B866">
        <v>9</v>
      </c>
      <c r="C866" s="1">
        <v>295.09199999999998</v>
      </c>
      <c r="D866" s="1">
        <v>299.20299999999997</v>
      </c>
      <c r="E866" s="1">
        <v>295.14600000000002</v>
      </c>
      <c r="F866" s="1">
        <v>294.23599999999999</v>
      </c>
    </row>
    <row r="867" spans="1:6">
      <c r="A867">
        <v>2065</v>
      </c>
      <c r="B867">
        <v>9</v>
      </c>
      <c r="C867" s="1">
        <v>296.78500000000003</v>
      </c>
      <c r="D867" s="1">
        <v>300.80399999999997</v>
      </c>
      <c r="E867" s="1">
        <v>298.96899999999999</v>
      </c>
      <c r="F867" s="1">
        <v>296.15199999999999</v>
      </c>
    </row>
    <row r="868" spans="1:6">
      <c r="A868">
        <v>2066</v>
      </c>
      <c r="B868">
        <v>9</v>
      </c>
      <c r="C868" s="1">
        <v>296.66300000000001</v>
      </c>
      <c r="D868" s="1">
        <v>301.74400000000003</v>
      </c>
      <c r="E868" s="1">
        <v>297.59100000000001</v>
      </c>
      <c r="F868" s="1">
        <v>297.30399999999997</v>
      </c>
    </row>
    <row r="869" spans="1:6">
      <c r="A869">
        <v>2067</v>
      </c>
      <c r="B869">
        <v>9</v>
      </c>
      <c r="C869" s="1">
        <v>297.91899999999998</v>
      </c>
      <c r="D869" s="1">
        <v>296.71800000000002</v>
      </c>
      <c r="E869" s="1">
        <v>298.846</v>
      </c>
      <c r="F869" s="1">
        <v>295.67399999999998</v>
      </c>
    </row>
    <row r="870" spans="1:6">
      <c r="A870">
        <v>2068</v>
      </c>
      <c r="B870">
        <v>9</v>
      </c>
      <c r="C870" s="1">
        <v>295.065</v>
      </c>
      <c r="D870" s="1">
        <v>297.745</v>
      </c>
      <c r="E870" s="1">
        <v>298.83100000000002</v>
      </c>
      <c r="F870" s="1">
        <v>294.87900000000002</v>
      </c>
    </row>
    <row r="871" spans="1:6">
      <c r="A871">
        <v>2069</v>
      </c>
      <c r="B871">
        <v>9</v>
      </c>
      <c r="C871" s="1">
        <v>293.78300000000002</v>
      </c>
      <c r="D871" s="1">
        <v>300.00799999999998</v>
      </c>
      <c r="E871" s="1">
        <v>292.44200000000001</v>
      </c>
      <c r="F871" s="1">
        <v>293.00200000000001</v>
      </c>
    </row>
    <row r="872" spans="1:6">
      <c r="A872">
        <v>2070</v>
      </c>
      <c r="B872">
        <v>9</v>
      </c>
      <c r="C872" s="1">
        <v>292.11200000000002</v>
      </c>
      <c r="D872" s="1">
        <v>291.53800000000001</v>
      </c>
      <c r="E872" s="1">
        <v>300.33999999999997</v>
      </c>
      <c r="F872" s="1">
        <v>293.78699999999998</v>
      </c>
    </row>
    <row r="873" spans="1:6">
      <c r="A873">
        <v>2071</v>
      </c>
      <c r="B873">
        <v>9</v>
      </c>
      <c r="C873" s="1">
        <v>298.25599999999997</v>
      </c>
      <c r="D873" s="1">
        <v>299.14600000000002</v>
      </c>
      <c r="E873" s="1">
        <v>297.84300000000002</v>
      </c>
      <c r="F873" s="1">
        <v>298.57900000000001</v>
      </c>
    </row>
    <row r="874" spans="1:6">
      <c r="A874">
        <v>2072</v>
      </c>
      <c r="B874">
        <v>9</v>
      </c>
      <c r="C874" s="1">
        <v>289.90100000000001</v>
      </c>
      <c r="D874" s="1">
        <v>292.31799999999998</v>
      </c>
      <c r="E874" s="1">
        <v>299.35500000000002</v>
      </c>
      <c r="F874" s="1">
        <v>295.608</v>
      </c>
    </row>
    <row r="875" spans="1:6">
      <c r="A875">
        <v>2073</v>
      </c>
      <c r="B875">
        <v>9</v>
      </c>
      <c r="C875" s="1">
        <v>295.63799999999998</v>
      </c>
      <c r="D875" s="1">
        <v>295.52999999999997</v>
      </c>
      <c r="E875" s="1">
        <v>300.31900000000002</v>
      </c>
      <c r="F875" s="1">
        <v>294.22199999999998</v>
      </c>
    </row>
    <row r="876" spans="1:6">
      <c r="A876">
        <v>2074</v>
      </c>
      <c r="B876">
        <v>9</v>
      </c>
      <c r="C876" s="1">
        <v>292.38600000000002</v>
      </c>
      <c r="D876" s="1">
        <v>298.20699999999999</v>
      </c>
      <c r="E876" s="1">
        <v>300.17099999999999</v>
      </c>
      <c r="F876" s="1">
        <v>296.64299999999997</v>
      </c>
    </row>
    <row r="877" spans="1:6">
      <c r="A877">
        <v>2075</v>
      </c>
      <c r="B877">
        <v>9</v>
      </c>
      <c r="C877" s="1">
        <v>292.56299999999999</v>
      </c>
      <c r="D877" s="1">
        <v>298.18299999999999</v>
      </c>
      <c r="E877" s="1">
        <v>299.43400000000003</v>
      </c>
      <c r="F877" s="1">
        <v>297.44299999999998</v>
      </c>
    </row>
    <row r="878" spans="1:6">
      <c r="A878">
        <v>2076</v>
      </c>
      <c r="B878">
        <v>9</v>
      </c>
      <c r="C878" s="1">
        <v>293.83499999999998</v>
      </c>
      <c r="D878" s="1">
        <v>299.471</v>
      </c>
      <c r="E878" s="1">
        <v>301.20100000000002</v>
      </c>
      <c r="F878" s="1">
        <v>296.65800000000002</v>
      </c>
    </row>
    <row r="879" spans="1:6">
      <c r="A879">
        <v>2077</v>
      </c>
      <c r="B879">
        <v>9</v>
      </c>
      <c r="C879" s="1">
        <v>296.56099999999998</v>
      </c>
      <c r="D879" s="1">
        <v>297.51499999999999</v>
      </c>
      <c r="E879" s="1">
        <v>297.32100000000003</v>
      </c>
      <c r="F879" s="1">
        <v>300.49299999999999</v>
      </c>
    </row>
    <row r="880" spans="1:6">
      <c r="A880">
        <v>2078</v>
      </c>
      <c r="B880">
        <v>9</v>
      </c>
      <c r="C880" s="1">
        <v>296.06099999999998</v>
      </c>
      <c r="D880" s="1">
        <v>299.88400000000001</v>
      </c>
      <c r="E880" s="1">
        <v>301.51</v>
      </c>
      <c r="F880" s="1">
        <v>297.18700000000001</v>
      </c>
    </row>
    <row r="881" spans="1:6">
      <c r="A881">
        <v>2079</v>
      </c>
      <c r="B881">
        <v>9</v>
      </c>
      <c r="C881" s="1">
        <v>299.50700000000001</v>
      </c>
      <c r="D881" s="1">
        <v>300.96499999999997</v>
      </c>
      <c r="E881" s="1">
        <v>297.86599999999999</v>
      </c>
      <c r="F881" s="1">
        <v>294.08999999999997</v>
      </c>
    </row>
    <row r="882" spans="1:6">
      <c r="A882">
        <v>2080</v>
      </c>
      <c r="B882">
        <v>9</v>
      </c>
      <c r="C882" s="1">
        <v>294.24599999999998</v>
      </c>
      <c r="D882" s="1">
        <v>298.654</v>
      </c>
      <c r="E882" s="1">
        <v>296.91300000000001</v>
      </c>
      <c r="F882" s="1">
        <v>299.887</v>
      </c>
    </row>
    <row r="883" spans="1:6">
      <c r="A883">
        <v>2081</v>
      </c>
      <c r="B883">
        <v>9</v>
      </c>
      <c r="C883" s="1">
        <v>292.52800000000002</v>
      </c>
      <c r="D883" s="1">
        <v>293.70299999999997</v>
      </c>
      <c r="E883" s="1">
        <v>297.649</v>
      </c>
      <c r="F883" s="1">
        <v>298.46699999999998</v>
      </c>
    </row>
    <row r="884" spans="1:6">
      <c r="A884">
        <v>2082</v>
      </c>
      <c r="B884">
        <v>9</v>
      </c>
      <c r="C884" s="1">
        <v>293.47000000000003</v>
      </c>
      <c r="D884" s="1">
        <v>303.661</v>
      </c>
      <c r="E884" s="1">
        <v>298.69200000000001</v>
      </c>
      <c r="F884" s="1">
        <v>294.238</v>
      </c>
    </row>
    <row r="885" spans="1:6">
      <c r="A885">
        <v>2083</v>
      </c>
      <c r="B885">
        <v>9</v>
      </c>
      <c r="C885" s="1">
        <v>295.012</v>
      </c>
      <c r="D885" s="1">
        <v>295.82299999999998</v>
      </c>
      <c r="E885" s="1">
        <v>300.30900000000003</v>
      </c>
      <c r="F885" s="1">
        <v>296.79399999999998</v>
      </c>
    </row>
    <row r="886" spans="1:6">
      <c r="A886">
        <v>2084</v>
      </c>
      <c r="B886">
        <v>9</v>
      </c>
      <c r="C886" s="1">
        <v>295.98200000000003</v>
      </c>
      <c r="D886" s="1">
        <v>292.92099999999999</v>
      </c>
      <c r="E886" s="1">
        <v>298.86200000000002</v>
      </c>
      <c r="F886" s="1">
        <v>298.29300000000001</v>
      </c>
    </row>
    <row r="887" spans="1:6">
      <c r="A887">
        <v>2085</v>
      </c>
      <c r="B887">
        <v>9</v>
      </c>
      <c r="C887" s="1">
        <v>292.77600000000001</v>
      </c>
      <c r="D887" s="1">
        <v>295.09800000000001</v>
      </c>
      <c r="E887" s="1">
        <v>302.47399999999999</v>
      </c>
      <c r="F887" s="1">
        <v>295.42500000000001</v>
      </c>
    </row>
    <row r="888" spans="1:6">
      <c r="A888">
        <v>2086</v>
      </c>
      <c r="B888">
        <v>9</v>
      </c>
      <c r="C888" s="1">
        <v>297.28699999999998</v>
      </c>
      <c r="D888" s="1">
        <v>298.33499999999998</v>
      </c>
      <c r="E888" s="1">
        <v>301.22699999999998</v>
      </c>
      <c r="F888" s="1">
        <v>295.85399999999998</v>
      </c>
    </row>
    <row r="889" spans="1:6">
      <c r="A889">
        <v>2087</v>
      </c>
      <c r="B889">
        <v>9</v>
      </c>
      <c r="C889" s="1">
        <v>298.65300000000002</v>
      </c>
      <c r="D889" s="1">
        <v>301.67</v>
      </c>
      <c r="E889" s="1">
        <v>304.02800000000002</v>
      </c>
      <c r="F889" s="1">
        <v>296.47399999999999</v>
      </c>
    </row>
    <row r="890" spans="1:6">
      <c r="A890">
        <v>2088</v>
      </c>
      <c r="B890">
        <v>9</v>
      </c>
      <c r="C890" s="1">
        <v>296.39100000000002</v>
      </c>
      <c r="D890" s="1">
        <v>293.78800000000001</v>
      </c>
      <c r="E890" s="1">
        <v>305.50700000000001</v>
      </c>
      <c r="F890" s="1">
        <v>300.64800000000002</v>
      </c>
    </row>
    <row r="891" spans="1:6">
      <c r="A891">
        <v>2089</v>
      </c>
      <c r="B891">
        <v>9</v>
      </c>
      <c r="C891" s="1">
        <v>291.27600000000001</v>
      </c>
      <c r="D891" s="1">
        <v>299.76600000000002</v>
      </c>
      <c r="E891" s="1">
        <v>302.262</v>
      </c>
      <c r="F891" s="1">
        <v>297.37</v>
      </c>
    </row>
    <row r="892" spans="1:6">
      <c r="A892">
        <v>2090</v>
      </c>
      <c r="B892">
        <v>9</v>
      </c>
      <c r="C892" s="1">
        <v>293.96600000000001</v>
      </c>
      <c r="D892" s="1">
        <v>296.31799999999998</v>
      </c>
      <c r="E892" s="1">
        <v>302.02999999999997</v>
      </c>
      <c r="F892" s="1">
        <v>296.54899999999998</v>
      </c>
    </row>
    <row r="893" spans="1:6">
      <c r="A893">
        <v>2091</v>
      </c>
      <c r="B893">
        <v>9</v>
      </c>
      <c r="C893" s="1">
        <v>294.95499999999998</v>
      </c>
      <c r="D893" s="1">
        <v>296.91300000000001</v>
      </c>
      <c r="E893" s="1">
        <v>300.23500000000001</v>
      </c>
      <c r="F893" s="1">
        <v>299.875</v>
      </c>
    </row>
    <row r="894" spans="1:6">
      <c r="A894">
        <v>2092</v>
      </c>
      <c r="B894">
        <v>9</v>
      </c>
      <c r="C894" s="1">
        <v>291.12400000000002</v>
      </c>
      <c r="D894" s="1">
        <v>299.44200000000001</v>
      </c>
      <c r="E894" s="1">
        <v>299.83999999999997</v>
      </c>
      <c r="F894" s="1">
        <v>291.50299999999999</v>
      </c>
    </row>
    <row r="895" spans="1:6">
      <c r="A895">
        <v>2093</v>
      </c>
      <c r="B895">
        <v>9</v>
      </c>
      <c r="C895" s="1">
        <v>295.71899999999999</v>
      </c>
      <c r="D895" s="1">
        <v>301.85700000000003</v>
      </c>
      <c r="E895" s="1">
        <v>302.65199999999999</v>
      </c>
      <c r="F895" s="1">
        <v>300.13900000000001</v>
      </c>
    </row>
    <row r="896" spans="1:6">
      <c r="A896">
        <v>2094</v>
      </c>
      <c r="B896">
        <v>9</v>
      </c>
      <c r="C896" s="1">
        <v>295.14</v>
      </c>
      <c r="D896" s="1">
        <v>300.863</v>
      </c>
      <c r="E896" s="1">
        <v>298.87700000000001</v>
      </c>
      <c r="F896" s="1">
        <v>301.28199999999998</v>
      </c>
    </row>
    <row r="897" spans="1:6">
      <c r="A897">
        <v>2095</v>
      </c>
      <c r="B897">
        <v>9</v>
      </c>
      <c r="C897" s="1">
        <v>297.44900000000001</v>
      </c>
      <c r="D897" s="1">
        <v>302.27699999999999</v>
      </c>
      <c r="E897" s="1">
        <v>299.98399999999998</v>
      </c>
      <c r="F897" s="1">
        <v>299.74700000000001</v>
      </c>
    </row>
    <row r="898" spans="1:6">
      <c r="A898">
        <v>2096</v>
      </c>
      <c r="B898">
        <v>9</v>
      </c>
      <c r="C898" s="1">
        <v>292.55700000000002</v>
      </c>
      <c r="D898" s="1">
        <v>301.495</v>
      </c>
      <c r="E898" s="1">
        <v>298.267</v>
      </c>
      <c r="F898" s="1">
        <v>299.98899999999998</v>
      </c>
    </row>
    <row r="899" spans="1:6">
      <c r="A899">
        <v>2097</v>
      </c>
      <c r="B899">
        <v>9</v>
      </c>
      <c r="C899" s="1">
        <v>294.53100000000001</v>
      </c>
      <c r="D899" s="1">
        <v>298.92899999999997</v>
      </c>
      <c r="E899" s="1">
        <v>304.51400000000001</v>
      </c>
      <c r="F899" s="1">
        <v>295.70999999999998</v>
      </c>
    </row>
    <row r="900" spans="1:6">
      <c r="A900">
        <v>2098</v>
      </c>
      <c r="B900">
        <v>9</v>
      </c>
      <c r="C900" s="1">
        <v>297.26100000000002</v>
      </c>
      <c r="D900" s="1">
        <v>298.64499999999998</v>
      </c>
      <c r="E900" s="1">
        <v>300.66699999999997</v>
      </c>
      <c r="F900" s="1">
        <v>295.721</v>
      </c>
    </row>
    <row r="901" spans="1:6">
      <c r="A901">
        <v>2099</v>
      </c>
      <c r="B901">
        <v>9</v>
      </c>
      <c r="C901" s="1">
        <v>293.69</v>
      </c>
      <c r="D901" s="1">
        <v>300.42599999999999</v>
      </c>
      <c r="E901" s="1">
        <v>299.53199999999998</v>
      </c>
      <c r="F901" s="1">
        <v>297.28699999999998</v>
      </c>
    </row>
    <row r="902" spans="1:6">
      <c r="A902">
        <v>2100</v>
      </c>
      <c r="B902">
        <v>9</v>
      </c>
      <c r="C902" s="1">
        <v>296.245</v>
      </c>
      <c r="D902" s="1">
        <v>296.48700000000002</v>
      </c>
      <c r="E902" s="1">
        <v>297.91500000000002</v>
      </c>
      <c r="F902" s="1">
        <v>300.02199999999999</v>
      </c>
    </row>
    <row r="903" spans="1:6">
      <c r="A903">
        <v>2001</v>
      </c>
      <c r="B903">
        <v>10</v>
      </c>
      <c r="C903" s="1">
        <v>287.43</v>
      </c>
      <c r="D903" s="1">
        <v>290.30200000000002</v>
      </c>
      <c r="E903" s="1">
        <v>286.79599999999999</v>
      </c>
      <c r="F903" s="1">
        <v>290.11599999999999</v>
      </c>
    </row>
    <row r="904" spans="1:6">
      <c r="A904">
        <v>2002</v>
      </c>
      <c r="B904">
        <v>10</v>
      </c>
      <c r="C904" s="1">
        <v>288.29300000000001</v>
      </c>
      <c r="D904" s="1">
        <v>284.90499999999997</v>
      </c>
      <c r="E904" s="1">
        <v>287.14499999999998</v>
      </c>
      <c r="F904" s="1">
        <v>282.26600000000002</v>
      </c>
    </row>
    <row r="905" spans="1:6">
      <c r="A905">
        <v>2003</v>
      </c>
      <c r="B905">
        <v>10</v>
      </c>
      <c r="C905" s="1">
        <v>286.49900000000002</v>
      </c>
      <c r="D905" s="1">
        <v>291.20299999999997</v>
      </c>
      <c r="E905" s="1">
        <v>287.78899999999999</v>
      </c>
      <c r="F905" s="1">
        <v>283.24700000000001</v>
      </c>
    </row>
    <row r="906" spans="1:6">
      <c r="A906">
        <v>2004</v>
      </c>
      <c r="B906">
        <v>10</v>
      </c>
      <c r="C906" s="1">
        <v>289.245</v>
      </c>
      <c r="D906" s="1">
        <v>283.714</v>
      </c>
      <c r="E906" s="1">
        <v>287.39100000000002</v>
      </c>
      <c r="F906" s="1">
        <v>286.38600000000002</v>
      </c>
    </row>
    <row r="907" spans="1:6">
      <c r="A907">
        <v>2005</v>
      </c>
      <c r="B907">
        <v>10</v>
      </c>
      <c r="C907" s="1">
        <v>287.488</v>
      </c>
      <c r="D907" s="1">
        <v>288.62799999999999</v>
      </c>
      <c r="E907" s="1">
        <v>288.25400000000002</v>
      </c>
      <c r="F907" s="1">
        <v>286.06</v>
      </c>
    </row>
    <row r="908" spans="1:6">
      <c r="A908">
        <v>2006</v>
      </c>
      <c r="B908">
        <v>10</v>
      </c>
      <c r="C908" s="1">
        <v>288.03300000000002</v>
      </c>
      <c r="D908" s="1">
        <v>288.62400000000002</v>
      </c>
      <c r="E908" s="1">
        <v>288.70499999999998</v>
      </c>
      <c r="F908" s="1">
        <v>286.01499999999999</v>
      </c>
    </row>
    <row r="909" spans="1:6">
      <c r="A909">
        <v>2007</v>
      </c>
      <c r="B909">
        <v>10</v>
      </c>
      <c r="C909" s="1">
        <v>285.935</v>
      </c>
      <c r="D909" s="1">
        <v>286.77199999999999</v>
      </c>
      <c r="E909" s="1">
        <v>287.98200000000003</v>
      </c>
      <c r="F909" s="1">
        <v>289.70800000000003</v>
      </c>
    </row>
    <row r="910" spans="1:6">
      <c r="A910">
        <v>2008</v>
      </c>
      <c r="B910">
        <v>10</v>
      </c>
      <c r="C910" s="1">
        <v>289.56200000000001</v>
      </c>
      <c r="D910" s="1">
        <v>289.57600000000002</v>
      </c>
      <c r="E910" s="1">
        <v>286.90199999999999</v>
      </c>
      <c r="F910" s="1">
        <v>291.80700000000002</v>
      </c>
    </row>
    <row r="911" spans="1:6">
      <c r="A911">
        <v>2009</v>
      </c>
      <c r="B911">
        <v>10</v>
      </c>
      <c r="C911" s="1">
        <v>286.07100000000003</v>
      </c>
      <c r="D911" s="1">
        <v>286.28800000000001</v>
      </c>
      <c r="E911" s="1">
        <v>286.95999999999998</v>
      </c>
      <c r="F911" s="1">
        <v>286.62299999999999</v>
      </c>
    </row>
    <row r="912" spans="1:6">
      <c r="A912">
        <v>2010</v>
      </c>
      <c r="B912">
        <v>10</v>
      </c>
      <c r="C912" s="1">
        <v>289.65600000000001</v>
      </c>
      <c r="D912" s="1">
        <v>286.13600000000002</v>
      </c>
      <c r="E912" s="1">
        <v>286.53800000000001</v>
      </c>
      <c r="F912" s="1">
        <v>286.84100000000001</v>
      </c>
    </row>
    <row r="913" spans="1:6">
      <c r="A913">
        <v>2011</v>
      </c>
      <c r="B913">
        <v>10</v>
      </c>
      <c r="C913" s="1">
        <v>283.05200000000002</v>
      </c>
      <c r="D913" s="1">
        <v>288.73</v>
      </c>
      <c r="E913" s="1">
        <v>289.03100000000001</v>
      </c>
      <c r="F913" s="1">
        <v>286.16699999999997</v>
      </c>
    </row>
    <row r="914" spans="1:6">
      <c r="A914">
        <v>2012</v>
      </c>
      <c r="B914">
        <v>10</v>
      </c>
      <c r="C914" s="1">
        <v>285.90800000000002</v>
      </c>
      <c r="D914" s="1">
        <v>290.45999999999998</v>
      </c>
      <c r="E914" s="1">
        <v>289.35599999999999</v>
      </c>
      <c r="F914" s="1">
        <v>289.56299999999999</v>
      </c>
    </row>
    <row r="915" spans="1:6">
      <c r="A915">
        <v>2013</v>
      </c>
      <c r="B915">
        <v>10</v>
      </c>
      <c r="C915" s="1">
        <v>285.11799999999999</v>
      </c>
      <c r="D915" s="1">
        <v>287.07</v>
      </c>
      <c r="E915" s="1">
        <v>288.75799999999998</v>
      </c>
      <c r="F915" s="1">
        <v>287.58600000000001</v>
      </c>
    </row>
    <row r="916" spans="1:6">
      <c r="A916">
        <v>2014</v>
      </c>
      <c r="B916">
        <v>10</v>
      </c>
      <c r="C916" s="1">
        <v>291.541</v>
      </c>
      <c r="D916" s="1">
        <v>287.68700000000001</v>
      </c>
      <c r="E916" s="1">
        <v>282.101</v>
      </c>
      <c r="F916" s="1">
        <v>285.26</v>
      </c>
    </row>
    <row r="917" spans="1:6">
      <c r="A917">
        <v>2015</v>
      </c>
      <c r="B917">
        <v>10</v>
      </c>
      <c r="C917" s="1">
        <v>286.87200000000001</v>
      </c>
      <c r="D917" s="1">
        <v>283.58499999999998</v>
      </c>
      <c r="E917" s="1">
        <v>285.48399999999998</v>
      </c>
      <c r="F917" s="1">
        <v>290.2</v>
      </c>
    </row>
    <row r="918" spans="1:6">
      <c r="A918">
        <v>2016</v>
      </c>
      <c r="B918">
        <v>10</v>
      </c>
      <c r="C918" s="1">
        <v>289.93599999999998</v>
      </c>
      <c r="D918" s="1">
        <v>287.77699999999999</v>
      </c>
      <c r="E918" s="1">
        <v>287.7</v>
      </c>
      <c r="F918" s="1">
        <v>285.42500000000001</v>
      </c>
    </row>
    <row r="919" spans="1:6">
      <c r="A919">
        <v>2017</v>
      </c>
      <c r="B919">
        <v>10</v>
      </c>
      <c r="C919" s="1">
        <v>287.00599999999997</v>
      </c>
      <c r="D919" s="1">
        <v>287.28100000000001</v>
      </c>
      <c r="E919" s="1">
        <v>287.334</v>
      </c>
      <c r="F919" s="1">
        <v>287.10399999999998</v>
      </c>
    </row>
    <row r="920" spans="1:6">
      <c r="A920">
        <v>2018</v>
      </c>
      <c r="B920">
        <v>10</v>
      </c>
      <c r="C920" s="1">
        <v>283.77600000000001</v>
      </c>
      <c r="D920" s="1">
        <v>288.17099999999999</v>
      </c>
      <c r="E920" s="1">
        <v>284.411</v>
      </c>
      <c r="F920" s="1">
        <v>284.88499999999999</v>
      </c>
    </row>
    <row r="921" spans="1:6">
      <c r="A921">
        <v>2019</v>
      </c>
      <c r="B921">
        <v>10</v>
      </c>
      <c r="C921" s="1">
        <v>285.19600000000003</v>
      </c>
      <c r="D921" s="1">
        <v>285.15499999999997</v>
      </c>
      <c r="E921" s="1">
        <v>285.166</v>
      </c>
      <c r="F921" s="1">
        <v>287.23200000000003</v>
      </c>
    </row>
    <row r="922" spans="1:6">
      <c r="A922">
        <v>2020</v>
      </c>
      <c r="B922">
        <v>10</v>
      </c>
      <c r="C922" s="1">
        <v>285.85300000000001</v>
      </c>
      <c r="D922" s="1">
        <v>283.32</v>
      </c>
      <c r="E922" s="1">
        <v>284.05</v>
      </c>
      <c r="F922" s="1">
        <v>286.46199999999999</v>
      </c>
    </row>
    <row r="923" spans="1:6">
      <c r="A923">
        <v>2021</v>
      </c>
      <c r="B923">
        <v>10</v>
      </c>
      <c r="C923" s="1">
        <v>288.30399999999997</v>
      </c>
      <c r="D923" s="1">
        <v>286.30099999999999</v>
      </c>
      <c r="E923" s="1">
        <v>288.68299999999999</v>
      </c>
      <c r="F923" s="1">
        <v>286.10199999999998</v>
      </c>
    </row>
    <row r="924" spans="1:6">
      <c r="A924">
        <v>2022</v>
      </c>
      <c r="B924">
        <v>10</v>
      </c>
      <c r="C924" s="1">
        <v>287.01499999999999</v>
      </c>
      <c r="D924" s="1">
        <v>288.87599999999998</v>
      </c>
      <c r="E924" s="1">
        <v>288.62200000000001</v>
      </c>
      <c r="F924" s="1">
        <v>286.471</v>
      </c>
    </row>
    <row r="925" spans="1:6">
      <c r="A925">
        <v>2023</v>
      </c>
      <c r="B925">
        <v>10</v>
      </c>
      <c r="C925" s="1">
        <v>287.66800000000001</v>
      </c>
      <c r="D925" s="1">
        <v>287.08100000000002</v>
      </c>
      <c r="E925" s="1">
        <v>291.334</v>
      </c>
      <c r="F925" s="1">
        <v>287.87200000000001</v>
      </c>
    </row>
    <row r="926" spans="1:6">
      <c r="A926">
        <v>2024</v>
      </c>
      <c r="B926">
        <v>10</v>
      </c>
      <c r="C926" s="1">
        <v>288.69400000000002</v>
      </c>
      <c r="D926" s="1">
        <v>285.76799999999997</v>
      </c>
      <c r="E926" s="1">
        <v>287.81099999999998</v>
      </c>
      <c r="F926" s="1">
        <v>282.23099999999999</v>
      </c>
    </row>
    <row r="927" spans="1:6">
      <c r="A927">
        <v>2025</v>
      </c>
      <c r="B927">
        <v>10</v>
      </c>
      <c r="C927" s="1">
        <v>288.18700000000001</v>
      </c>
      <c r="D927" s="1">
        <v>289.14499999999998</v>
      </c>
      <c r="E927" s="1">
        <v>284.31599999999997</v>
      </c>
      <c r="F927" s="1">
        <v>284.63499999999999</v>
      </c>
    </row>
    <row r="928" spans="1:6">
      <c r="A928">
        <v>2026</v>
      </c>
      <c r="B928">
        <v>10</v>
      </c>
      <c r="C928" s="1">
        <v>286.923</v>
      </c>
      <c r="D928" s="1">
        <v>289.375</v>
      </c>
      <c r="E928" s="1">
        <v>289.21300000000002</v>
      </c>
      <c r="F928" s="1">
        <v>287.87099999999998</v>
      </c>
    </row>
    <row r="929" spans="1:6">
      <c r="A929">
        <v>2027</v>
      </c>
      <c r="B929">
        <v>10</v>
      </c>
      <c r="C929" s="1">
        <v>286.48099999999999</v>
      </c>
      <c r="D929" s="1">
        <v>286.45299999999997</v>
      </c>
      <c r="E929" s="1">
        <v>287.041</v>
      </c>
      <c r="F929" s="1">
        <v>290.94</v>
      </c>
    </row>
    <row r="930" spans="1:6">
      <c r="A930">
        <v>2028</v>
      </c>
      <c r="B930">
        <v>10</v>
      </c>
      <c r="C930" s="1">
        <v>286.8</v>
      </c>
      <c r="D930" s="1">
        <v>285.42200000000003</v>
      </c>
      <c r="E930" s="1">
        <v>292.178</v>
      </c>
      <c r="F930" s="1">
        <v>287.28699999999998</v>
      </c>
    </row>
    <row r="931" spans="1:6">
      <c r="A931">
        <v>2029</v>
      </c>
      <c r="B931">
        <v>10</v>
      </c>
      <c r="C931" s="1">
        <v>285.149</v>
      </c>
      <c r="D931" s="1">
        <v>292.91000000000003</v>
      </c>
      <c r="E931" s="1">
        <v>288.27699999999999</v>
      </c>
      <c r="F931" s="1">
        <v>287.01299999999998</v>
      </c>
    </row>
    <row r="932" spans="1:6">
      <c r="A932">
        <v>2030</v>
      </c>
      <c r="B932">
        <v>10</v>
      </c>
      <c r="C932" s="1">
        <v>285.82100000000003</v>
      </c>
      <c r="D932" s="1">
        <v>287.23599999999999</v>
      </c>
      <c r="E932" s="1">
        <v>288.495</v>
      </c>
      <c r="F932" s="1">
        <v>284.82100000000003</v>
      </c>
    </row>
    <row r="933" spans="1:6">
      <c r="A933">
        <v>2031</v>
      </c>
      <c r="B933">
        <v>10</v>
      </c>
      <c r="C933" s="1">
        <v>287.27999999999997</v>
      </c>
      <c r="D933" s="1">
        <v>288.64400000000001</v>
      </c>
      <c r="E933" s="1">
        <v>286.89499999999998</v>
      </c>
      <c r="F933" s="1">
        <v>289.03100000000001</v>
      </c>
    </row>
    <row r="934" spans="1:6">
      <c r="A934">
        <v>2032</v>
      </c>
      <c r="B934">
        <v>10</v>
      </c>
      <c r="C934" s="1">
        <v>288.55599999999998</v>
      </c>
      <c r="D934" s="1">
        <v>290.98500000000001</v>
      </c>
      <c r="E934" s="1">
        <v>285.916</v>
      </c>
      <c r="F934" s="1">
        <v>286.14800000000002</v>
      </c>
    </row>
    <row r="935" spans="1:6">
      <c r="A935">
        <v>2033</v>
      </c>
      <c r="B935">
        <v>10</v>
      </c>
      <c r="C935" s="1">
        <v>286.209</v>
      </c>
      <c r="D935" s="1">
        <v>289.89100000000002</v>
      </c>
      <c r="E935" s="1">
        <v>288.93900000000002</v>
      </c>
      <c r="F935" s="1">
        <v>288.09300000000002</v>
      </c>
    </row>
    <row r="936" spans="1:6">
      <c r="A936">
        <v>2034</v>
      </c>
      <c r="B936">
        <v>10</v>
      </c>
      <c r="C936" s="1">
        <v>285.89400000000001</v>
      </c>
      <c r="D936" s="1">
        <v>288.41300000000001</v>
      </c>
      <c r="E936" s="1">
        <v>289.84100000000001</v>
      </c>
      <c r="F936" s="1">
        <v>288.16399999999999</v>
      </c>
    </row>
    <row r="937" spans="1:6">
      <c r="A937">
        <v>2035</v>
      </c>
      <c r="B937">
        <v>10</v>
      </c>
      <c r="C937" s="1">
        <v>285.81900000000002</v>
      </c>
      <c r="D937" s="1">
        <v>291.15600000000001</v>
      </c>
      <c r="E937" s="1">
        <v>289.18099999999998</v>
      </c>
      <c r="F937" s="1">
        <v>283.3</v>
      </c>
    </row>
    <row r="938" spans="1:6">
      <c r="A938">
        <v>2036</v>
      </c>
      <c r="B938">
        <v>10</v>
      </c>
      <c r="C938" s="1">
        <v>291.298</v>
      </c>
      <c r="D938" s="1">
        <v>286.23</v>
      </c>
      <c r="E938" s="1">
        <v>284.72500000000002</v>
      </c>
      <c r="F938" s="1">
        <v>288.29599999999999</v>
      </c>
    </row>
    <row r="939" spans="1:6">
      <c r="A939">
        <v>2037</v>
      </c>
      <c r="B939">
        <v>10</v>
      </c>
      <c r="C939" s="1">
        <v>286.12700000000001</v>
      </c>
      <c r="D939" s="1">
        <v>286.86</v>
      </c>
      <c r="E939" s="1">
        <v>287.09800000000001</v>
      </c>
      <c r="F939" s="1">
        <v>286.47500000000002</v>
      </c>
    </row>
    <row r="940" spans="1:6">
      <c r="A940">
        <v>2038</v>
      </c>
      <c r="B940">
        <v>10</v>
      </c>
      <c r="C940" s="1">
        <v>289.98700000000002</v>
      </c>
      <c r="D940" s="1">
        <v>284.649</v>
      </c>
      <c r="E940" s="1">
        <v>290.09199999999998</v>
      </c>
      <c r="F940" s="1">
        <v>290.67500000000001</v>
      </c>
    </row>
    <row r="941" spans="1:6">
      <c r="A941">
        <v>2039</v>
      </c>
      <c r="B941">
        <v>10</v>
      </c>
      <c r="C941" s="1">
        <v>290.09500000000003</v>
      </c>
      <c r="D941" s="1">
        <v>286.92399999999998</v>
      </c>
      <c r="E941" s="1">
        <v>291.56799999999998</v>
      </c>
      <c r="F941" s="1">
        <v>283.87799999999999</v>
      </c>
    </row>
    <row r="942" spans="1:6">
      <c r="A942">
        <v>2040</v>
      </c>
      <c r="B942">
        <v>10</v>
      </c>
      <c r="C942" s="1">
        <v>287.71199999999999</v>
      </c>
      <c r="D942" s="1">
        <v>290.82</v>
      </c>
      <c r="E942" s="1">
        <v>288.90100000000001</v>
      </c>
      <c r="F942" s="1">
        <v>288.15699999999998</v>
      </c>
    </row>
    <row r="943" spans="1:6">
      <c r="A943">
        <v>2041</v>
      </c>
      <c r="B943">
        <v>10</v>
      </c>
      <c r="C943" s="1">
        <v>286.209</v>
      </c>
      <c r="D943" s="1">
        <v>286.577</v>
      </c>
      <c r="E943" s="1">
        <v>290.44600000000003</v>
      </c>
      <c r="F943" s="1">
        <v>291.46899999999999</v>
      </c>
    </row>
    <row r="944" spans="1:6">
      <c r="A944">
        <v>2042</v>
      </c>
      <c r="B944">
        <v>10</v>
      </c>
      <c r="C944" s="1">
        <v>286.75200000000001</v>
      </c>
      <c r="D944" s="1">
        <v>285.19099999999997</v>
      </c>
      <c r="E944" s="1">
        <v>288.30599999999998</v>
      </c>
      <c r="F944" s="1">
        <v>287.21699999999998</v>
      </c>
    </row>
    <row r="945" spans="1:6">
      <c r="A945">
        <v>2043</v>
      </c>
      <c r="B945">
        <v>10</v>
      </c>
      <c r="C945" s="1">
        <v>288.15300000000002</v>
      </c>
      <c r="D945" s="1">
        <v>290.69400000000002</v>
      </c>
      <c r="E945" s="1">
        <v>289.95699999999999</v>
      </c>
      <c r="F945" s="1">
        <v>287.38400000000001</v>
      </c>
    </row>
    <row r="946" spans="1:6">
      <c r="A946">
        <v>2044</v>
      </c>
      <c r="B946">
        <v>10</v>
      </c>
      <c r="C946" s="1">
        <v>287.63499999999999</v>
      </c>
      <c r="D946" s="1">
        <v>287.03899999999999</v>
      </c>
      <c r="E946" s="1">
        <v>290.07100000000003</v>
      </c>
      <c r="F946" s="1">
        <v>288.755</v>
      </c>
    </row>
    <row r="947" spans="1:6">
      <c r="A947">
        <v>2045</v>
      </c>
      <c r="B947">
        <v>10</v>
      </c>
      <c r="C947" s="1">
        <v>290.54000000000002</v>
      </c>
      <c r="D947" s="1">
        <v>292.24</v>
      </c>
      <c r="E947" s="1">
        <v>289.61</v>
      </c>
      <c r="F947" s="1">
        <v>287.46300000000002</v>
      </c>
    </row>
    <row r="948" spans="1:6">
      <c r="A948">
        <v>2046</v>
      </c>
      <c r="B948">
        <v>10</v>
      </c>
      <c r="C948" s="1">
        <v>285.81</v>
      </c>
      <c r="D948" s="1">
        <v>288.55700000000002</v>
      </c>
      <c r="E948" s="1">
        <v>288.72899999999998</v>
      </c>
      <c r="F948" s="1">
        <v>288.68099999999998</v>
      </c>
    </row>
    <row r="949" spans="1:6">
      <c r="A949">
        <v>2047</v>
      </c>
      <c r="B949">
        <v>10</v>
      </c>
      <c r="C949" s="1">
        <v>287.84800000000001</v>
      </c>
      <c r="D949" s="1">
        <v>291.65300000000002</v>
      </c>
      <c r="E949" s="1">
        <v>283.25700000000001</v>
      </c>
      <c r="F949" s="1">
        <v>288.58499999999998</v>
      </c>
    </row>
    <row r="950" spans="1:6">
      <c r="A950">
        <v>2048</v>
      </c>
      <c r="B950">
        <v>10</v>
      </c>
      <c r="C950" s="1">
        <v>288.14800000000002</v>
      </c>
      <c r="D950" s="1">
        <v>291.09500000000003</v>
      </c>
      <c r="E950" s="1">
        <v>291.44099999999997</v>
      </c>
      <c r="F950" s="1">
        <v>288.82499999999999</v>
      </c>
    </row>
    <row r="951" spans="1:6">
      <c r="A951">
        <v>2049</v>
      </c>
      <c r="B951">
        <v>10</v>
      </c>
      <c r="C951" s="1">
        <v>290.40100000000001</v>
      </c>
      <c r="D951" s="1">
        <v>286.56200000000001</v>
      </c>
      <c r="E951" s="1">
        <v>287.65499999999997</v>
      </c>
      <c r="F951" s="1">
        <v>290.56700000000001</v>
      </c>
    </row>
    <row r="952" spans="1:6">
      <c r="A952">
        <v>2050</v>
      </c>
      <c r="B952">
        <v>10</v>
      </c>
      <c r="C952" s="1">
        <v>287.245</v>
      </c>
      <c r="D952" s="1">
        <v>289.52699999999999</v>
      </c>
      <c r="E952" s="1">
        <v>289.16699999999997</v>
      </c>
      <c r="F952" s="1">
        <v>285.14400000000001</v>
      </c>
    </row>
    <row r="953" spans="1:6">
      <c r="A953">
        <v>2051</v>
      </c>
      <c r="B953">
        <v>10</v>
      </c>
      <c r="C953" s="1">
        <v>289.14999999999998</v>
      </c>
      <c r="D953" s="1">
        <v>286.44499999999999</v>
      </c>
      <c r="E953" s="1">
        <v>289.255</v>
      </c>
      <c r="F953" s="1">
        <v>292.72699999999998</v>
      </c>
    </row>
    <row r="954" spans="1:6">
      <c r="A954">
        <v>2052</v>
      </c>
      <c r="B954">
        <v>10</v>
      </c>
      <c r="C954" s="1">
        <v>288.30799999999999</v>
      </c>
      <c r="D954" s="1">
        <v>287.41300000000001</v>
      </c>
      <c r="E954" s="1">
        <v>291.76799999999997</v>
      </c>
      <c r="F954" s="1">
        <v>289.404</v>
      </c>
    </row>
    <row r="955" spans="1:6">
      <c r="A955">
        <v>2053</v>
      </c>
      <c r="B955">
        <v>10</v>
      </c>
      <c r="C955" s="1">
        <v>287.74099999999999</v>
      </c>
      <c r="D955" s="1">
        <v>289.93700000000001</v>
      </c>
      <c r="E955" s="1">
        <v>287.44799999999998</v>
      </c>
      <c r="F955" s="1">
        <v>291.32400000000001</v>
      </c>
    </row>
    <row r="956" spans="1:6">
      <c r="A956">
        <v>2054</v>
      </c>
      <c r="B956">
        <v>10</v>
      </c>
      <c r="C956" s="1">
        <v>287.72800000000001</v>
      </c>
      <c r="D956" s="1">
        <v>289.99200000000002</v>
      </c>
      <c r="E956" s="1">
        <v>294.40600000000001</v>
      </c>
      <c r="F956" s="1">
        <v>284.95800000000003</v>
      </c>
    </row>
    <row r="957" spans="1:6">
      <c r="A957">
        <v>2055</v>
      </c>
      <c r="B957">
        <v>10</v>
      </c>
      <c r="C957" s="1">
        <v>288.06400000000002</v>
      </c>
      <c r="D957" s="1">
        <v>289.55700000000002</v>
      </c>
      <c r="E957" s="1">
        <v>292.88</v>
      </c>
      <c r="F957" s="1">
        <v>288.596</v>
      </c>
    </row>
    <row r="958" spans="1:6">
      <c r="A958">
        <v>2056</v>
      </c>
      <c r="B958">
        <v>10</v>
      </c>
      <c r="C958" s="1">
        <v>288.39999999999998</v>
      </c>
      <c r="D958" s="1">
        <v>292.37799999999999</v>
      </c>
      <c r="E958" s="1">
        <v>288.94400000000002</v>
      </c>
      <c r="F958" s="1">
        <v>286.35399999999998</v>
      </c>
    </row>
    <row r="959" spans="1:6">
      <c r="A959">
        <v>2057</v>
      </c>
      <c r="B959">
        <v>10</v>
      </c>
      <c r="C959" s="1">
        <v>284.13799999999998</v>
      </c>
      <c r="D959" s="1">
        <v>288.964</v>
      </c>
      <c r="E959" s="1">
        <v>289.61399999999998</v>
      </c>
      <c r="F959" s="1">
        <v>287.93599999999998</v>
      </c>
    </row>
    <row r="960" spans="1:6">
      <c r="A960">
        <v>2058</v>
      </c>
      <c r="B960">
        <v>10</v>
      </c>
      <c r="C960" s="1">
        <v>289.197</v>
      </c>
      <c r="D960" s="1">
        <v>286.714</v>
      </c>
      <c r="E960" s="1">
        <v>287.63600000000002</v>
      </c>
      <c r="F960" s="1">
        <v>287.95600000000002</v>
      </c>
    </row>
    <row r="961" spans="1:6">
      <c r="A961">
        <v>2059</v>
      </c>
      <c r="B961">
        <v>10</v>
      </c>
      <c r="C961" s="1">
        <v>289.12200000000001</v>
      </c>
      <c r="D961" s="1">
        <v>291.03100000000001</v>
      </c>
      <c r="E961" s="1">
        <v>288.34100000000001</v>
      </c>
      <c r="F961" s="1">
        <v>283.75</v>
      </c>
    </row>
    <row r="962" spans="1:6">
      <c r="A962">
        <v>2060</v>
      </c>
      <c r="B962">
        <v>10</v>
      </c>
      <c r="C962" s="1">
        <v>289.17099999999999</v>
      </c>
      <c r="D962" s="1">
        <v>290.49099999999999</v>
      </c>
      <c r="E962" s="1">
        <v>286.62299999999999</v>
      </c>
      <c r="F962" s="1">
        <v>291.786</v>
      </c>
    </row>
    <row r="963" spans="1:6">
      <c r="A963">
        <v>2061</v>
      </c>
      <c r="B963">
        <v>10</v>
      </c>
      <c r="C963" s="1">
        <v>288.90600000000001</v>
      </c>
      <c r="D963" s="1">
        <v>290.49200000000002</v>
      </c>
      <c r="E963" s="1">
        <v>291.20999999999998</v>
      </c>
      <c r="F963" s="1">
        <v>289.29199999999997</v>
      </c>
    </row>
    <row r="964" spans="1:6">
      <c r="A964">
        <v>2062</v>
      </c>
      <c r="B964">
        <v>10</v>
      </c>
      <c r="C964" s="1">
        <v>287.50700000000001</v>
      </c>
      <c r="D964" s="1">
        <v>291.49</v>
      </c>
      <c r="E964" s="1">
        <v>285.87799999999999</v>
      </c>
      <c r="F964" s="1">
        <v>285.38299999999998</v>
      </c>
    </row>
    <row r="965" spans="1:6">
      <c r="A965">
        <v>2063</v>
      </c>
      <c r="B965">
        <v>10</v>
      </c>
      <c r="C965" s="1">
        <v>287.90899999999999</v>
      </c>
      <c r="D965" s="1">
        <v>288.00400000000002</v>
      </c>
      <c r="E965" s="1">
        <v>289.988</v>
      </c>
      <c r="F965" s="1">
        <v>289.91800000000001</v>
      </c>
    </row>
    <row r="966" spans="1:6">
      <c r="A966">
        <v>2064</v>
      </c>
      <c r="B966">
        <v>10</v>
      </c>
      <c r="C966" s="1">
        <v>285.97800000000001</v>
      </c>
      <c r="D966" s="1">
        <v>287.41899999999998</v>
      </c>
      <c r="E966" s="1">
        <v>292.827</v>
      </c>
      <c r="F966" s="1">
        <v>291.93400000000003</v>
      </c>
    </row>
    <row r="967" spans="1:6">
      <c r="A967">
        <v>2065</v>
      </c>
      <c r="B967">
        <v>10</v>
      </c>
      <c r="C967" s="1">
        <v>290.07100000000003</v>
      </c>
      <c r="D967" s="1">
        <v>290.30599999999998</v>
      </c>
      <c r="E967" s="1">
        <v>290.26</v>
      </c>
      <c r="F967" s="1">
        <v>292.19900000000001</v>
      </c>
    </row>
    <row r="968" spans="1:6">
      <c r="A968">
        <v>2066</v>
      </c>
      <c r="B968">
        <v>10</v>
      </c>
      <c r="C968" s="1">
        <v>286.27999999999997</v>
      </c>
      <c r="D968" s="1">
        <v>290.66699999999997</v>
      </c>
      <c r="E968" s="1">
        <v>294.12299999999999</v>
      </c>
      <c r="F968" s="1">
        <v>288.81099999999998</v>
      </c>
    </row>
    <row r="969" spans="1:6">
      <c r="A969">
        <v>2067</v>
      </c>
      <c r="B969">
        <v>10</v>
      </c>
      <c r="C969" s="1">
        <v>287.79199999999997</v>
      </c>
      <c r="D969" s="1">
        <v>286.73899999999998</v>
      </c>
      <c r="E969" s="1">
        <v>291.77800000000002</v>
      </c>
      <c r="F969" s="1">
        <v>287.495</v>
      </c>
    </row>
    <row r="970" spans="1:6">
      <c r="A970">
        <v>2068</v>
      </c>
      <c r="B970">
        <v>10</v>
      </c>
      <c r="C970" s="1">
        <v>289.613</v>
      </c>
      <c r="D970" s="1">
        <v>288.25599999999997</v>
      </c>
      <c r="E970" s="1">
        <v>292.22899999999998</v>
      </c>
      <c r="F970" s="1">
        <v>294.029</v>
      </c>
    </row>
    <row r="971" spans="1:6">
      <c r="A971">
        <v>2069</v>
      </c>
      <c r="B971">
        <v>10</v>
      </c>
      <c r="C971" s="1">
        <v>288.351</v>
      </c>
      <c r="D971" s="1">
        <v>282.27600000000001</v>
      </c>
      <c r="E971" s="1">
        <v>288.70699999999999</v>
      </c>
      <c r="F971" s="1">
        <v>289.81599999999997</v>
      </c>
    </row>
    <row r="972" spans="1:6">
      <c r="A972">
        <v>2070</v>
      </c>
      <c r="B972">
        <v>10</v>
      </c>
      <c r="C972" s="1">
        <v>283.452</v>
      </c>
      <c r="D972" s="1">
        <v>290.54599999999999</v>
      </c>
      <c r="E972" s="1">
        <v>290.92899999999997</v>
      </c>
      <c r="F972" s="1">
        <v>291.87099999999998</v>
      </c>
    </row>
    <row r="973" spans="1:6">
      <c r="A973">
        <v>2071</v>
      </c>
      <c r="B973">
        <v>10</v>
      </c>
      <c r="C973" s="1">
        <v>288.125</v>
      </c>
      <c r="D973" s="1">
        <v>288.18900000000002</v>
      </c>
      <c r="E973" s="1">
        <v>287.12400000000002</v>
      </c>
      <c r="F973" s="1">
        <v>283.49200000000002</v>
      </c>
    </row>
    <row r="974" spans="1:6">
      <c r="A974">
        <v>2072</v>
      </c>
      <c r="B974">
        <v>10</v>
      </c>
      <c r="C974" s="1">
        <v>287.85000000000002</v>
      </c>
      <c r="D974" s="1">
        <v>289.108</v>
      </c>
      <c r="E974" s="1">
        <v>292.05399999999997</v>
      </c>
      <c r="F974" s="1">
        <v>289.76799999999997</v>
      </c>
    </row>
    <row r="975" spans="1:6">
      <c r="A975">
        <v>2073</v>
      </c>
      <c r="B975">
        <v>10</v>
      </c>
      <c r="C975" s="1">
        <v>289.13400000000001</v>
      </c>
      <c r="D975" s="1">
        <v>288.25400000000002</v>
      </c>
      <c r="E975" s="1">
        <v>286.62299999999999</v>
      </c>
      <c r="F975" s="1">
        <v>289.52199999999999</v>
      </c>
    </row>
    <row r="976" spans="1:6">
      <c r="A976">
        <v>2074</v>
      </c>
      <c r="B976">
        <v>10</v>
      </c>
      <c r="C976" s="1">
        <v>286.65499999999997</v>
      </c>
      <c r="D976" s="1">
        <v>291.50400000000002</v>
      </c>
      <c r="E976" s="1">
        <v>293.15899999999999</v>
      </c>
      <c r="F976" s="1">
        <v>290.62299999999999</v>
      </c>
    </row>
    <row r="977" spans="1:6">
      <c r="A977">
        <v>2075</v>
      </c>
      <c r="B977">
        <v>10</v>
      </c>
      <c r="C977" s="1">
        <v>285.04399999999998</v>
      </c>
      <c r="D977" s="1">
        <v>289.73899999999998</v>
      </c>
      <c r="E977" s="1">
        <v>290.66000000000003</v>
      </c>
      <c r="F977" s="1">
        <v>287.66199999999998</v>
      </c>
    </row>
    <row r="978" spans="1:6">
      <c r="A978">
        <v>2076</v>
      </c>
      <c r="B978">
        <v>10</v>
      </c>
      <c r="C978" s="1">
        <v>289.03500000000003</v>
      </c>
      <c r="D978" s="1">
        <v>288.75200000000001</v>
      </c>
      <c r="E978" s="1">
        <v>292.75599999999997</v>
      </c>
      <c r="F978" s="1">
        <v>288.09300000000002</v>
      </c>
    </row>
    <row r="979" spans="1:6">
      <c r="A979">
        <v>2077</v>
      </c>
      <c r="B979">
        <v>10</v>
      </c>
      <c r="C979" s="1">
        <v>289.24400000000003</v>
      </c>
      <c r="D979" s="1">
        <v>291.03500000000003</v>
      </c>
      <c r="E979" s="1">
        <v>291.3</v>
      </c>
      <c r="F979" s="1">
        <v>290.47000000000003</v>
      </c>
    </row>
    <row r="980" spans="1:6">
      <c r="A980">
        <v>2078</v>
      </c>
      <c r="B980">
        <v>10</v>
      </c>
      <c r="C980" s="1">
        <v>289.96100000000001</v>
      </c>
      <c r="D980" s="1">
        <v>288.947</v>
      </c>
      <c r="E980" s="1">
        <v>292.483</v>
      </c>
      <c r="F980" s="1">
        <v>286.86500000000001</v>
      </c>
    </row>
    <row r="981" spans="1:6">
      <c r="A981">
        <v>2079</v>
      </c>
      <c r="B981">
        <v>10</v>
      </c>
      <c r="C981" s="1">
        <v>291.82299999999998</v>
      </c>
      <c r="D981" s="1">
        <v>284.66800000000001</v>
      </c>
      <c r="E981" s="1">
        <v>291.553</v>
      </c>
      <c r="F981" s="1">
        <v>288.16899999999998</v>
      </c>
    </row>
    <row r="982" spans="1:6">
      <c r="A982">
        <v>2080</v>
      </c>
      <c r="B982">
        <v>10</v>
      </c>
      <c r="C982" s="1">
        <v>285.97800000000001</v>
      </c>
      <c r="D982" s="1">
        <v>290.64</v>
      </c>
      <c r="E982" s="1">
        <v>292.15100000000001</v>
      </c>
      <c r="F982" s="1">
        <v>283.892</v>
      </c>
    </row>
    <row r="983" spans="1:6">
      <c r="A983">
        <v>2081</v>
      </c>
      <c r="B983">
        <v>10</v>
      </c>
      <c r="C983" s="1">
        <v>288.51</v>
      </c>
      <c r="D983" s="1">
        <v>292.13200000000001</v>
      </c>
      <c r="E983" s="1">
        <v>293.62</v>
      </c>
      <c r="F983" s="1">
        <v>291.54599999999999</v>
      </c>
    </row>
    <row r="984" spans="1:6">
      <c r="A984">
        <v>2082</v>
      </c>
      <c r="B984">
        <v>10</v>
      </c>
      <c r="C984" s="1">
        <v>291.51799999999997</v>
      </c>
      <c r="D984" s="1">
        <v>293.77199999999999</v>
      </c>
      <c r="E984" s="1">
        <v>290.11099999999999</v>
      </c>
      <c r="F984" s="1">
        <v>285.98</v>
      </c>
    </row>
    <row r="985" spans="1:6">
      <c r="A985">
        <v>2083</v>
      </c>
      <c r="B985">
        <v>10</v>
      </c>
      <c r="C985" s="1">
        <v>289.351</v>
      </c>
      <c r="D985" s="1">
        <v>290.20600000000002</v>
      </c>
      <c r="E985" s="1">
        <v>294.12900000000002</v>
      </c>
      <c r="F985" s="1">
        <v>288.45299999999997</v>
      </c>
    </row>
    <row r="986" spans="1:6">
      <c r="A986">
        <v>2084</v>
      </c>
      <c r="B986">
        <v>10</v>
      </c>
      <c r="C986" s="1">
        <v>287.64299999999997</v>
      </c>
      <c r="D986" s="1">
        <v>287.14999999999998</v>
      </c>
      <c r="E986" s="1">
        <v>293.11200000000002</v>
      </c>
      <c r="F986" s="1">
        <v>290.303</v>
      </c>
    </row>
    <row r="987" spans="1:6">
      <c r="A987">
        <v>2085</v>
      </c>
      <c r="B987">
        <v>10</v>
      </c>
      <c r="C987" s="1">
        <v>288.67200000000003</v>
      </c>
      <c r="D987" s="1">
        <v>286.89800000000002</v>
      </c>
      <c r="E987" s="1">
        <v>292.411</v>
      </c>
      <c r="F987" s="1">
        <v>285.60500000000002</v>
      </c>
    </row>
    <row r="988" spans="1:6">
      <c r="A988">
        <v>2086</v>
      </c>
      <c r="B988">
        <v>10</v>
      </c>
      <c r="C988" s="1">
        <v>288.97000000000003</v>
      </c>
      <c r="D988" s="1">
        <v>292.76799999999997</v>
      </c>
      <c r="E988" s="1">
        <v>294.18900000000002</v>
      </c>
      <c r="F988" s="1">
        <v>288.72899999999998</v>
      </c>
    </row>
    <row r="989" spans="1:6">
      <c r="A989">
        <v>2087</v>
      </c>
      <c r="B989">
        <v>10</v>
      </c>
      <c r="C989" s="1">
        <v>290.464</v>
      </c>
      <c r="D989" s="1">
        <v>286.40499999999997</v>
      </c>
      <c r="E989" s="1">
        <v>292.78199999999998</v>
      </c>
      <c r="F989" s="1">
        <v>292.45699999999999</v>
      </c>
    </row>
    <row r="990" spans="1:6">
      <c r="A990">
        <v>2088</v>
      </c>
      <c r="B990">
        <v>10</v>
      </c>
      <c r="C990" s="1">
        <v>290.596</v>
      </c>
      <c r="D990" s="1">
        <v>292.16399999999999</v>
      </c>
      <c r="E990" s="1">
        <v>291.31</v>
      </c>
      <c r="F990" s="1">
        <v>293.26799999999997</v>
      </c>
    </row>
    <row r="991" spans="1:6">
      <c r="A991">
        <v>2089</v>
      </c>
      <c r="B991">
        <v>10</v>
      </c>
      <c r="C991" s="1">
        <v>286.88799999999998</v>
      </c>
      <c r="D991" s="1">
        <v>293.072</v>
      </c>
      <c r="E991" s="1">
        <v>292.08600000000001</v>
      </c>
      <c r="F991" s="1">
        <v>288.666</v>
      </c>
    </row>
    <row r="992" spans="1:6">
      <c r="A992">
        <v>2090</v>
      </c>
      <c r="B992">
        <v>10</v>
      </c>
      <c r="C992" s="1">
        <v>286.31700000000001</v>
      </c>
      <c r="D992" s="1">
        <v>290.11099999999999</v>
      </c>
      <c r="E992" s="1">
        <v>292.12200000000001</v>
      </c>
      <c r="F992" s="1">
        <v>290.79000000000002</v>
      </c>
    </row>
    <row r="993" spans="1:6">
      <c r="A993">
        <v>2091</v>
      </c>
      <c r="B993">
        <v>10</v>
      </c>
      <c r="C993" s="1">
        <v>286.17899999999997</v>
      </c>
      <c r="D993" s="1">
        <v>288.57</v>
      </c>
      <c r="E993" s="1">
        <v>287.77999999999997</v>
      </c>
      <c r="F993" s="1">
        <v>288.92899999999997</v>
      </c>
    </row>
    <row r="994" spans="1:6">
      <c r="A994">
        <v>2092</v>
      </c>
      <c r="B994">
        <v>10</v>
      </c>
      <c r="C994" s="1">
        <v>288.495</v>
      </c>
      <c r="D994" s="1">
        <v>288.41699999999997</v>
      </c>
      <c r="E994" s="1">
        <v>293.16699999999997</v>
      </c>
      <c r="F994" s="1">
        <v>286.72199999999998</v>
      </c>
    </row>
    <row r="995" spans="1:6">
      <c r="A995">
        <v>2093</v>
      </c>
      <c r="B995">
        <v>10</v>
      </c>
      <c r="C995" s="1">
        <v>286.24900000000002</v>
      </c>
      <c r="D995" s="1">
        <v>290.74900000000002</v>
      </c>
      <c r="E995" s="1">
        <v>289.99599999999998</v>
      </c>
      <c r="F995" s="1">
        <v>289.32400000000001</v>
      </c>
    </row>
    <row r="996" spans="1:6">
      <c r="A996">
        <v>2094</v>
      </c>
      <c r="B996">
        <v>10</v>
      </c>
      <c r="C996" s="1">
        <v>287.79500000000002</v>
      </c>
      <c r="D996" s="1">
        <v>291.18099999999998</v>
      </c>
      <c r="E996" s="1">
        <v>288.66699999999997</v>
      </c>
      <c r="F996" s="1">
        <v>288.88900000000001</v>
      </c>
    </row>
    <row r="997" spans="1:6">
      <c r="A997">
        <v>2095</v>
      </c>
      <c r="B997">
        <v>10</v>
      </c>
      <c r="C997" s="1">
        <v>291.548</v>
      </c>
      <c r="D997" s="1">
        <v>289.97800000000001</v>
      </c>
      <c r="E997" s="1">
        <v>291.23500000000001</v>
      </c>
      <c r="F997" s="1">
        <v>292.97399999999999</v>
      </c>
    </row>
    <row r="998" spans="1:6">
      <c r="A998">
        <v>2096</v>
      </c>
      <c r="B998">
        <v>10</v>
      </c>
      <c r="C998" s="1">
        <v>287.471</v>
      </c>
      <c r="D998" s="1">
        <v>292.62599999999998</v>
      </c>
      <c r="E998" s="1">
        <v>289.435</v>
      </c>
      <c r="F998" s="1">
        <v>287.60300000000001</v>
      </c>
    </row>
    <row r="999" spans="1:6">
      <c r="A999">
        <v>2097</v>
      </c>
      <c r="B999">
        <v>10</v>
      </c>
      <c r="C999" s="1">
        <v>289.81200000000001</v>
      </c>
      <c r="D999" s="1">
        <v>293.62900000000002</v>
      </c>
      <c r="E999" s="1">
        <v>289.08100000000002</v>
      </c>
      <c r="F999" s="1">
        <v>288.08499999999998</v>
      </c>
    </row>
    <row r="1000" spans="1:6">
      <c r="A1000">
        <v>2098</v>
      </c>
      <c r="B1000">
        <v>10</v>
      </c>
      <c r="C1000" s="1">
        <v>288.56599999999997</v>
      </c>
      <c r="D1000" s="1">
        <v>289.75</v>
      </c>
      <c r="E1000" s="1">
        <v>289.404</v>
      </c>
      <c r="F1000" s="1">
        <v>290.673</v>
      </c>
    </row>
    <row r="1001" spans="1:6">
      <c r="A1001">
        <v>2099</v>
      </c>
      <c r="B1001">
        <v>10</v>
      </c>
      <c r="C1001" s="1">
        <v>286.12900000000002</v>
      </c>
      <c r="D1001" s="1">
        <v>291.435</v>
      </c>
      <c r="E1001" s="1">
        <v>290.38299999999998</v>
      </c>
      <c r="F1001" s="1">
        <v>291.24700000000001</v>
      </c>
    </row>
    <row r="1002" spans="1:6">
      <c r="A1002">
        <v>2100</v>
      </c>
      <c r="B1002">
        <v>10</v>
      </c>
      <c r="C1002" s="1">
        <v>288.54399999999998</v>
      </c>
      <c r="D1002" s="1">
        <v>287.32299999999998</v>
      </c>
      <c r="E1002" s="1">
        <v>290.75</v>
      </c>
      <c r="F1002" s="1">
        <v>291.25799999999998</v>
      </c>
    </row>
    <row r="1003" spans="1:6">
      <c r="A1003">
        <v>2001</v>
      </c>
      <c r="B1003">
        <v>11</v>
      </c>
      <c r="C1003" s="1">
        <v>278.95499999999998</v>
      </c>
      <c r="D1003" s="1">
        <v>277.29199999999997</v>
      </c>
      <c r="E1003" s="1">
        <v>276.90800000000002</v>
      </c>
      <c r="F1003" s="1">
        <v>277.21800000000002</v>
      </c>
    </row>
    <row r="1004" spans="1:6">
      <c r="A1004">
        <v>2002</v>
      </c>
      <c r="B1004">
        <v>11</v>
      </c>
      <c r="C1004" s="1">
        <v>278.67500000000001</v>
      </c>
      <c r="D1004" s="1">
        <v>278.202</v>
      </c>
      <c r="E1004" s="1">
        <v>279.702</v>
      </c>
      <c r="F1004" s="1">
        <v>280.14999999999998</v>
      </c>
    </row>
    <row r="1005" spans="1:6">
      <c r="A1005">
        <v>2003</v>
      </c>
      <c r="B1005">
        <v>11</v>
      </c>
      <c r="C1005" s="1">
        <v>278.96800000000002</v>
      </c>
      <c r="D1005" s="1">
        <v>278.346</v>
      </c>
      <c r="E1005" s="1">
        <v>278.39600000000002</v>
      </c>
      <c r="F1005" s="1">
        <v>279.66399999999999</v>
      </c>
    </row>
    <row r="1006" spans="1:6">
      <c r="A1006">
        <v>2004</v>
      </c>
      <c r="B1006">
        <v>11</v>
      </c>
      <c r="C1006" s="1">
        <v>278.95600000000002</v>
      </c>
      <c r="D1006" s="1">
        <v>278.62900000000002</v>
      </c>
      <c r="E1006" s="1">
        <v>280.26299999999998</v>
      </c>
      <c r="F1006" s="1">
        <v>279.12</v>
      </c>
    </row>
    <row r="1007" spans="1:6">
      <c r="A1007">
        <v>2005</v>
      </c>
      <c r="B1007">
        <v>11</v>
      </c>
      <c r="C1007" s="1">
        <v>279.95600000000002</v>
      </c>
      <c r="D1007" s="1">
        <v>278.98599999999999</v>
      </c>
      <c r="E1007" s="1">
        <v>280.86</v>
      </c>
      <c r="F1007" s="1">
        <v>277.952</v>
      </c>
    </row>
    <row r="1008" spans="1:6">
      <c r="A1008">
        <v>2006</v>
      </c>
      <c r="B1008">
        <v>11</v>
      </c>
      <c r="C1008" s="1">
        <v>273.49200000000002</v>
      </c>
      <c r="D1008" s="1">
        <v>277.39600000000002</v>
      </c>
      <c r="E1008" s="1">
        <v>276.44299999999998</v>
      </c>
      <c r="F1008" s="1">
        <v>277.685</v>
      </c>
    </row>
    <row r="1009" spans="1:6">
      <c r="A1009">
        <v>2007</v>
      </c>
      <c r="B1009">
        <v>11</v>
      </c>
      <c r="C1009" s="1">
        <v>277.41000000000003</v>
      </c>
      <c r="D1009" s="1">
        <v>279.91899999999998</v>
      </c>
      <c r="E1009" s="1">
        <v>280.65199999999999</v>
      </c>
      <c r="F1009" s="1">
        <v>277.685</v>
      </c>
    </row>
    <row r="1010" spans="1:6">
      <c r="A1010">
        <v>2008</v>
      </c>
      <c r="B1010">
        <v>11</v>
      </c>
      <c r="C1010" s="1">
        <v>278.358</v>
      </c>
      <c r="D1010" s="1">
        <v>282.02300000000002</v>
      </c>
      <c r="E1010" s="1">
        <v>279.053</v>
      </c>
      <c r="F1010" s="1">
        <v>277.66300000000001</v>
      </c>
    </row>
    <row r="1011" spans="1:6">
      <c r="A1011">
        <v>2009</v>
      </c>
      <c r="B1011">
        <v>11</v>
      </c>
      <c r="C1011" s="1">
        <v>279.37599999999998</v>
      </c>
      <c r="D1011" s="1">
        <v>278.791</v>
      </c>
      <c r="E1011" s="1">
        <v>276.87900000000002</v>
      </c>
      <c r="F1011" s="1">
        <v>277.702</v>
      </c>
    </row>
    <row r="1012" spans="1:6">
      <c r="A1012">
        <v>2010</v>
      </c>
      <c r="B1012">
        <v>11</v>
      </c>
      <c r="C1012" s="1">
        <v>282.221</v>
      </c>
      <c r="D1012" s="1">
        <v>280.47000000000003</v>
      </c>
      <c r="E1012" s="1">
        <v>278.68900000000002</v>
      </c>
      <c r="F1012" s="1">
        <v>277.57299999999998</v>
      </c>
    </row>
    <row r="1013" spans="1:6">
      <c r="A1013">
        <v>2011</v>
      </c>
      <c r="B1013">
        <v>11</v>
      </c>
      <c r="C1013" s="1">
        <v>279.214</v>
      </c>
      <c r="D1013" s="1">
        <v>281.28399999999999</v>
      </c>
      <c r="E1013" s="1">
        <v>277.85700000000003</v>
      </c>
      <c r="F1013" s="1">
        <v>280.19400000000002</v>
      </c>
    </row>
    <row r="1014" spans="1:6">
      <c r="A1014">
        <v>2012</v>
      </c>
      <c r="B1014">
        <v>11</v>
      </c>
      <c r="C1014" s="1">
        <v>279.95699999999999</v>
      </c>
      <c r="D1014" s="1">
        <v>278.375</v>
      </c>
      <c r="E1014" s="1">
        <v>277.839</v>
      </c>
      <c r="F1014" s="1">
        <v>281.19799999999998</v>
      </c>
    </row>
    <row r="1015" spans="1:6">
      <c r="A1015">
        <v>2013</v>
      </c>
      <c r="B1015">
        <v>11</v>
      </c>
      <c r="C1015" s="1">
        <v>276.34699999999998</v>
      </c>
      <c r="D1015" s="1">
        <v>279.77600000000001</v>
      </c>
      <c r="E1015" s="1">
        <v>279.04500000000002</v>
      </c>
      <c r="F1015" s="1">
        <v>278.81200000000001</v>
      </c>
    </row>
    <row r="1016" spans="1:6">
      <c r="A1016">
        <v>2014</v>
      </c>
      <c r="B1016">
        <v>11</v>
      </c>
      <c r="C1016" s="1">
        <v>277.14699999999999</v>
      </c>
      <c r="D1016" s="1">
        <v>278.40899999999999</v>
      </c>
      <c r="E1016" s="1">
        <v>276.88600000000002</v>
      </c>
      <c r="F1016" s="1">
        <v>274.91800000000001</v>
      </c>
    </row>
    <row r="1017" spans="1:6">
      <c r="A1017">
        <v>2015</v>
      </c>
      <c r="B1017">
        <v>11</v>
      </c>
      <c r="C1017" s="1">
        <v>281.16199999999998</v>
      </c>
      <c r="D1017" s="1">
        <v>274.98200000000003</v>
      </c>
      <c r="E1017" s="1">
        <v>277.83999999999997</v>
      </c>
      <c r="F1017" s="1">
        <v>276.15100000000001</v>
      </c>
    </row>
    <row r="1018" spans="1:6">
      <c r="A1018">
        <v>2016</v>
      </c>
      <c r="B1018">
        <v>11</v>
      </c>
      <c r="C1018" s="1">
        <v>278.19799999999998</v>
      </c>
      <c r="D1018" s="1">
        <v>275.90199999999999</v>
      </c>
      <c r="E1018" s="1">
        <v>280.53500000000003</v>
      </c>
      <c r="F1018" s="1">
        <v>277.928</v>
      </c>
    </row>
    <row r="1019" spans="1:6">
      <c r="A1019">
        <v>2017</v>
      </c>
      <c r="B1019">
        <v>11</v>
      </c>
      <c r="C1019" s="1">
        <v>279.47800000000001</v>
      </c>
      <c r="D1019" s="1">
        <v>278.02100000000002</v>
      </c>
      <c r="E1019" s="1">
        <v>279.08600000000001</v>
      </c>
      <c r="F1019" s="1">
        <v>277.86700000000002</v>
      </c>
    </row>
    <row r="1020" spans="1:6">
      <c r="A1020">
        <v>2018</v>
      </c>
      <c r="B1020">
        <v>11</v>
      </c>
      <c r="C1020" s="1">
        <v>278.80700000000002</v>
      </c>
      <c r="D1020" s="1">
        <v>280.149</v>
      </c>
      <c r="E1020" s="1">
        <v>278.11099999999999</v>
      </c>
      <c r="F1020" s="1">
        <v>278.32600000000002</v>
      </c>
    </row>
    <row r="1021" spans="1:6">
      <c r="A1021">
        <v>2019</v>
      </c>
      <c r="B1021">
        <v>11</v>
      </c>
      <c r="C1021" s="1">
        <v>277.20999999999998</v>
      </c>
      <c r="D1021" s="1">
        <v>278.24799999999999</v>
      </c>
      <c r="E1021" s="1">
        <v>279.76299999999998</v>
      </c>
      <c r="F1021" s="1">
        <v>278.50799999999998</v>
      </c>
    </row>
    <row r="1022" spans="1:6">
      <c r="A1022">
        <v>2020</v>
      </c>
      <c r="B1022">
        <v>11</v>
      </c>
      <c r="C1022" s="1">
        <v>279.01400000000001</v>
      </c>
      <c r="D1022" s="1">
        <v>277.32</v>
      </c>
      <c r="E1022" s="1">
        <v>281.02999999999997</v>
      </c>
      <c r="F1022" s="1">
        <v>275.673</v>
      </c>
    </row>
    <row r="1023" spans="1:6">
      <c r="A1023">
        <v>2021</v>
      </c>
      <c r="B1023">
        <v>11</v>
      </c>
      <c r="C1023" s="1">
        <v>278.21300000000002</v>
      </c>
      <c r="D1023" s="1">
        <v>279.59500000000003</v>
      </c>
      <c r="E1023" s="1">
        <v>277.54199999999997</v>
      </c>
      <c r="F1023" s="1">
        <v>277.80599999999998</v>
      </c>
    </row>
    <row r="1024" spans="1:6">
      <c r="A1024">
        <v>2022</v>
      </c>
      <c r="B1024">
        <v>11</v>
      </c>
      <c r="C1024" s="1">
        <v>278.33100000000002</v>
      </c>
      <c r="D1024" s="1">
        <v>281.66000000000003</v>
      </c>
      <c r="E1024" s="1">
        <v>279.875</v>
      </c>
      <c r="F1024" s="1">
        <v>277.13099999999997</v>
      </c>
    </row>
    <row r="1025" spans="1:6">
      <c r="A1025">
        <v>2023</v>
      </c>
      <c r="B1025">
        <v>11</v>
      </c>
      <c r="C1025" s="1">
        <v>282.19200000000001</v>
      </c>
      <c r="D1025" s="1">
        <v>279.47399999999999</v>
      </c>
      <c r="E1025" s="1">
        <v>280.33800000000002</v>
      </c>
      <c r="F1025" s="1">
        <v>280.81400000000002</v>
      </c>
    </row>
    <row r="1026" spans="1:6">
      <c r="A1026">
        <v>2024</v>
      </c>
      <c r="B1026">
        <v>11</v>
      </c>
      <c r="C1026" s="1">
        <v>279.27499999999998</v>
      </c>
      <c r="D1026" s="1">
        <v>279.803</v>
      </c>
      <c r="E1026" s="1">
        <v>282.70299999999997</v>
      </c>
      <c r="F1026" s="1">
        <v>279.61500000000001</v>
      </c>
    </row>
    <row r="1027" spans="1:6">
      <c r="A1027">
        <v>2025</v>
      </c>
      <c r="B1027">
        <v>11</v>
      </c>
      <c r="C1027" s="1">
        <v>276.86200000000002</v>
      </c>
      <c r="D1027" s="1">
        <v>279.51799999999997</v>
      </c>
      <c r="E1027" s="1">
        <v>277.52300000000002</v>
      </c>
      <c r="F1027" s="1">
        <v>277.64400000000001</v>
      </c>
    </row>
    <row r="1028" spans="1:6">
      <c r="A1028">
        <v>2026</v>
      </c>
      <c r="B1028">
        <v>11</v>
      </c>
      <c r="C1028" s="1">
        <v>278.625</v>
      </c>
      <c r="D1028" s="1">
        <v>283.101</v>
      </c>
      <c r="E1028" s="1">
        <v>281.19400000000002</v>
      </c>
      <c r="F1028" s="1">
        <v>279.87599999999998</v>
      </c>
    </row>
    <row r="1029" spans="1:6">
      <c r="A1029">
        <v>2027</v>
      </c>
      <c r="B1029">
        <v>11</v>
      </c>
      <c r="C1029" s="1">
        <v>278.70999999999998</v>
      </c>
      <c r="D1029" s="1">
        <v>279.70699999999999</v>
      </c>
      <c r="E1029" s="1">
        <v>278.92500000000001</v>
      </c>
      <c r="F1029" s="1">
        <v>278.459</v>
      </c>
    </row>
    <row r="1030" spans="1:6">
      <c r="A1030">
        <v>2028</v>
      </c>
      <c r="B1030">
        <v>11</v>
      </c>
      <c r="C1030" s="1">
        <v>279.17399999999998</v>
      </c>
      <c r="D1030" s="1">
        <v>278.33</v>
      </c>
      <c r="E1030" s="1">
        <v>281.34199999999998</v>
      </c>
      <c r="F1030" s="1">
        <v>280.69900000000001</v>
      </c>
    </row>
    <row r="1031" spans="1:6">
      <c r="A1031">
        <v>2029</v>
      </c>
      <c r="B1031">
        <v>11</v>
      </c>
      <c r="C1031" s="1">
        <v>279.14400000000001</v>
      </c>
      <c r="D1031" s="1">
        <v>279.33499999999998</v>
      </c>
      <c r="E1031" s="1">
        <v>279.33600000000001</v>
      </c>
      <c r="F1031" s="1">
        <v>277.67</v>
      </c>
    </row>
    <row r="1032" spans="1:6">
      <c r="A1032">
        <v>2030</v>
      </c>
      <c r="B1032">
        <v>11</v>
      </c>
      <c r="C1032" s="1">
        <v>277.91800000000001</v>
      </c>
      <c r="D1032" s="1">
        <v>278.67899999999997</v>
      </c>
      <c r="E1032" s="1">
        <v>276.55500000000001</v>
      </c>
      <c r="F1032" s="1">
        <v>277.53199999999998</v>
      </c>
    </row>
    <row r="1033" spans="1:6">
      <c r="A1033">
        <v>2031</v>
      </c>
      <c r="B1033">
        <v>11</v>
      </c>
      <c r="C1033" s="1">
        <v>279.85399999999998</v>
      </c>
      <c r="D1033" s="1">
        <v>281.31400000000002</v>
      </c>
      <c r="E1033" s="1">
        <v>278.72399999999999</v>
      </c>
      <c r="F1033" s="1">
        <v>280.089</v>
      </c>
    </row>
    <row r="1034" spans="1:6">
      <c r="A1034">
        <v>2032</v>
      </c>
      <c r="B1034">
        <v>11</v>
      </c>
      <c r="C1034" s="1">
        <v>280.91699999999997</v>
      </c>
      <c r="D1034" s="1">
        <v>283.23</v>
      </c>
      <c r="E1034" s="1">
        <v>279.72800000000001</v>
      </c>
      <c r="F1034" s="1">
        <v>280.80099999999999</v>
      </c>
    </row>
    <row r="1035" spans="1:6">
      <c r="A1035">
        <v>2033</v>
      </c>
      <c r="B1035">
        <v>11</v>
      </c>
      <c r="C1035" s="1">
        <v>280.50400000000002</v>
      </c>
      <c r="D1035" s="1">
        <v>279.15699999999998</v>
      </c>
      <c r="E1035" s="1">
        <v>281.08</v>
      </c>
      <c r="F1035" s="1">
        <v>274.19299999999998</v>
      </c>
    </row>
    <row r="1036" spans="1:6">
      <c r="A1036">
        <v>2034</v>
      </c>
      <c r="B1036">
        <v>11</v>
      </c>
      <c r="C1036" s="1">
        <v>279.25099999999998</v>
      </c>
      <c r="D1036" s="1">
        <v>276.73899999999998</v>
      </c>
      <c r="E1036" s="1">
        <v>279.48200000000003</v>
      </c>
      <c r="F1036" s="1">
        <v>280.56</v>
      </c>
    </row>
    <row r="1037" spans="1:6">
      <c r="A1037">
        <v>2035</v>
      </c>
      <c r="B1037">
        <v>11</v>
      </c>
      <c r="C1037" s="1">
        <v>278.779</v>
      </c>
      <c r="D1037" s="1">
        <v>277.82600000000002</v>
      </c>
      <c r="E1037" s="1">
        <v>280.53100000000001</v>
      </c>
      <c r="F1037" s="1">
        <v>280.322</v>
      </c>
    </row>
    <row r="1038" spans="1:6">
      <c r="A1038">
        <v>2036</v>
      </c>
      <c r="B1038">
        <v>11</v>
      </c>
      <c r="C1038" s="1">
        <v>278.56</v>
      </c>
      <c r="D1038" s="1">
        <v>277.05200000000002</v>
      </c>
      <c r="E1038" s="1">
        <v>278.74700000000001</v>
      </c>
      <c r="F1038" s="1">
        <v>281.80399999999997</v>
      </c>
    </row>
    <row r="1039" spans="1:6">
      <c r="A1039">
        <v>2037</v>
      </c>
      <c r="B1039">
        <v>11</v>
      </c>
      <c r="C1039" s="1">
        <v>280.387</v>
      </c>
      <c r="D1039" s="1">
        <v>282.25700000000001</v>
      </c>
      <c r="E1039" s="1">
        <v>279.07400000000001</v>
      </c>
      <c r="F1039" s="1">
        <v>277.49700000000001</v>
      </c>
    </row>
    <row r="1040" spans="1:6">
      <c r="A1040">
        <v>2038</v>
      </c>
      <c r="B1040">
        <v>11</v>
      </c>
      <c r="C1040" s="1">
        <v>279.22699999999998</v>
      </c>
      <c r="D1040" s="1">
        <v>277.27199999999999</v>
      </c>
      <c r="E1040" s="1">
        <v>283.56700000000001</v>
      </c>
      <c r="F1040" s="1">
        <v>278.67599999999999</v>
      </c>
    </row>
    <row r="1041" spans="1:6">
      <c r="A1041">
        <v>2039</v>
      </c>
      <c r="B1041">
        <v>11</v>
      </c>
      <c r="C1041" s="1">
        <v>280.50400000000002</v>
      </c>
      <c r="D1041" s="1">
        <v>278.27699999999999</v>
      </c>
      <c r="E1041" s="1">
        <v>278.113</v>
      </c>
      <c r="F1041" s="1">
        <v>279.42</v>
      </c>
    </row>
    <row r="1042" spans="1:6">
      <c r="A1042">
        <v>2040</v>
      </c>
      <c r="B1042">
        <v>11</v>
      </c>
      <c r="C1042" s="1">
        <v>279.91500000000002</v>
      </c>
      <c r="D1042" s="1">
        <v>279.41000000000003</v>
      </c>
      <c r="E1042" s="1">
        <v>278.27499999999998</v>
      </c>
      <c r="F1042" s="1">
        <v>278.71100000000001</v>
      </c>
    </row>
    <row r="1043" spans="1:6">
      <c r="A1043">
        <v>2041</v>
      </c>
      <c r="B1043">
        <v>11</v>
      </c>
      <c r="C1043" s="1">
        <v>277.17599999999999</v>
      </c>
      <c r="D1043" s="1">
        <v>279.29899999999998</v>
      </c>
      <c r="E1043" s="1">
        <v>281.08100000000002</v>
      </c>
      <c r="F1043" s="1">
        <v>278.98599999999999</v>
      </c>
    </row>
    <row r="1044" spans="1:6">
      <c r="A1044">
        <v>2042</v>
      </c>
      <c r="B1044">
        <v>11</v>
      </c>
      <c r="C1044" s="1">
        <v>279.29700000000003</v>
      </c>
      <c r="D1044" s="1">
        <v>277.71899999999999</v>
      </c>
      <c r="E1044" s="1">
        <v>283.89</v>
      </c>
      <c r="F1044" s="1">
        <v>277.55</v>
      </c>
    </row>
    <row r="1045" spans="1:6">
      <c r="A1045">
        <v>2043</v>
      </c>
      <c r="B1045">
        <v>11</v>
      </c>
      <c r="C1045" s="1">
        <v>281.41399999999999</v>
      </c>
      <c r="D1045" s="1">
        <v>279.08</v>
      </c>
      <c r="E1045" s="1">
        <v>280.57400000000001</v>
      </c>
      <c r="F1045" s="1">
        <v>278.2</v>
      </c>
    </row>
    <row r="1046" spans="1:6">
      <c r="A1046">
        <v>2044</v>
      </c>
      <c r="B1046">
        <v>11</v>
      </c>
      <c r="C1046" s="1">
        <v>278.62</v>
      </c>
      <c r="D1046" s="1">
        <v>282.20400000000001</v>
      </c>
      <c r="E1046" s="1">
        <v>279.024</v>
      </c>
      <c r="F1046" s="1">
        <v>281.58199999999999</v>
      </c>
    </row>
    <row r="1047" spans="1:6">
      <c r="A1047">
        <v>2045</v>
      </c>
      <c r="B1047">
        <v>11</v>
      </c>
      <c r="C1047" s="1">
        <v>280.53699999999998</v>
      </c>
      <c r="D1047" s="1">
        <v>279.45499999999998</v>
      </c>
      <c r="E1047" s="1">
        <v>280.303</v>
      </c>
      <c r="F1047" s="1">
        <v>280.50299999999999</v>
      </c>
    </row>
    <row r="1048" spans="1:6">
      <c r="A1048">
        <v>2046</v>
      </c>
      <c r="B1048">
        <v>11</v>
      </c>
      <c r="C1048" s="1">
        <v>274.87599999999998</v>
      </c>
      <c r="D1048" s="1">
        <v>284.56599999999997</v>
      </c>
      <c r="E1048" s="1">
        <v>280.12599999999998</v>
      </c>
      <c r="F1048" s="1">
        <v>280.67200000000003</v>
      </c>
    </row>
    <row r="1049" spans="1:6">
      <c r="A1049">
        <v>2047</v>
      </c>
      <c r="B1049">
        <v>11</v>
      </c>
      <c r="C1049" s="1">
        <v>279.18700000000001</v>
      </c>
      <c r="D1049" s="1">
        <v>280.68299999999999</v>
      </c>
      <c r="E1049" s="1">
        <v>278.70699999999999</v>
      </c>
      <c r="F1049" s="1">
        <v>282.02</v>
      </c>
    </row>
    <row r="1050" spans="1:6">
      <c r="A1050">
        <v>2048</v>
      </c>
      <c r="B1050">
        <v>11</v>
      </c>
      <c r="C1050" s="1">
        <v>277.20699999999999</v>
      </c>
      <c r="D1050" s="1">
        <v>280.09699999999998</v>
      </c>
      <c r="E1050" s="1">
        <v>279.64400000000001</v>
      </c>
      <c r="F1050" s="1">
        <v>277.75599999999997</v>
      </c>
    </row>
    <row r="1051" spans="1:6">
      <c r="A1051">
        <v>2049</v>
      </c>
      <c r="B1051">
        <v>11</v>
      </c>
      <c r="C1051" s="1">
        <v>278.40800000000002</v>
      </c>
      <c r="D1051" s="1">
        <v>280.61099999999999</v>
      </c>
      <c r="E1051" s="1">
        <v>280.78300000000002</v>
      </c>
      <c r="F1051" s="1">
        <v>276.34199999999998</v>
      </c>
    </row>
    <row r="1052" spans="1:6">
      <c r="A1052">
        <v>2050</v>
      </c>
      <c r="B1052">
        <v>11</v>
      </c>
      <c r="C1052" s="1">
        <v>280.86399999999998</v>
      </c>
      <c r="D1052" s="1">
        <v>280.94600000000003</v>
      </c>
      <c r="E1052" s="1">
        <v>279.11</v>
      </c>
      <c r="F1052" s="1">
        <v>280.36500000000001</v>
      </c>
    </row>
    <row r="1053" spans="1:6">
      <c r="A1053">
        <v>2051</v>
      </c>
      <c r="B1053">
        <v>11</v>
      </c>
      <c r="C1053" s="1">
        <v>278.11900000000003</v>
      </c>
      <c r="D1053" s="1">
        <v>282.60399999999998</v>
      </c>
      <c r="E1053" s="1">
        <v>283.50799999999998</v>
      </c>
      <c r="F1053" s="1">
        <v>277.82499999999999</v>
      </c>
    </row>
    <row r="1054" spans="1:6">
      <c r="A1054">
        <v>2052</v>
      </c>
      <c r="B1054">
        <v>11</v>
      </c>
      <c r="C1054" s="1">
        <v>278.55399999999997</v>
      </c>
      <c r="D1054" s="1">
        <v>280.44099999999997</v>
      </c>
      <c r="E1054" s="1">
        <v>283.25299999999999</v>
      </c>
      <c r="F1054" s="1">
        <v>280.63</v>
      </c>
    </row>
    <row r="1055" spans="1:6">
      <c r="A1055">
        <v>2053</v>
      </c>
      <c r="B1055">
        <v>11</v>
      </c>
      <c r="C1055" s="1">
        <v>277.69499999999999</v>
      </c>
      <c r="D1055" s="1">
        <v>280.53199999999998</v>
      </c>
      <c r="E1055" s="1">
        <v>281.76799999999997</v>
      </c>
      <c r="F1055" s="1">
        <v>280.45699999999999</v>
      </c>
    </row>
    <row r="1056" spans="1:6">
      <c r="A1056">
        <v>2054</v>
      </c>
      <c r="B1056">
        <v>11</v>
      </c>
      <c r="C1056" s="1">
        <v>279.43099999999998</v>
      </c>
      <c r="D1056" s="1">
        <v>279.35700000000003</v>
      </c>
      <c r="E1056" s="1">
        <v>278.35599999999999</v>
      </c>
      <c r="F1056" s="1">
        <v>277.81400000000002</v>
      </c>
    </row>
    <row r="1057" spans="1:6">
      <c r="A1057">
        <v>2055</v>
      </c>
      <c r="B1057">
        <v>11</v>
      </c>
      <c r="C1057" s="1">
        <v>278.197</v>
      </c>
      <c r="D1057" s="1">
        <v>279.73899999999998</v>
      </c>
      <c r="E1057" s="1">
        <v>276.464</v>
      </c>
      <c r="F1057" s="1">
        <v>281.11700000000002</v>
      </c>
    </row>
    <row r="1058" spans="1:6">
      <c r="A1058">
        <v>2056</v>
      </c>
      <c r="B1058">
        <v>11</v>
      </c>
      <c r="C1058" s="1">
        <v>278.96899999999999</v>
      </c>
      <c r="D1058" s="1">
        <v>282.572</v>
      </c>
      <c r="E1058" s="1">
        <v>280.19299999999998</v>
      </c>
      <c r="F1058" s="1">
        <v>278.476</v>
      </c>
    </row>
    <row r="1059" spans="1:6">
      <c r="A1059">
        <v>2057</v>
      </c>
      <c r="B1059">
        <v>11</v>
      </c>
      <c r="C1059" s="1">
        <v>277.84500000000003</v>
      </c>
      <c r="D1059" s="1">
        <v>281.33999999999997</v>
      </c>
      <c r="E1059" s="1">
        <v>278.73399999999998</v>
      </c>
      <c r="F1059" s="1">
        <v>280.95999999999998</v>
      </c>
    </row>
    <row r="1060" spans="1:6">
      <c r="A1060">
        <v>2058</v>
      </c>
      <c r="B1060">
        <v>11</v>
      </c>
      <c r="C1060" s="1">
        <v>278.85500000000002</v>
      </c>
      <c r="D1060" s="1">
        <v>281.49299999999999</v>
      </c>
      <c r="E1060" s="1">
        <v>280.93</v>
      </c>
      <c r="F1060" s="1">
        <v>278.80700000000002</v>
      </c>
    </row>
    <row r="1061" spans="1:6">
      <c r="A1061">
        <v>2059</v>
      </c>
      <c r="B1061">
        <v>11</v>
      </c>
      <c r="C1061" s="1">
        <v>279.20600000000002</v>
      </c>
      <c r="D1061" s="1">
        <v>277.375</v>
      </c>
      <c r="E1061" s="1">
        <v>279.30500000000001</v>
      </c>
      <c r="F1061" s="1">
        <v>278.83699999999999</v>
      </c>
    </row>
    <row r="1062" spans="1:6">
      <c r="A1062">
        <v>2060</v>
      </c>
      <c r="B1062">
        <v>11</v>
      </c>
      <c r="C1062" s="1">
        <v>282.63600000000002</v>
      </c>
      <c r="D1062" s="1">
        <v>278.68900000000002</v>
      </c>
      <c r="E1062" s="1">
        <v>282.20400000000001</v>
      </c>
      <c r="F1062" s="1">
        <v>278.33699999999999</v>
      </c>
    </row>
    <row r="1063" spans="1:6">
      <c r="A1063">
        <v>2061</v>
      </c>
      <c r="B1063">
        <v>11</v>
      </c>
      <c r="C1063" s="1">
        <v>279.04000000000002</v>
      </c>
      <c r="D1063" s="1">
        <v>279.39499999999998</v>
      </c>
      <c r="E1063" s="1">
        <v>279.49</v>
      </c>
      <c r="F1063" s="1">
        <v>281.67099999999999</v>
      </c>
    </row>
    <row r="1064" spans="1:6">
      <c r="A1064">
        <v>2062</v>
      </c>
      <c r="B1064">
        <v>11</v>
      </c>
      <c r="C1064" s="1">
        <v>276.959</v>
      </c>
      <c r="D1064" s="1">
        <v>279.60500000000002</v>
      </c>
      <c r="E1064" s="1">
        <v>278.96600000000001</v>
      </c>
      <c r="F1064" s="1">
        <v>279.149</v>
      </c>
    </row>
    <row r="1065" spans="1:6">
      <c r="A1065">
        <v>2063</v>
      </c>
      <c r="B1065">
        <v>11</v>
      </c>
      <c r="C1065" s="1">
        <v>281.04300000000001</v>
      </c>
      <c r="D1065" s="1">
        <v>282.40300000000002</v>
      </c>
      <c r="E1065" s="1">
        <v>280.23700000000002</v>
      </c>
      <c r="F1065" s="1">
        <v>281.66000000000003</v>
      </c>
    </row>
    <row r="1066" spans="1:6">
      <c r="A1066">
        <v>2064</v>
      </c>
      <c r="B1066">
        <v>11</v>
      </c>
      <c r="C1066" s="1">
        <v>281.16699999999997</v>
      </c>
      <c r="D1066" s="1">
        <v>281.16800000000001</v>
      </c>
      <c r="E1066" s="1">
        <v>278.26799999999997</v>
      </c>
      <c r="F1066" s="1">
        <v>278.21800000000002</v>
      </c>
    </row>
    <row r="1067" spans="1:6">
      <c r="A1067">
        <v>2065</v>
      </c>
      <c r="B1067">
        <v>11</v>
      </c>
      <c r="C1067" s="1">
        <v>277.79300000000001</v>
      </c>
      <c r="D1067" s="1">
        <v>278.23399999999998</v>
      </c>
      <c r="E1067" s="1">
        <v>278.54300000000001</v>
      </c>
      <c r="F1067" s="1">
        <v>279.95999999999998</v>
      </c>
    </row>
    <row r="1068" spans="1:6">
      <c r="A1068">
        <v>2066</v>
      </c>
      <c r="B1068">
        <v>11</v>
      </c>
      <c r="C1068" s="1">
        <v>277.339</v>
      </c>
      <c r="D1068" s="1">
        <v>280.49900000000002</v>
      </c>
      <c r="E1068" s="1">
        <v>281.75700000000001</v>
      </c>
      <c r="F1068" s="1">
        <v>281.79899999999998</v>
      </c>
    </row>
    <row r="1069" spans="1:6">
      <c r="A1069">
        <v>2067</v>
      </c>
      <c r="B1069">
        <v>11</v>
      </c>
      <c r="C1069" s="1">
        <v>275.20800000000003</v>
      </c>
      <c r="D1069" s="1">
        <v>281.00299999999999</v>
      </c>
      <c r="E1069" s="1">
        <v>280.50799999999998</v>
      </c>
      <c r="F1069" s="1">
        <v>278.37400000000002</v>
      </c>
    </row>
    <row r="1070" spans="1:6">
      <c r="A1070">
        <v>2068</v>
      </c>
      <c r="B1070">
        <v>11</v>
      </c>
      <c r="C1070" s="1">
        <v>281.51299999999998</v>
      </c>
      <c r="D1070" s="1">
        <v>279.56299999999999</v>
      </c>
      <c r="E1070" s="1">
        <v>281.22399999999999</v>
      </c>
      <c r="F1070" s="1">
        <v>278.40800000000002</v>
      </c>
    </row>
    <row r="1071" spans="1:6">
      <c r="A1071">
        <v>2069</v>
      </c>
      <c r="B1071">
        <v>11</v>
      </c>
      <c r="C1071" s="1">
        <v>279.25200000000001</v>
      </c>
      <c r="D1071" s="1">
        <v>280.13799999999998</v>
      </c>
      <c r="E1071" s="1">
        <v>279.435</v>
      </c>
      <c r="F1071" s="1">
        <v>279.31400000000002</v>
      </c>
    </row>
    <row r="1072" spans="1:6">
      <c r="A1072">
        <v>2070</v>
      </c>
      <c r="B1072">
        <v>11</v>
      </c>
      <c r="C1072" s="1">
        <v>275.68400000000003</v>
      </c>
      <c r="D1072" s="1">
        <v>276.74400000000003</v>
      </c>
      <c r="E1072" s="1">
        <v>281.80099999999999</v>
      </c>
      <c r="F1072" s="1">
        <v>281.28300000000002</v>
      </c>
    </row>
    <row r="1073" spans="1:6">
      <c r="A1073">
        <v>2071</v>
      </c>
      <c r="B1073">
        <v>11</v>
      </c>
      <c r="C1073" s="1">
        <v>277.37900000000002</v>
      </c>
      <c r="D1073" s="1">
        <v>277.95600000000002</v>
      </c>
      <c r="E1073" s="1">
        <v>278.93200000000002</v>
      </c>
      <c r="F1073" s="1">
        <v>279.58699999999999</v>
      </c>
    </row>
    <row r="1074" spans="1:6">
      <c r="A1074">
        <v>2072</v>
      </c>
      <c r="B1074">
        <v>11</v>
      </c>
      <c r="C1074" s="1">
        <v>276.51100000000002</v>
      </c>
      <c r="D1074" s="1">
        <v>277.839</v>
      </c>
      <c r="E1074" s="1">
        <v>278.71199999999999</v>
      </c>
      <c r="F1074" s="1">
        <v>277.81799999999998</v>
      </c>
    </row>
    <row r="1075" spans="1:6">
      <c r="A1075">
        <v>2073</v>
      </c>
      <c r="B1075">
        <v>11</v>
      </c>
      <c r="C1075" s="1">
        <v>276.49</v>
      </c>
      <c r="D1075" s="1">
        <v>279.988</v>
      </c>
      <c r="E1075" s="1">
        <v>279.55599999999998</v>
      </c>
      <c r="F1075" s="1">
        <v>281.37200000000001</v>
      </c>
    </row>
    <row r="1076" spans="1:6">
      <c r="A1076">
        <v>2074</v>
      </c>
      <c r="B1076">
        <v>11</v>
      </c>
      <c r="C1076" s="1">
        <v>279.14600000000002</v>
      </c>
      <c r="D1076" s="1">
        <v>283.26799999999997</v>
      </c>
      <c r="E1076" s="1">
        <v>279.37400000000002</v>
      </c>
      <c r="F1076" s="1">
        <v>280.08199999999999</v>
      </c>
    </row>
    <row r="1077" spans="1:6">
      <c r="A1077">
        <v>2075</v>
      </c>
      <c r="B1077">
        <v>11</v>
      </c>
      <c r="C1077" s="1">
        <v>279.05700000000002</v>
      </c>
      <c r="D1077" s="1">
        <v>279.32600000000002</v>
      </c>
      <c r="E1077" s="1">
        <v>282.40899999999999</v>
      </c>
      <c r="F1077" s="1">
        <v>278.52600000000001</v>
      </c>
    </row>
    <row r="1078" spans="1:6">
      <c r="A1078">
        <v>2076</v>
      </c>
      <c r="B1078">
        <v>11</v>
      </c>
      <c r="C1078" s="1">
        <v>280.90600000000001</v>
      </c>
      <c r="D1078" s="1">
        <v>277.87700000000001</v>
      </c>
      <c r="E1078" s="1">
        <v>282.84800000000001</v>
      </c>
      <c r="F1078" s="1">
        <v>281.096</v>
      </c>
    </row>
    <row r="1079" spans="1:6">
      <c r="A1079">
        <v>2077</v>
      </c>
      <c r="B1079">
        <v>11</v>
      </c>
      <c r="C1079" s="1">
        <v>279.32900000000001</v>
      </c>
      <c r="D1079" s="1">
        <v>280.447</v>
      </c>
      <c r="E1079" s="1">
        <v>281.38200000000001</v>
      </c>
      <c r="F1079" s="1">
        <v>283.43599999999998</v>
      </c>
    </row>
    <row r="1080" spans="1:6">
      <c r="A1080">
        <v>2078</v>
      </c>
      <c r="B1080">
        <v>11</v>
      </c>
      <c r="C1080" s="1">
        <v>276.98899999999998</v>
      </c>
      <c r="D1080" s="1">
        <v>281.34199999999998</v>
      </c>
      <c r="E1080" s="1">
        <v>280.03399999999999</v>
      </c>
      <c r="F1080" s="1">
        <v>281.95299999999997</v>
      </c>
    </row>
    <row r="1081" spans="1:6">
      <c r="A1081">
        <v>2079</v>
      </c>
      <c r="B1081">
        <v>11</v>
      </c>
      <c r="C1081" s="1">
        <v>275.76100000000002</v>
      </c>
      <c r="D1081" s="1">
        <v>279.52999999999997</v>
      </c>
      <c r="E1081" s="1">
        <v>281.303</v>
      </c>
      <c r="F1081" s="1">
        <v>282.83800000000002</v>
      </c>
    </row>
    <row r="1082" spans="1:6">
      <c r="A1082">
        <v>2080</v>
      </c>
      <c r="B1082">
        <v>11</v>
      </c>
      <c r="C1082" s="1">
        <v>277.81299999999999</v>
      </c>
      <c r="D1082" s="1">
        <v>281.04899999999998</v>
      </c>
      <c r="E1082" s="1">
        <v>281.28899999999999</v>
      </c>
      <c r="F1082" s="1">
        <v>279.05200000000002</v>
      </c>
    </row>
    <row r="1083" spans="1:6">
      <c r="A1083">
        <v>2081</v>
      </c>
      <c r="B1083">
        <v>11</v>
      </c>
      <c r="C1083" s="1">
        <v>277.05399999999997</v>
      </c>
      <c r="D1083" s="1">
        <v>280.95299999999997</v>
      </c>
      <c r="E1083" s="1">
        <v>279.27600000000001</v>
      </c>
      <c r="F1083" s="1">
        <v>279.63400000000001</v>
      </c>
    </row>
    <row r="1084" spans="1:6">
      <c r="A1084">
        <v>2082</v>
      </c>
      <c r="B1084">
        <v>11</v>
      </c>
      <c r="C1084" s="1">
        <v>277.89499999999998</v>
      </c>
      <c r="D1084" s="1">
        <v>277.44799999999998</v>
      </c>
      <c r="E1084" s="1">
        <v>280.08300000000003</v>
      </c>
      <c r="F1084" s="1">
        <v>279.07600000000002</v>
      </c>
    </row>
    <row r="1085" spans="1:6">
      <c r="A1085">
        <v>2083</v>
      </c>
      <c r="B1085">
        <v>11</v>
      </c>
      <c r="C1085" s="1">
        <v>280.05799999999999</v>
      </c>
      <c r="D1085" s="1">
        <v>280.988</v>
      </c>
      <c r="E1085" s="1">
        <v>283.67200000000003</v>
      </c>
      <c r="F1085" s="1">
        <v>279.01600000000002</v>
      </c>
    </row>
    <row r="1086" spans="1:6">
      <c r="A1086">
        <v>2084</v>
      </c>
      <c r="B1086">
        <v>11</v>
      </c>
      <c r="C1086" s="1">
        <v>277.89699999999999</v>
      </c>
      <c r="D1086" s="1">
        <v>281.18599999999998</v>
      </c>
      <c r="E1086" s="1">
        <v>280.012</v>
      </c>
      <c r="F1086" s="1">
        <v>276.40899999999999</v>
      </c>
    </row>
    <row r="1087" spans="1:6">
      <c r="A1087">
        <v>2085</v>
      </c>
      <c r="B1087">
        <v>11</v>
      </c>
      <c r="C1087" s="1">
        <v>277.625</v>
      </c>
      <c r="D1087" s="1">
        <v>280.75099999999998</v>
      </c>
      <c r="E1087" s="1">
        <v>282.20100000000002</v>
      </c>
      <c r="F1087" s="1">
        <v>282.30399999999997</v>
      </c>
    </row>
    <row r="1088" spans="1:6">
      <c r="A1088">
        <v>2086</v>
      </c>
      <c r="B1088">
        <v>11</v>
      </c>
      <c r="C1088" s="1">
        <v>280.572</v>
      </c>
      <c r="D1088" s="1">
        <v>282.61</v>
      </c>
      <c r="E1088" s="1">
        <v>283.28500000000003</v>
      </c>
      <c r="F1088" s="1">
        <v>278.35500000000002</v>
      </c>
    </row>
    <row r="1089" spans="1:6">
      <c r="A1089">
        <v>2087</v>
      </c>
      <c r="B1089">
        <v>11</v>
      </c>
      <c r="C1089" s="1">
        <v>279.42700000000002</v>
      </c>
      <c r="D1089" s="1">
        <v>281.00799999999998</v>
      </c>
      <c r="E1089" s="1">
        <v>282.08999999999997</v>
      </c>
      <c r="F1089" s="1">
        <v>277.79300000000001</v>
      </c>
    </row>
    <row r="1090" spans="1:6">
      <c r="A1090">
        <v>2088</v>
      </c>
      <c r="B1090">
        <v>11</v>
      </c>
      <c r="C1090" s="1">
        <v>280.75</v>
      </c>
      <c r="D1090" s="1">
        <v>282.65800000000002</v>
      </c>
      <c r="E1090" s="1">
        <v>284.44099999999997</v>
      </c>
      <c r="F1090" s="1">
        <v>279.25200000000001</v>
      </c>
    </row>
    <row r="1091" spans="1:6">
      <c r="A1091">
        <v>2089</v>
      </c>
      <c r="B1091">
        <v>11</v>
      </c>
      <c r="C1091" s="1">
        <v>278.04500000000002</v>
      </c>
      <c r="D1091" s="1">
        <v>279.98</v>
      </c>
      <c r="E1091" s="1">
        <v>279.29000000000002</v>
      </c>
      <c r="F1091" s="1">
        <v>279.12099999999998</v>
      </c>
    </row>
    <row r="1092" spans="1:6">
      <c r="A1092">
        <v>2090</v>
      </c>
      <c r="B1092">
        <v>11</v>
      </c>
      <c r="C1092" s="1">
        <v>277.45499999999998</v>
      </c>
      <c r="D1092" s="1">
        <v>281.23500000000001</v>
      </c>
      <c r="E1092" s="1">
        <v>284.55700000000002</v>
      </c>
      <c r="F1092" s="1">
        <v>279.59699999999998</v>
      </c>
    </row>
    <row r="1093" spans="1:6">
      <c r="A1093">
        <v>2091</v>
      </c>
      <c r="B1093">
        <v>11</v>
      </c>
      <c r="C1093" s="1">
        <v>277.291</v>
      </c>
      <c r="D1093" s="1">
        <v>280.13</v>
      </c>
      <c r="E1093" s="1">
        <v>280.226</v>
      </c>
      <c r="F1093" s="1">
        <v>280.95100000000002</v>
      </c>
    </row>
    <row r="1094" spans="1:6">
      <c r="A1094">
        <v>2092</v>
      </c>
      <c r="B1094">
        <v>11</v>
      </c>
      <c r="C1094" s="1">
        <v>277.22300000000001</v>
      </c>
      <c r="D1094" s="1">
        <v>283.51900000000001</v>
      </c>
      <c r="E1094" s="1">
        <v>281.98</v>
      </c>
      <c r="F1094" s="1">
        <v>280.65199999999999</v>
      </c>
    </row>
    <row r="1095" spans="1:6">
      <c r="A1095">
        <v>2093</v>
      </c>
      <c r="B1095">
        <v>11</v>
      </c>
      <c r="C1095" s="1">
        <v>278.334</v>
      </c>
      <c r="D1095" s="1">
        <v>282.60399999999998</v>
      </c>
      <c r="E1095" s="1">
        <v>278.69</v>
      </c>
      <c r="F1095" s="1">
        <v>278.09500000000003</v>
      </c>
    </row>
    <row r="1096" spans="1:6">
      <c r="A1096">
        <v>2094</v>
      </c>
      <c r="B1096">
        <v>11</v>
      </c>
      <c r="C1096" s="1">
        <v>279.18099999999998</v>
      </c>
      <c r="D1096" s="1">
        <v>279.79000000000002</v>
      </c>
      <c r="E1096" s="1">
        <v>282.70499999999998</v>
      </c>
      <c r="F1096" s="1">
        <v>280.06</v>
      </c>
    </row>
    <row r="1097" spans="1:6">
      <c r="A1097">
        <v>2095</v>
      </c>
      <c r="B1097">
        <v>11</v>
      </c>
      <c r="C1097" s="1">
        <v>278.85700000000003</v>
      </c>
      <c r="D1097" s="1">
        <v>276.92099999999999</v>
      </c>
      <c r="E1097" s="1">
        <v>282.60300000000001</v>
      </c>
      <c r="F1097" s="1">
        <v>280.39299999999997</v>
      </c>
    </row>
    <row r="1098" spans="1:6">
      <c r="A1098">
        <v>2096</v>
      </c>
      <c r="B1098">
        <v>11</v>
      </c>
      <c r="C1098" s="1">
        <v>280.36700000000002</v>
      </c>
      <c r="D1098" s="1">
        <v>280.55599999999998</v>
      </c>
      <c r="E1098" s="1">
        <v>283.25799999999998</v>
      </c>
      <c r="F1098" s="1">
        <v>279.85199999999998</v>
      </c>
    </row>
    <row r="1099" spans="1:6">
      <c r="A1099">
        <v>2097</v>
      </c>
      <c r="B1099">
        <v>11</v>
      </c>
      <c r="C1099" s="1">
        <v>277.63799999999998</v>
      </c>
      <c r="D1099" s="1">
        <v>282.95699999999999</v>
      </c>
      <c r="E1099" s="1">
        <v>277.21899999999999</v>
      </c>
      <c r="F1099" s="1">
        <v>277.072</v>
      </c>
    </row>
    <row r="1100" spans="1:6">
      <c r="A1100">
        <v>2098</v>
      </c>
      <c r="B1100">
        <v>11</v>
      </c>
      <c r="C1100" s="1">
        <v>280.99</v>
      </c>
      <c r="D1100" s="1">
        <v>279.78699999999998</v>
      </c>
      <c r="E1100" s="1">
        <v>281.56900000000002</v>
      </c>
      <c r="F1100" s="1">
        <v>279.14699999999999</v>
      </c>
    </row>
    <row r="1101" spans="1:6">
      <c r="A1101">
        <v>2099</v>
      </c>
      <c r="B1101">
        <v>11</v>
      </c>
      <c r="C1101" s="1">
        <v>277.464</v>
      </c>
      <c r="D1101" s="1">
        <v>282.91000000000003</v>
      </c>
      <c r="E1101" s="1">
        <v>283.77100000000002</v>
      </c>
      <c r="F1101" s="1">
        <v>285.18799999999999</v>
      </c>
    </row>
    <row r="1102" spans="1:6">
      <c r="A1102">
        <v>2100</v>
      </c>
      <c r="B1102">
        <v>11</v>
      </c>
      <c r="C1102" s="1">
        <v>280.67099999999999</v>
      </c>
      <c r="D1102" s="1">
        <v>282.20299999999997</v>
      </c>
      <c r="E1102" s="1">
        <v>281.93900000000002</v>
      </c>
      <c r="F1102" s="1">
        <v>278.93</v>
      </c>
    </row>
    <row r="1103" spans="1:6">
      <c r="A1103">
        <v>2001</v>
      </c>
      <c r="B1103">
        <v>12</v>
      </c>
      <c r="C1103" s="1">
        <v>271.971</v>
      </c>
      <c r="D1103" s="1">
        <v>273.2</v>
      </c>
      <c r="E1103" s="1">
        <v>273.12599999999998</v>
      </c>
      <c r="F1103" s="1">
        <v>270.37299999999999</v>
      </c>
    </row>
    <row r="1104" spans="1:6">
      <c r="A1104">
        <v>2002</v>
      </c>
      <c r="B1104">
        <v>12</v>
      </c>
      <c r="C1104" s="1">
        <v>277.108</v>
      </c>
      <c r="D1104" s="1">
        <v>274.17599999999999</v>
      </c>
      <c r="E1104" s="1">
        <v>273.34699999999998</v>
      </c>
      <c r="F1104" s="1">
        <v>273.505</v>
      </c>
    </row>
    <row r="1105" spans="1:6">
      <c r="A1105">
        <v>2003</v>
      </c>
      <c r="B1105">
        <v>12</v>
      </c>
      <c r="C1105" s="1">
        <v>272.93200000000002</v>
      </c>
      <c r="D1105" s="1">
        <v>275.52499999999998</v>
      </c>
      <c r="E1105" s="1">
        <v>274.35899999999998</v>
      </c>
      <c r="F1105" s="1">
        <v>273.01400000000001</v>
      </c>
    </row>
    <row r="1106" spans="1:6">
      <c r="A1106">
        <v>2004</v>
      </c>
      <c r="B1106">
        <v>12</v>
      </c>
      <c r="C1106" s="1">
        <v>273.75299999999999</v>
      </c>
      <c r="D1106" s="1">
        <v>276.19400000000002</v>
      </c>
      <c r="E1106" s="1">
        <v>272.767</v>
      </c>
      <c r="F1106" s="1">
        <v>274.99299999999999</v>
      </c>
    </row>
    <row r="1107" spans="1:6">
      <c r="A1107">
        <v>2005</v>
      </c>
      <c r="B1107">
        <v>12</v>
      </c>
      <c r="C1107" s="1">
        <v>273.01900000000001</v>
      </c>
      <c r="D1107" s="1">
        <v>274.47199999999998</v>
      </c>
      <c r="E1107" s="1">
        <v>270.50700000000001</v>
      </c>
      <c r="F1107" s="1">
        <v>273.72000000000003</v>
      </c>
    </row>
    <row r="1108" spans="1:6">
      <c r="A1108">
        <v>2006</v>
      </c>
      <c r="B1108">
        <v>12</v>
      </c>
      <c r="C1108" s="1">
        <v>273.84100000000001</v>
      </c>
      <c r="D1108" s="1">
        <v>274.24900000000002</v>
      </c>
      <c r="E1108" s="1">
        <v>277.09699999999998</v>
      </c>
      <c r="F1108" s="1">
        <v>268.89800000000002</v>
      </c>
    </row>
    <row r="1109" spans="1:6">
      <c r="A1109">
        <v>2007</v>
      </c>
      <c r="B1109">
        <v>12</v>
      </c>
      <c r="C1109" s="1">
        <v>274.07100000000003</v>
      </c>
      <c r="D1109" s="1">
        <v>273.88600000000002</v>
      </c>
      <c r="E1109" s="1">
        <v>273.49900000000002</v>
      </c>
      <c r="F1109" s="1">
        <v>271.22199999999998</v>
      </c>
    </row>
    <row r="1110" spans="1:6">
      <c r="A1110">
        <v>2008</v>
      </c>
      <c r="B1110">
        <v>12</v>
      </c>
      <c r="C1110" s="1">
        <v>273.01600000000002</v>
      </c>
      <c r="D1110" s="1">
        <v>275.70800000000003</v>
      </c>
      <c r="E1110" s="1">
        <v>274.56299999999999</v>
      </c>
      <c r="F1110" s="1">
        <v>272.84399999999999</v>
      </c>
    </row>
    <row r="1111" spans="1:6">
      <c r="A1111">
        <v>2009</v>
      </c>
      <c r="B1111">
        <v>12</v>
      </c>
      <c r="C1111" s="1">
        <v>272.07499999999999</v>
      </c>
      <c r="D1111" s="1">
        <v>274.14699999999999</v>
      </c>
      <c r="E1111" s="1">
        <v>274.89100000000002</v>
      </c>
      <c r="F1111" s="1">
        <v>272.69499999999999</v>
      </c>
    </row>
    <row r="1112" spans="1:6">
      <c r="A1112">
        <v>2010</v>
      </c>
      <c r="B1112">
        <v>12</v>
      </c>
      <c r="C1112" s="1">
        <v>275.04199999999997</v>
      </c>
      <c r="D1112" s="1">
        <v>276.21499999999997</v>
      </c>
      <c r="E1112" s="1">
        <v>273.90899999999999</v>
      </c>
      <c r="F1112" s="1">
        <v>272.85199999999998</v>
      </c>
    </row>
    <row r="1113" spans="1:6">
      <c r="A1113">
        <v>2011</v>
      </c>
      <c r="B1113">
        <v>12</v>
      </c>
      <c r="C1113" s="1">
        <v>271.483</v>
      </c>
      <c r="D1113" s="1">
        <v>274.09500000000003</v>
      </c>
      <c r="E1113" s="1">
        <v>273.11500000000001</v>
      </c>
      <c r="F1113" s="1">
        <v>277.34100000000001</v>
      </c>
    </row>
    <row r="1114" spans="1:6">
      <c r="A1114">
        <v>2012</v>
      </c>
      <c r="B1114">
        <v>12</v>
      </c>
      <c r="C1114" s="1">
        <v>271.303</v>
      </c>
      <c r="D1114" s="1">
        <v>275.35500000000002</v>
      </c>
      <c r="E1114" s="1">
        <v>273.20600000000002</v>
      </c>
      <c r="F1114" s="1">
        <v>275.13400000000001</v>
      </c>
    </row>
    <row r="1115" spans="1:6">
      <c r="A1115">
        <v>2013</v>
      </c>
      <c r="B1115">
        <v>12</v>
      </c>
      <c r="C1115" s="1">
        <v>276.03500000000003</v>
      </c>
      <c r="D1115" s="1">
        <v>273.29300000000001</v>
      </c>
      <c r="E1115" s="1">
        <v>272.39400000000001</v>
      </c>
      <c r="F1115" s="1">
        <v>272.55500000000001</v>
      </c>
    </row>
    <row r="1116" spans="1:6">
      <c r="A1116">
        <v>2014</v>
      </c>
      <c r="B1116">
        <v>12</v>
      </c>
      <c r="C1116" s="1">
        <v>273.70499999999998</v>
      </c>
      <c r="D1116" s="1">
        <v>274.334</v>
      </c>
      <c r="E1116" s="1">
        <v>274.18599999999998</v>
      </c>
      <c r="F1116" s="1">
        <v>273.36799999999999</v>
      </c>
    </row>
    <row r="1117" spans="1:6">
      <c r="A1117">
        <v>2015</v>
      </c>
      <c r="B1117">
        <v>12</v>
      </c>
      <c r="C1117" s="1">
        <v>276.03300000000002</v>
      </c>
      <c r="D1117" s="1">
        <v>273.63099999999997</v>
      </c>
      <c r="E1117" s="1">
        <v>273.24799999999999</v>
      </c>
      <c r="F1117" s="1">
        <v>274.66399999999999</v>
      </c>
    </row>
    <row r="1118" spans="1:6">
      <c r="A1118">
        <v>2016</v>
      </c>
      <c r="B1118">
        <v>12</v>
      </c>
      <c r="C1118" s="1">
        <v>273.79599999999999</v>
      </c>
      <c r="D1118" s="1">
        <v>273.24599999999998</v>
      </c>
      <c r="E1118" s="1">
        <v>272.60500000000002</v>
      </c>
      <c r="F1118" s="1">
        <v>273.88299999999998</v>
      </c>
    </row>
    <row r="1119" spans="1:6">
      <c r="A1119">
        <v>2017</v>
      </c>
      <c r="B1119">
        <v>12</v>
      </c>
      <c r="C1119" s="1">
        <v>273.55200000000002</v>
      </c>
      <c r="D1119" s="1">
        <v>276.24900000000002</v>
      </c>
      <c r="E1119" s="1">
        <v>275.88799999999998</v>
      </c>
      <c r="F1119" s="1">
        <v>274.642</v>
      </c>
    </row>
    <row r="1120" spans="1:6">
      <c r="A1120">
        <v>2018</v>
      </c>
      <c r="B1120">
        <v>12</v>
      </c>
      <c r="C1120" s="1">
        <v>270.05900000000003</v>
      </c>
      <c r="D1120" s="1">
        <v>273.815</v>
      </c>
      <c r="E1120" s="1">
        <v>275.18</v>
      </c>
      <c r="F1120" s="1">
        <v>274.72800000000001</v>
      </c>
    </row>
    <row r="1121" spans="1:6">
      <c r="A1121">
        <v>2019</v>
      </c>
      <c r="B1121">
        <v>12</v>
      </c>
      <c r="C1121" s="1">
        <v>274.202</v>
      </c>
      <c r="D1121" s="1">
        <v>272.52699999999999</v>
      </c>
      <c r="E1121" s="1">
        <v>273.983</v>
      </c>
      <c r="F1121" s="1">
        <v>274.87099999999998</v>
      </c>
    </row>
    <row r="1122" spans="1:6">
      <c r="A1122">
        <v>2020</v>
      </c>
      <c r="B1122">
        <v>12</v>
      </c>
      <c r="C1122" s="1">
        <v>273.06700000000001</v>
      </c>
      <c r="D1122" s="1">
        <v>274.798</v>
      </c>
      <c r="E1122" s="1">
        <v>273.19900000000001</v>
      </c>
      <c r="F1122" s="1">
        <v>274.67599999999999</v>
      </c>
    </row>
    <row r="1123" spans="1:6">
      <c r="A1123">
        <v>2021</v>
      </c>
      <c r="B1123">
        <v>12</v>
      </c>
      <c r="C1123" s="1">
        <v>270.92899999999997</v>
      </c>
      <c r="D1123" s="1">
        <v>274.81200000000001</v>
      </c>
      <c r="E1123" s="1">
        <v>273.44499999999999</v>
      </c>
      <c r="F1123" s="1">
        <v>273.58100000000002</v>
      </c>
    </row>
    <row r="1124" spans="1:6">
      <c r="A1124">
        <v>2022</v>
      </c>
      <c r="B1124">
        <v>12</v>
      </c>
      <c r="C1124" s="1">
        <v>272.738</v>
      </c>
      <c r="D1124" s="1">
        <v>275.46600000000001</v>
      </c>
      <c r="E1124" s="1">
        <v>270.99900000000002</v>
      </c>
      <c r="F1124" s="1">
        <v>271.58100000000002</v>
      </c>
    </row>
    <row r="1125" spans="1:6">
      <c r="A1125">
        <v>2023</v>
      </c>
      <c r="B1125">
        <v>12</v>
      </c>
      <c r="C1125" s="1">
        <v>275.596</v>
      </c>
      <c r="D1125" s="1">
        <v>271.86799999999999</v>
      </c>
      <c r="E1125" s="1">
        <v>272.072</v>
      </c>
      <c r="F1125" s="1">
        <v>273.214</v>
      </c>
    </row>
    <row r="1126" spans="1:6">
      <c r="A1126">
        <v>2024</v>
      </c>
      <c r="B1126">
        <v>12</v>
      </c>
      <c r="C1126" s="1">
        <v>270.541</v>
      </c>
      <c r="D1126" s="1">
        <v>275.68400000000003</v>
      </c>
      <c r="E1126" s="1">
        <v>275.11700000000002</v>
      </c>
      <c r="F1126" s="1">
        <v>275.73700000000002</v>
      </c>
    </row>
    <row r="1127" spans="1:6">
      <c r="A1127">
        <v>2025</v>
      </c>
      <c r="B1127">
        <v>12</v>
      </c>
      <c r="C1127" s="1">
        <v>270.82400000000001</v>
      </c>
      <c r="D1127" s="1">
        <v>276.52199999999999</v>
      </c>
      <c r="E1127" s="1">
        <v>271.488</v>
      </c>
      <c r="F1127" s="1">
        <v>274.20699999999999</v>
      </c>
    </row>
    <row r="1128" spans="1:6">
      <c r="A1128">
        <v>2026</v>
      </c>
      <c r="B1128">
        <v>12</v>
      </c>
      <c r="C1128" s="1">
        <v>272.91000000000003</v>
      </c>
      <c r="D1128" s="1">
        <v>275.37</v>
      </c>
      <c r="E1128" s="1">
        <v>273.20600000000002</v>
      </c>
      <c r="F1128" s="1">
        <v>272.84199999999998</v>
      </c>
    </row>
    <row r="1129" spans="1:6">
      <c r="A1129">
        <v>2027</v>
      </c>
      <c r="B1129">
        <v>12</v>
      </c>
      <c r="C1129" s="1">
        <v>273.64600000000002</v>
      </c>
      <c r="D1129" s="1">
        <v>272.18599999999998</v>
      </c>
      <c r="E1129" s="1">
        <v>273.30900000000003</v>
      </c>
      <c r="F1129" s="1">
        <v>274.34899999999999</v>
      </c>
    </row>
    <row r="1130" spans="1:6">
      <c r="A1130">
        <v>2028</v>
      </c>
      <c r="B1130">
        <v>12</v>
      </c>
      <c r="C1130" s="1">
        <v>272.94200000000001</v>
      </c>
      <c r="D1130" s="1">
        <v>271.24900000000002</v>
      </c>
      <c r="E1130" s="1">
        <v>273.97899999999998</v>
      </c>
      <c r="F1130" s="1">
        <v>274.54000000000002</v>
      </c>
    </row>
    <row r="1131" spans="1:6">
      <c r="A1131">
        <v>2029</v>
      </c>
      <c r="B1131">
        <v>12</v>
      </c>
      <c r="C1131" s="1">
        <v>272.31</v>
      </c>
      <c r="D1131" s="1">
        <v>274.63600000000002</v>
      </c>
      <c r="E1131" s="1">
        <v>275.82400000000001</v>
      </c>
      <c r="F1131" s="1">
        <v>272.60000000000002</v>
      </c>
    </row>
    <row r="1132" spans="1:6">
      <c r="A1132">
        <v>2030</v>
      </c>
      <c r="B1132">
        <v>12</v>
      </c>
      <c r="C1132" s="1">
        <v>272.05</v>
      </c>
      <c r="D1132" s="1">
        <v>276.59300000000002</v>
      </c>
      <c r="E1132" s="1">
        <v>273.43900000000002</v>
      </c>
      <c r="F1132" s="1">
        <v>273.14100000000002</v>
      </c>
    </row>
    <row r="1133" spans="1:6">
      <c r="A1133">
        <v>2031</v>
      </c>
      <c r="B1133">
        <v>12</v>
      </c>
      <c r="C1133" s="1">
        <v>273.90300000000002</v>
      </c>
      <c r="D1133" s="1">
        <v>271.60399999999998</v>
      </c>
      <c r="E1133" s="1">
        <v>271.017</v>
      </c>
      <c r="F1133" s="1">
        <v>273.40899999999999</v>
      </c>
    </row>
    <row r="1134" spans="1:6">
      <c r="A1134">
        <v>2032</v>
      </c>
      <c r="B1134">
        <v>12</v>
      </c>
      <c r="C1134" s="1">
        <v>274.07100000000003</v>
      </c>
      <c r="D1134" s="1">
        <v>276.68400000000003</v>
      </c>
      <c r="E1134" s="1">
        <v>272.62099999999998</v>
      </c>
      <c r="F1134" s="1">
        <v>272.13200000000001</v>
      </c>
    </row>
    <row r="1135" spans="1:6">
      <c r="A1135">
        <v>2033</v>
      </c>
      <c r="B1135">
        <v>12</v>
      </c>
      <c r="C1135" s="1">
        <v>270.68900000000002</v>
      </c>
      <c r="D1135" s="1">
        <v>276.89800000000002</v>
      </c>
      <c r="E1135" s="1">
        <v>272.745</v>
      </c>
      <c r="F1135" s="1">
        <v>273.93599999999998</v>
      </c>
    </row>
    <row r="1136" spans="1:6">
      <c r="A1136">
        <v>2034</v>
      </c>
      <c r="B1136">
        <v>12</v>
      </c>
      <c r="C1136" s="1">
        <v>274.42099999999999</v>
      </c>
      <c r="D1136" s="1">
        <v>275.34399999999999</v>
      </c>
      <c r="E1136" s="1">
        <v>274.02999999999997</v>
      </c>
      <c r="F1136" s="1">
        <v>273.34300000000002</v>
      </c>
    </row>
    <row r="1137" spans="1:6">
      <c r="A1137">
        <v>2035</v>
      </c>
      <c r="B1137">
        <v>12</v>
      </c>
      <c r="C1137" s="1">
        <v>274.435</v>
      </c>
      <c r="D1137" s="1">
        <v>275.30500000000001</v>
      </c>
      <c r="E1137" s="1">
        <v>270.47300000000001</v>
      </c>
      <c r="F1137" s="1">
        <v>274.63200000000001</v>
      </c>
    </row>
    <row r="1138" spans="1:6">
      <c r="A1138">
        <v>2036</v>
      </c>
      <c r="B1138">
        <v>12</v>
      </c>
      <c r="C1138" s="1">
        <v>274.28800000000001</v>
      </c>
      <c r="D1138" s="1">
        <v>270.964</v>
      </c>
      <c r="E1138" s="1">
        <v>272.94099999999997</v>
      </c>
      <c r="F1138" s="1">
        <v>273.375</v>
      </c>
    </row>
    <row r="1139" spans="1:6">
      <c r="A1139">
        <v>2037</v>
      </c>
      <c r="B1139">
        <v>12</v>
      </c>
      <c r="C1139" s="1">
        <v>272.60300000000001</v>
      </c>
      <c r="D1139" s="1">
        <v>274.93</v>
      </c>
      <c r="E1139" s="1">
        <v>274.70100000000002</v>
      </c>
      <c r="F1139" s="1">
        <v>275.66800000000001</v>
      </c>
    </row>
    <row r="1140" spans="1:6">
      <c r="A1140">
        <v>2038</v>
      </c>
      <c r="B1140">
        <v>12</v>
      </c>
      <c r="C1140" s="1">
        <v>273.93</v>
      </c>
      <c r="D1140" s="1">
        <v>270.471</v>
      </c>
      <c r="E1140" s="1">
        <v>272.95999999999998</v>
      </c>
      <c r="F1140" s="1">
        <v>268.69400000000002</v>
      </c>
    </row>
    <row r="1141" spans="1:6">
      <c r="A1141">
        <v>2039</v>
      </c>
      <c r="B1141">
        <v>12</v>
      </c>
      <c r="C1141" s="1">
        <v>273.89600000000002</v>
      </c>
      <c r="D1141" s="1">
        <v>273.44200000000001</v>
      </c>
      <c r="E1141" s="1">
        <v>274.92200000000003</v>
      </c>
      <c r="F1141" s="1">
        <v>274.95299999999997</v>
      </c>
    </row>
    <row r="1142" spans="1:6">
      <c r="A1142">
        <v>2040</v>
      </c>
      <c r="B1142">
        <v>12</v>
      </c>
      <c r="C1142" s="1">
        <v>271.13400000000001</v>
      </c>
      <c r="D1142" s="1">
        <v>275.19400000000002</v>
      </c>
      <c r="E1142" s="1">
        <v>278.21800000000002</v>
      </c>
      <c r="F1142" s="1">
        <v>274.10199999999998</v>
      </c>
    </row>
    <row r="1143" spans="1:6">
      <c r="A1143">
        <v>2041</v>
      </c>
      <c r="B1143">
        <v>12</v>
      </c>
      <c r="C1143" s="1">
        <v>274.21600000000001</v>
      </c>
      <c r="D1143" s="1">
        <v>276.09199999999998</v>
      </c>
      <c r="E1143" s="1">
        <v>274.27100000000002</v>
      </c>
      <c r="F1143" s="1">
        <v>274.81599999999997</v>
      </c>
    </row>
    <row r="1144" spans="1:6">
      <c r="A1144">
        <v>2042</v>
      </c>
      <c r="B1144">
        <v>12</v>
      </c>
      <c r="C1144" s="1">
        <v>276.339</v>
      </c>
      <c r="D1144" s="1">
        <v>275.01100000000002</v>
      </c>
      <c r="E1144" s="1">
        <v>276.12299999999999</v>
      </c>
      <c r="F1144" s="1">
        <v>274.47199999999998</v>
      </c>
    </row>
    <row r="1145" spans="1:6">
      <c r="A1145">
        <v>2043</v>
      </c>
      <c r="B1145">
        <v>12</v>
      </c>
      <c r="C1145" s="1">
        <v>274.625</v>
      </c>
      <c r="D1145" s="1">
        <v>273.697</v>
      </c>
      <c r="E1145" s="1">
        <v>272.10599999999999</v>
      </c>
      <c r="F1145" s="1">
        <v>275.60700000000003</v>
      </c>
    </row>
    <row r="1146" spans="1:6">
      <c r="A1146">
        <v>2044</v>
      </c>
      <c r="B1146">
        <v>12</v>
      </c>
      <c r="C1146" s="1">
        <v>275.64100000000002</v>
      </c>
      <c r="D1146" s="1">
        <v>275.39</v>
      </c>
      <c r="E1146" s="1">
        <v>275.84399999999999</v>
      </c>
      <c r="F1146" s="1">
        <v>274.56599999999997</v>
      </c>
    </row>
    <row r="1147" spans="1:6">
      <c r="A1147">
        <v>2045</v>
      </c>
      <c r="B1147">
        <v>12</v>
      </c>
      <c r="C1147" s="1">
        <v>275.255</v>
      </c>
      <c r="D1147" s="1">
        <v>274.64400000000001</v>
      </c>
      <c r="E1147" s="1">
        <v>275.43700000000001</v>
      </c>
      <c r="F1147" s="1">
        <v>274.95100000000002</v>
      </c>
    </row>
    <row r="1148" spans="1:6">
      <c r="A1148">
        <v>2046</v>
      </c>
      <c r="B1148">
        <v>12</v>
      </c>
      <c r="C1148" s="1">
        <v>276.49700000000001</v>
      </c>
      <c r="D1148" s="1">
        <v>271.61500000000001</v>
      </c>
      <c r="E1148" s="1">
        <v>271.82900000000001</v>
      </c>
      <c r="F1148" s="1">
        <v>274.21499999999997</v>
      </c>
    </row>
    <row r="1149" spans="1:6">
      <c r="A1149">
        <v>2047</v>
      </c>
      <c r="B1149">
        <v>12</v>
      </c>
      <c r="C1149" s="1">
        <v>273.42700000000002</v>
      </c>
      <c r="D1149" s="1">
        <v>275.012</v>
      </c>
      <c r="E1149" s="1">
        <v>274.91399999999999</v>
      </c>
      <c r="F1149" s="1">
        <v>273.61700000000002</v>
      </c>
    </row>
    <row r="1150" spans="1:6">
      <c r="A1150">
        <v>2048</v>
      </c>
      <c r="B1150">
        <v>12</v>
      </c>
      <c r="C1150" s="1">
        <v>274.53399999999999</v>
      </c>
      <c r="D1150" s="1">
        <v>270.69799999999998</v>
      </c>
      <c r="E1150" s="1">
        <v>274.83100000000002</v>
      </c>
      <c r="F1150" s="1">
        <v>274.55900000000003</v>
      </c>
    </row>
    <row r="1151" spans="1:6">
      <c r="A1151">
        <v>2049</v>
      </c>
      <c r="B1151">
        <v>12</v>
      </c>
      <c r="C1151" s="1">
        <v>273.31400000000002</v>
      </c>
      <c r="D1151" s="1">
        <v>272.346</v>
      </c>
      <c r="E1151" s="1">
        <v>275.76100000000002</v>
      </c>
      <c r="F1151" s="1">
        <v>274.565</v>
      </c>
    </row>
    <row r="1152" spans="1:6">
      <c r="A1152">
        <v>2050</v>
      </c>
      <c r="B1152">
        <v>12</v>
      </c>
      <c r="C1152" s="1">
        <v>274.017</v>
      </c>
      <c r="D1152" s="1">
        <v>277.77600000000001</v>
      </c>
      <c r="E1152" s="1">
        <v>274.40199999999999</v>
      </c>
      <c r="F1152" s="1">
        <v>275.88</v>
      </c>
    </row>
    <row r="1153" spans="1:6">
      <c r="A1153">
        <v>2051</v>
      </c>
      <c r="B1153">
        <v>12</v>
      </c>
      <c r="C1153" s="1">
        <v>275.99799999999999</v>
      </c>
      <c r="D1153" s="1">
        <v>278.07600000000002</v>
      </c>
      <c r="E1153" s="1">
        <v>274.738</v>
      </c>
      <c r="F1153" s="1">
        <v>273.99700000000001</v>
      </c>
    </row>
    <row r="1154" spans="1:6">
      <c r="A1154">
        <v>2052</v>
      </c>
      <c r="B1154">
        <v>12</v>
      </c>
      <c r="C1154" s="1">
        <v>272.71100000000001</v>
      </c>
      <c r="D1154" s="1">
        <v>275.05200000000002</v>
      </c>
      <c r="E1154" s="1">
        <v>272.20800000000003</v>
      </c>
      <c r="F1154" s="1">
        <v>274.79700000000003</v>
      </c>
    </row>
    <row r="1155" spans="1:6">
      <c r="A1155">
        <v>2053</v>
      </c>
      <c r="B1155">
        <v>12</v>
      </c>
      <c r="C1155" s="1">
        <v>274.11799999999999</v>
      </c>
      <c r="D1155" s="1">
        <v>274.95800000000003</v>
      </c>
      <c r="E1155" s="1">
        <v>276.82900000000001</v>
      </c>
      <c r="F1155" s="1">
        <v>275.77499999999998</v>
      </c>
    </row>
    <row r="1156" spans="1:6">
      <c r="A1156">
        <v>2054</v>
      </c>
      <c r="B1156">
        <v>12</v>
      </c>
      <c r="C1156" s="1">
        <v>272.73500000000001</v>
      </c>
      <c r="D1156" s="1">
        <v>274.51100000000002</v>
      </c>
      <c r="E1156" s="1">
        <v>272.33199999999999</v>
      </c>
      <c r="F1156" s="1">
        <v>273.91199999999998</v>
      </c>
    </row>
    <row r="1157" spans="1:6">
      <c r="A1157">
        <v>2055</v>
      </c>
      <c r="B1157">
        <v>12</v>
      </c>
      <c r="C1157" s="1">
        <v>275.80099999999999</v>
      </c>
      <c r="D1157" s="1">
        <v>276.51600000000002</v>
      </c>
      <c r="E1157" s="1">
        <v>275.12299999999999</v>
      </c>
      <c r="F1157" s="1">
        <v>274.80399999999997</v>
      </c>
    </row>
    <row r="1158" spans="1:6">
      <c r="A1158">
        <v>2056</v>
      </c>
      <c r="B1158">
        <v>12</v>
      </c>
      <c r="C1158" s="1">
        <v>273.66300000000001</v>
      </c>
      <c r="D1158" s="1">
        <v>275.303</v>
      </c>
      <c r="E1158" s="1">
        <v>274.17599999999999</v>
      </c>
      <c r="F1158" s="1">
        <v>273.74400000000003</v>
      </c>
    </row>
    <row r="1159" spans="1:6">
      <c r="A1159">
        <v>2057</v>
      </c>
      <c r="B1159">
        <v>12</v>
      </c>
      <c r="C1159" s="1">
        <v>277.33600000000001</v>
      </c>
      <c r="D1159" s="1">
        <v>273.84399999999999</v>
      </c>
      <c r="E1159" s="1">
        <v>274.69900000000001</v>
      </c>
      <c r="F1159" s="1">
        <v>272.01100000000002</v>
      </c>
    </row>
    <row r="1160" spans="1:6">
      <c r="A1160">
        <v>2058</v>
      </c>
      <c r="B1160">
        <v>12</v>
      </c>
      <c r="C1160" s="1">
        <v>272.31099999999998</v>
      </c>
      <c r="D1160" s="1">
        <v>276.37200000000001</v>
      </c>
      <c r="E1160" s="1">
        <v>274.21600000000001</v>
      </c>
      <c r="F1160" s="1">
        <v>274.471</v>
      </c>
    </row>
    <row r="1161" spans="1:6">
      <c r="A1161">
        <v>2059</v>
      </c>
      <c r="B1161">
        <v>12</v>
      </c>
      <c r="C1161" s="1">
        <v>273.18700000000001</v>
      </c>
      <c r="D1161" s="1">
        <v>270.44099999999997</v>
      </c>
      <c r="E1161" s="1">
        <v>276.80599999999998</v>
      </c>
      <c r="F1161" s="1">
        <v>276.654</v>
      </c>
    </row>
    <row r="1162" spans="1:6">
      <c r="A1162">
        <v>2060</v>
      </c>
      <c r="B1162">
        <v>12</v>
      </c>
      <c r="C1162" s="1">
        <v>273.39800000000002</v>
      </c>
      <c r="D1162" s="1">
        <v>275.14400000000001</v>
      </c>
      <c r="E1162" s="1">
        <v>276.97399999999999</v>
      </c>
      <c r="F1162" s="1">
        <v>275.14800000000002</v>
      </c>
    </row>
    <row r="1163" spans="1:6">
      <c r="A1163">
        <v>2061</v>
      </c>
      <c r="B1163">
        <v>12</v>
      </c>
      <c r="C1163" s="1">
        <v>274.8</v>
      </c>
      <c r="D1163" s="1">
        <v>273.95299999999997</v>
      </c>
      <c r="E1163" s="1">
        <v>276.30399999999997</v>
      </c>
      <c r="F1163" s="1">
        <v>275.53399999999999</v>
      </c>
    </row>
    <row r="1164" spans="1:6">
      <c r="A1164">
        <v>2062</v>
      </c>
      <c r="B1164">
        <v>12</v>
      </c>
      <c r="C1164" s="1">
        <v>274.46800000000002</v>
      </c>
      <c r="D1164" s="1">
        <v>272.33800000000002</v>
      </c>
      <c r="E1164" s="1">
        <v>274.11900000000003</v>
      </c>
      <c r="F1164" s="1">
        <v>272.44299999999998</v>
      </c>
    </row>
    <row r="1165" spans="1:6">
      <c r="A1165">
        <v>2063</v>
      </c>
      <c r="B1165">
        <v>12</v>
      </c>
      <c r="C1165" s="1">
        <v>274.26900000000001</v>
      </c>
      <c r="D1165" s="1">
        <v>274.536</v>
      </c>
      <c r="E1165" s="1">
        <v>275.01799999999997</v>
      </c>
      <c r="F1165" s="1">
        <v>274.80399999999997</v>
      </c>
    </row>
    <row r="1166" spans="1:6">
      <c r="A1166">
        <v>2064</v>
      </c>
      <c r="B1166">
        <v>12</v>
      </c>
      <c r="C1166" s="1">
        <v>275.18299999999999</v>
      </c>
      <c r="D1166" s="1">
        <v>273.18200000000002</v>
      </c>
      <c r="E1166" s="1">
        <v>271.41699999999997</v>
      </c>
      <c r="F1166" s="1">
        <v>270.64299999999997</v>
      </c>
    </row>
    <row r="1167" spans="1:6">
      <c r="A1167">
        <v>2065</v>
      </c>
      <c r="B1167">
        <v>12</v>
      </c>
      <c r="C1167" s="1">
        <v>271.71800000000002</v>
      </c>
      <c r="D1167" s="1">
        <v>276.67099999999999</v>
      </c>
      <c r="E1167" s="1">
        <v>273.03100000000001</v>
      </c>
      <c r="F1167" s="1">
        <v>274.47300000000001</v>
      </c>
    </row>
    <row r="1168" spans="1:6">
      <c r="A1168">
        <v>2066</v>
      </c>
      <c r="B1168">
        <v>12</v>
      </c>
      <c r="C1168" s="1">
        <v>274.65800000000002</v>
      </c>
      <c r="D1168" s="1">
        <v>276.50299999999999</v>
      </c>
      <c r="E1168" s="1">
        <v>275.72500000000002</v>
      </c>
      <c r="F1168" s="1">
        <v>278.13</v>
      </c>
    </row>
    <row r="1169" spans="1:6">
      <c r="A1169">
        <v>2067</v>
      </c>
      <c r="B1169">
        <v>12</v>
      </c>
      <c r="C1169" s="1">
        <v>270.96300000000002</v>
      </c>
      <c r="D1169" s="1">
        <v>275.69299999999998</v>
      </c>
      <c r="E1169" s="1">
        <v>275.37700000000001</v>
      </c>
      <c r="F1169" s="1">
        <v>276.75400000000002</v>
      </c>
    </row>
    <row r="1170" spans="1:6">
      <c r="A1170">
        <v>2068</v>
      </c>
      <c r="B1170">
        <v>12</v>
      </c>
      <c r="C1170" s="1">
        <v>270.74799999999999</v>
      </c>
      <c r="D1170" s="1">
        <v>267.45999999999998</v>
      </c>
      <c r="E1170" s="1">
        <v>277.37200000000001</v>
      </c>
      <c r="F1170" s="1">
        <v>272.11500000000001</v>
      </c>
    </row>
    <row r="1171" spans="1:6">
      <c r="A1171">
        <v>2069</v>
      </c>
      <c r="B1171">
        <v>12</v>
      </c>
      <c r="C1171" s="1">
        <v>273.202</v>
      </c>
      <c r="D1171" s="1">
        <v>275.69</v>
      </c>
      <c r="E1171" s="1">
        <v>275.38499999999999</v>
      </c>
      <c r="F1171" s="1">
        <v>274.62900000000002</v>
      </c>
    </row>
    <row r="1172" spans="1:6">
      <c r="A1172">
        <v>2070</v>
      </c>
      <c r="B1172">
        <v>12</v>
      </c>
      <c r="C1172" s="1">
        <v>273.50099999999998</v>
      </c>
      <c r="D1172" s="1">
        <v>272.67200000000003</v>
      </c>
      <c r="E1172" s="1">
        <v>275.25900000000001</v>
      </c>
      <c r="F1172" s="1">
        <v>272.14999999999998</v>
      </c>
    </row>
    <row r="1173" spans="1:6">
      <c r="A1173">
        <v>2071</v>
      </c>
      <c r="B1173">
        <v>12</v>
      </c>
      <c r="C1173" s="1">
        <v>271.72000000000003</v>
      </c>
      <c r="D1173" s="1">
        <v>275.71199999999999</v>
      </c>
      <c r="E1173" s="1">
        <v>276.71300000000002</v>
      </c>
      <c r="F1173" s="1">
        <v>274.37900000000002</v>
      </c>
    </row>
    <row r="1174" spans="1:6">
      <c r="A1174">
        <v>2072</v>
      </c>
      <c r="B1174">
        <v>12</v>
      </c>
      <c r="C1174" s="1">
        <v>273.03199999999998</v>
      </c>
      <c r="D1174" s="1">
        <v>275.74299999999999</v>
      </c>
      <c r="E1174" s="1">
        <v>277.62700000000001</v>
      </c>
      <c r="F1174" s="1">
        <v>275.904</v>
      </c>
    </row>
    <row r="1175" spans="1:6">
      <c r="A1175">
        <v>2073</v>
      </c>
      <c r="B1175">
        <v>12</v>
      </c>
      <c r="C1175" s="1">
        <v>275.31</v>
      </c>
      <c r="D1175" s="1">
        <v>273.53100000000001</v>
      </c>
      <c r="E1175" s="1">
        <v>274.995</v>
      </c>
      <c r="F1175" s="1">
        <v>275.17599999999999</v>
      </c>
    </row>
    <row r="1176" spans="1:6">
      <c r="A1176">
        <v>2074</v>
      </c>
      <c r="B1176">
        <v>12</v>
      </c>
      <c r="C1176" s="1">
        <v>275.678</v>
      </c>
      <c r="D1176" s="1">
        <v>273.76</v>
      </c>
      <c r="E1176" s="1">
        <v>273.83600000000001</v>
      </c>
      <c r="F1176" s="1">
        <v>274.798</v>
      </c>
    </row>
    <row r="1177" spans="1:6">
      <c r="A1177">
        <v>2075</v>
      </c>
      <c r="B1177">
        <v>12</v>
      </c>
      <c r="C1177" s="1">
        <v>271.524</v>
      </c>
      <c r="D1177" s="1">
        <v>272.09500000000003</v>
      </c>
      <c r="E1177" s="1">
        <v>275.81299999999999</v>
      </c>
      <c r="F1177" s="1">
        <v>275.62</v>
      </c>
    </row>
    <row r="1178" spans="1:6">
      <c r="A1178">
        <v>2076</v>
      </c>
      <c r="B1178">
        <v>12</v>
      </c>
      <c r="C1178" s="1">
        <v>274.15199999999999</v>
      </c>
      <c r="D1178" s="1">
        <v>276.17200000000003</v>
      </c>
      <c r="E1178" s="1">
        <v>278.33699999999999</v>
      </c>
      <c r="F1178" s="1">
        <v>274.49700000000001</v>
      </c>
    </row>
    <row r="1179" spans="1:6">
      <c r="A1179">
        <v>2077</v>
      </c>
      <c r="B1179">
        <v>12</v>
      </c>
      <c r="C1179" s="1">
        <v>271.916</v>
      </c>
      <c r="D1179" s="1">
        <v>272.89400000000001</v>
      </c>
      <c r="E1179" s="1">
        <v>276.31200000000001</v>
      </c>
      <c r="F1179" s="1">
        <v>273.31099999999998</v>
      </c>
    </row>
    <row r="1180" spans="1:6">
      <c r="A1180">
        <v>2078</v>
      </c>
      <c r="B1180">
        <v>12</v>
      </c>
      <c r="C1180" s="1">
        <v>273.755</v>
      </c>
      <c r="D1180" s="1">
        <v>276.91500000000002</v>
      </c>
      <c r="E1180" s="1">
        <v>275.60399999999998</v>
      </c>
      <c r="F1180" s="1">
        <v>275.82600000000002</v>
      </c>
    </row>
    <row r="1181" spans="1:6">
      <c r="A1181">
        <v>2079</v>
      </c>
      <c r="B1181">
        <v>12</v>
      </c>
      <c r="C1181" s="1">
        <v>270.983</v>
      </c>
      <c r="D1181" s="1">
        <v>276.41899999999998</v>
      </c>
      <c r="E1181" s="1">
        <v>276.21199999999999</v>
      </c>
      <c r="F1181" s="1">
        <v>276.61200000000002</v>
      </c>
    </row>
    <row r="1182" spans="1:6">
      <c r="A1182">
        <v>2080</v>
      </c>
      <c r="B1182">
        <v>12</v>
      </c>
      <c r="C1182" s="1">
        <v>273.25</v>
      </c>
      <c r="D1182" s="1">
        <v>274.858</v>
      </c>
      <c r="E1182" s="1">
        <v>276.68900000000002</v>
      </c>
      <c r="F1182" s="1">
        <v>269.90100000000001</v>
      </c>
    </row>
    <row r="1183" spans="1:6">
      <c r="A1183">
        <v>2081</v>
      </c>
      <c r="B1183">
        <v>12</v>
      </c>
      <c r="C1183" s="1">
        <v>274.08600000000001</v>
      </c>
      <c r="D1183" s="1">
        <v>273.57</v>
      </c>
      <c r="E1183" s="1">
        <v>275.34300000000002</v>
      </c>
      <c r="F1183" s="1">
        <v>271.33</v>
      </c>
    </row>
    <row r="1184" spans="1:6">
      <c r="A1184">
        <v>2082</v>
      </c>
      <c r="B1184">
        <v>12</v>
      </c>
      <c r="C1184" s="1">
        <v>273.72500000000002</v>
      </c>
      <c r="D1184" s="1">
        <v>273.73599999999999</v>
      </c>
      <c r="E1184" s="1">
        <v>276.721</v>
      </c>
      <c r="F1184" s="1">
        <v>270.05099999999999</v>
      </c>
    </row>
    <row r="1185" spans="1:6">
      <c r="A1185">
        <v>2083</v>
      </c>
      <c r="B1185">
        <v>12</v>
      </c>
      <c r="C1185" s="1">
        <v>274.673</v>
      </c>
      <c r="D1185" s="1">
        <v>275.37099999999998</v>
      </c>
      <c r="E1185" s="1">
        <v>279.952</v>
      </c>
      <c r="F1185" s="1">
        <v>275.35000000000002</v>
      </c>
    </row>
    <row r="1186" spans="1:6">
      <c r="A1186">
        <v>2084</v>
      </c>
      <c r="B1186">
        <v>12</v>
      </c>
      <c r="C1186" s="1">
        <v>273.66500000000002</v>
      </c>
      <c r="D1186" s="1">
        <v>276.44299999999998</v>
      </c>
      <c r="E1186" s="1">
        <v>272.14299999999997</v>
      </c>
      <c r="F1186" s="1">
        <v>276.08300000000003</v>
      </c>
    </row>
    <row r="1187" spans="1:6">
      <c r="A1187">
        <v>2085</v>
      </c>
      <c r="B1187">
        <v>12</v>
      </c>
      <c r="C1187" s="1">
        <v>273.60399999999998</v>
      </c>
      <c r="D1187" s="1">
        <v>274.39100000000002</v>
      </c>
      <c r="E1187" s="1">
        <v>273.96199999999999</v>
      </c>
      <c r="F1187" s="1">
        <v>272.339</v>
      </c>
    </row>
    <row r="1188" spans="1:6">
      <c r="A1188">
        <v>2086</v>
      </c>
      <c r="B1188">
        <v>12</v>
      </c>
      <c r="C1188" s="1">
        <v>269.77300000000002</v>
      </c>
      <c r="D1188" s="1">
        <v>276.839</v>
      </c>
      <c r="E1188" s="1">
        <v>276.28899999999999</v>
      </c>
      <c r="F1188" s="1">
        <v>274.43900000000002</v>
      </c>
    </row>
    <row r="1189" spans="1:6">
      <c r="A1189">
        <v>2087</v>
      </c>
      <c r="B1189">
        <v>12</v>
      </c>
      <c r="C1189" s="1">
        <v>275.18299999999999</v>
      </c>
      <c r="D1189" s="1">
        <v>275.36900000000003</v>
      </c>
      <c r="E1189" s="1">
        <v>279.51400000000001</v>
      </c>
      <c r="F1189" s="1">
        <v>274.51799999999997</v>
      </c>
    </row>
    <row r="1190" spans="1:6">
      <c r="A1190">
        <v>2088</v>
      </c>
      <c r="B1190">
        <v>12</v>
      </c>
      <c r="C1190" s="1">
        <v>272.137</v>
      </c>
      <c r="D1190" s="1">
        <v>275.46300000000002</v>
      </c>
      <c r="E1190" s="1">
        <v>275.14800000000002</v>
      </c>
      <c r="F1190" s="1">
        <v>274.96600000000001</v>
      </c>
    </row>
    <row r="1191" spans="1:6">
      <c r="A1191">
        <v>2089</v>
      </c>
      <c r="B1191">
        <v>12</v>
      </c>
      <c r="C1191" s="1">
        <v>271.68200000000002</v>
      </c>
      <c r="D1191" s="1">
        <v>276.64800000000002</v>
      </c>
      <c r="E1191" s="1">
        <v>275.613</v>
      </c>
      <c r="F1191" s="1">
        <v>275.28699999999998</v>
      </c>
    </row>
    <row r="1192" spans="1:6">
      <c r="A1192">
        <v>2090</v>
      </c>
      <c r="B1192">
        <v>12</v>
      </c>
      <c r="C1192" s="1">
        <v>273.12900000000002</v>
      </c>
      <c r="D1192" s="1">
        <v>277.87</v>
      </c>
      <c r="E1192" s="1">
        <v>276.25400000000002</v>
      </c>
      <c r="F1192" s="1">
        <v>275.52600000000001</v>
      </c>
    </row>
    <row r="1193" spans="1:6">
      <c r="A1193">
        <v>2091</v>
      </c>
      <c r="B1193">
        <v>12</v>
      </c>
      <c r="C1193" s="1">
        <v>273.41000000000003</v>
      </c>
      <c r="D1193" s="1">
        <v>275.327</v>
      </c>
      <c r="E1193" s="1">
        <v>276.85500000000002</v>
      </c>
      <c r="F1193" s="1">
        <v>276.39600000000002</v>
      </c>
    </row>
    <row r="1194" spans="1:6">
      <c r="A1194">
        <v>2092</v>
      </c>
      <c r="B1194">
        <v>12</v>
      </c>
      <c r="C1194" s="1">
        <v>271.54599999999999</v>
      </c>
      <c r="D1194" s="1">
        <v>278.67</v>
      </c>
      <c r="E1194" s="1">
        <v>273.90800000000002</v>
      </c>
      <c r="F1194" s="1">
        <v>276.22800000000001</v>
      </c>
    </row>
    <row r="1195" spans="1:6">
      <c r="A1195">
        <v>2093</v>
      </c>
      <c r="B1195">
        <v>12</v>
      </c>
      <c r="C1195" s="1">
        <v>273.887</v>
      </c>
      <c r="D1195" s="1">
        <v>274.423</v>
      </c>
      <c r="E1195" s="1">
        <v>275.18</v>
      </c>
      <c r="F1195" s="1">
        <v>277.31700000000001</v>
      </c>
    </row>
    <row r="1196" spans="1:6">
      <c r="A1196">
        <v>2094</v>
      </c>
      <c r="B1196">
        <v>12</v>
      </c>
      <c r="C1196" s="1">
        <v>274.55599999999998</v>
      </c>
      <c r="D1196" s="1">
        <v>272.35300000000001</v>
      </c>
      <c r="E1196" s="1">
        <v>277.22800000000001</v>
      </c>
      <c r="F1196" s="1">
        <v>274.678</v>
      </c>
    </row>
    <row r="1197" spans="1:6">
      <c r="A1197">
        <v>2095</v>
      </c>
      <c r="B1197">
        <v>12</v>
      </c>
      <c r="C1197" s="1">
        <v>273.51499999999999</v>
      </c>
      <c r="D1197" s="1">
        <v>272.43099999999998</v>
      </c>
      <c r="E1197" s="1">
        <v>279.38799999999998</v>
      </c>
      <c r="F1197" s="1">
        <v>273.721</v>
      </c>
    </row>
    <row r="1198" spans="1:6">
      <c r="A1198">
        <v>2096</v>
      </c>
      <c r="B1198">
        <v>12</v>
      </c>
      <c r="C1198" s="1">
        <v>275.202</v>
      </c>
      <c r="D1198" s="1">
        <v>278.50400000000002</v>
      </c>
      <c r="E1198" s="1">
        <v>279.62</v>
      </c>
      <c r="F1198" s="1">
        <v>275.74599999999998</v>
      </c>
    </row>
    <row r="1199" spans="1:6">
      <c r="A1199">
        <v>2097</v>
      </c>
      <c r="B1199">
        <v>12</v>
      </c>
      <c r="C1199" s="1">
        <v>274.40699999999998</v>
      </c>
      <c r="D1199" s="1">
        <v>268.63900000000001</v>
      </c>
      <c r="E1199" s="1">
        <v>276.55200000000002</v>
      </c>
      <c r="F1199" s="1">
        <v>273.63499999999999</v>
      </c>
    </row>
    <row r="1200" spans="1:6">
      <c r="A1200">
        <v>2098</v>
      </c>
      <c r="B1200">
        <v>12</v>
      </c>
      <c r="C1200" s="1">
        <v>277.50200000000001</v>
      </c>
      <c r="D1200" s="1">
        <v>277.82</v>
      </c>
      <c r="E1200" s="1">
        <v>276.84399999999999</v>
      </c>
      <c r="F1200" s="1">
        <v>275.971</v>
      </c>
    </row>
    <row r="1201" spans="1:6">
      <c r="A1201">
        <v>2099</v>
      </c>
      <c r="B1201">
        <v>12</v>
      </c>
      <c r="C1201" s="1">
        <v>273.71800000000002</v>
      </c>
      <c r="D1201" s="1">
        <v>275.71800000000002</v>
      </c>
      <c r="E1201" s="1">
        <v>275.89800000000002</v>
      </c>
      <c r="F1201" s="1">
        <v>275.101</v>
      </c>
    </row>
    <row r="1202" spans="1:6">
      <c r="A1202">
        <v>2100</v>
      </c>
      <c r="B1202">
        <v>12</v>
      </c>
      <c r="C1202" s="1">
        <v>272.53100000000001</v>
      </c>
      <c r="D1202" s="1">
        <v>277.202</v>
      </c>
      <c r="E1202" s="1">
        <v>275.77999999999997</v>
      </c>
      <c r="F1202" s="1">
        <v>274.57900000000001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267.87099999999998</v>
      </c>
      <c r="D3" s="1">
        <v>271.35399999999998</v>
      </c>
      <c r="E3" s="1">
        <v>270.77800000000002</v>
      </c>
      <c r="F3" s="1">
        <v>271.56200000000001</v>
      </c>
    </row>
    <row r="4" spans="1:6">
      <c r="A4">
        <v>2002</v>
      </c>
      <c r="B4">
        <v>1</v>
      </c>
      <c r="C4" s="1">
        <v>268.82</v>
      </c>
      <c r="D4" s="1">
        <v>268.78100000000001</v>
      </c>
      <c r="E4" s="1">
        <v>269.57400000000001</v>
      </c>
      <c r="F4" s="1">
        <v>270.98099999999999</v>
      </c>
    </row>
    <row r="5" spans="1:6">
      <c r="A5">
        <v>2003</v>
      </c>
      <c r="B5">
        <v>1</v>
      </c>
      <c r="C5" s="1">
        <v>266.36399999999998</v>
      </c>
      <c r="D5" s="1">
        <v>271.56900000000002</v>
      </c>
      <c r="E5" s="1">
        <v>266.101</v>
      </c>
      <c r="F5" s="1">
        <v>269.90699999999998</v>
      </c>
    </row>
    <row r="6" spans="1:6">
      <c r="A6">
        <v>2004</v>
      </c>
      <c r="B6">
        <v>1</v>
      </c>
      <c r="C6" s="1">
        <v>270.45600000000002</v>
      </c>
      <c r="D6" s="1">
        <v>273.69900000000001</v>
      </c>
      <c r="E6" s="1">
        <v>270.62</v>
      </c>
      <c r="F6" s="1">
        <v>270.5</v>
      </c>
    </row>
    <row r="7" spans="1:6">
      <c r="A7">
        <v>2005</v>
      </c>
      <c r="B7">
        <v>1</v>
      </c>
      <c r="C7" s="1">
        <v>270.65300000000002</v>
      </c>
      <c r="D7" s="1">
        <v>266.81599999999997</v>
      </c>
      <c r="E7" s="1">
        <v>271.53899999999999</v>
      </c>
      <c r="F7" s="1">
        <v>269.33499999999998</v>
      </c>
    </row>
    <row r="8" spans="1:6">
      <c r="A8">
        <v>2006</v>
      </c>
      <c r="B8">
        <v>1</v>
      </c>
      <c r="C8" s="1">
        <v>269.01799999999997</v>
      </c>
      <c r="D8" s="1">
        <v>271.32299999999998</v>
      </c>
      <c r="E8" s="1">
        <v>267.39699999999999</v>
      </c>
      <c r="F8" s="1">
        <v>272.76100000000002</v>
      </c>
    </row>
    <row r="9" spans="1:6">
      <c r="A9">
        <v>2007</v>
      </c>
      <c r="B9">
        <v>1</v>
      </c>
      <c r="C9" s="1">
        <v>267.065</v>
      </c>
      <c r="D9" s="1">
        <v>271.09899999999999</v>
      </c>
      <c r="E9" s="1">
        <v>270.197</v>
      </c>
      <c r="F9" s="1">
        <v>271.54500000000002</v>
      </c>
    </row>
    <row r="10" spans="1:6">
      <c r="A10">
        <v>2008</v>
      </c>
      <c r="B10">
        <v>1</v>
      </c>
      <c r="C10" s="1">
        <v>270.88</v>
      </c>
      <c r="D10" s="1">
        <v>271.25</v>
      </c>
      <c r="E10" s="1">
        <v>270.83199999999999</v>
      </c>
      <c r="F10" s="1">
        <v>270.47000000000003</v>
      </c>
    </row>
    <row r="11" spans="1:6">
      <c r="A11">
        <v>2009</v>
      </c>
      <c r="B11">
        <v>1</v>
      </c>
      <c r="C11" s="1">
        <v>272.54000000000002</v>
      </c>
      <c r="D11" s="1">
        <v>270.63</v>
      </c>
      <c r="E11" s="1">
        <v>270.755</v>
      </c>
      <c r="F11" s="1">
        <v>272.14499999999998</v>
      </c>
    </row>
    <row r="12" spans="1:6">
      <c r="A12">
        <v>2010</v>
      </c>
      <c r="B12">
        <v>1</v>
      </c>
      <c r="C12" s="1">
        <v>268.34500000000003</v>
      </c>
      <c r="D12" s="1">
        <v>270.76600000000002</v>
      </c>
      <c r="E12" s="1">
        <v>273.36099999999999</v>
      </c>
      <c r="F12" s="1">
        <v>266.529</v>
      </c>
    </row>
    <row r="13" spans="1:6">
      <c r="A13">
        <v>2011</v>
      </c>
      <c r="B13">
        <v>1</v>
      </c>
      <c r="C13" s="1">
        <v>271.529</v>
      </c>
      <c r="D13" s="1">
        <v>270.39299999999997</v>
      </c>
      <c r="E13" s="1">
        <v>270.54700000000003</v>
      </c>
      <c r="F13" s="1">
        <v>270.733</v>
      </c>
    </row>
    <row r="14" spans="1:6">
      <c r="A14">
        <v>2012</v>
      </c>
      <c r="B14">
        <v>1</v>
      </c>
      <c r="C14" s="1">
        <v>270.36399999999998</v>
      </c>
      <c r="D14" s="1">
        <v>270.512</v>
      </c>
      <c r="E14" s="1">
        <v>271.25200000000001</v>
      </c>
      <c r="F14" s="1">
        <v>271.96800000000002</v>
      </c>
    </row>
    <row r="15" spans="1:6">
      <c r="A15">
        <v>2013</v>
      </c>
      <c r="B15">
        <v>1</v>
      </c>
      <c r="C15" s="1">
        <v>271.72300000000001</v>
      </c>
      <c r="D15" s="1">
        <v>268.65300000000002</v>
      </c>
      <c r="E15" s="1">
        <v>268.93299999999999</v>
      </c>
      <c r="F15" s="1">
        <v>270.06799999999998</v>
      </c>
    </row>
    <row r="16" spans="1:6">
      <c r="A16">
        <v>2014</v>
      </c>
      <c r="B16">
        <v>1</v>
      </c>
      <c r="C16" s="1">
        <v>271.18099999999998</v>
      </c>
      <c r="D16" s="1">
        <v>268.96699999999998</v>
      </c>
      <c r="E16" s="1">
        <v>266.911</v>
      </c>
      <c r="F16" s="1">
        <v>269.02800000000002</v>
      </c>
    </row>
    <row r="17" spans="1:6">
      <c r="A17">
        <v>2015</v>
      </c>
      <c r="B17">
        <v>1</v>
      </c>
      <c r="C17" s="1">
        <v>270.69</v>
      </c>
      <c r="D17" s="1">
        <v>270.33100000000002</v>
      </c>
      <c r="E17" s="1">
        <v>272.45</v>
      </c>
      <c r="F17" s="1">
        <v>265.63200000000001</v>
      </c>
    </row>
    <row r="18" spans="1:6">
      <c r="A18">
        <v>2016</v>
      </c>
      <c r="B18">
        <v>1</v>
      </c>
      <c r="C18" s="1">
        <v>273.44400000000002</v>
      </c>
      <c r="D18" s="1">
        <v>270.75799999999998</v>
      </c>
      <c r="E18" s="1">
        <v>268.45</v>
      </c>
      <c r="F18" s="1">
        <v>272.834</v>
      </c>
    </row>
    <row r="19" spans="1:6">
      <c r="A19">
        <v>2017</v>
      </c>
      <c r="B19">
        <v>1</v>
      </c>
      <c r="C19" s="1">
        <v>271.74700000000001</v>
      </c>
      <c r="D19" s="1">
        <v>273.79599999999999</v>
      </c>
      <c r="E19" s="1">
        <v>267.84100000000001</v>
      </c>
      <c r="F19" s="1">
        <v>274.20600000000002</v>
      </c>
    </row>
    <row r="20" spans="1:6">
      <c r="A20">
        <v>2018</v>
      </c>
      <c r="B20">
        <v>1</v>
      </c>
      <c r="C20" s="1">
        <v>272.88799999999998</v>
      </c>
      <c r="D20" s="1">
        <v>269.78500000000003</v>
      </c>
      <c r="E20" s="1">
        <v>270.03500000000003</v>
      </c>
      <c r="F20" s="1">
        <v>271.23599999999999</v>
      </c>
    </row>
    <row r="21" spans="1:6">
      <c r="A21">
        <v>2019</v>
      </c>
      <c r="B21">
        <v>1</v>
      </c>
      <c r="C21" s="1">
        <v>269.88499999999999</v>
      </c>
      <c r="D21" s="1">
        <v>269.464</v>
      </c>
      <c r="E21" s="1">
        <v>274.56299999999999</v>
      </c>
      <c r="F21" s="1">
        <v>271.399</v>
      </c>
    </row>
    <row r="22" spans="1:6">
      <c r="A22">
        <v>2020</v>
      </c>
      <c r="B22">
        <v>1</v>
      </c>
      <c r="C22" s="1">
        <v>269.351</v>
      </c>
      <c r="D22" s="1">
        <v>271.988</v>
      </c>
      <c r="E22" s="1">
        <v>268.77499999999998</v>
      </c>
      <c r="F22" s="1">
        <v>268.65199999999999</v>
      </c>
    </row>
    <row r="23" spans="1:6">
      <c r="A23">
        <v>2021</v>
      </c>
      <c r="B23">
        <v>1</v>
      </c>
      <c r="C23" s="1">
        <v>272.37799999999999</v>
      </c>
      <c r="D23" s="1">
        <v>271.27</v>
      </c>
      <c r="E23" s="1">
        <v>271.19499999999999</v>
      </c>
      <c r="F23" s="1">
        <v>268.08199999999999</v>
      </c>
    </row>
    <row r="24" spans="1:6">
      <c r="A24">
        <v>2022</v>
      </c>
      <c r="B24">
        <v>1</v>
      </c>
      <c r="C24" s="1">
        <v>266.52800000000002</v>
      </c>
      <c r="D24" s="1">
        <v>270.43599999999998</v>
      </c>
      <c r="E24" s="1">
        <v>266.44299999999998</v>
      </c>
      <c r="F24" s="1">
        <v>272.27</v>
      </c>
    </row>
    <row r="25" spans="1:6">
      <c r="A25">
        <v>2023</v>
      </c>
      <c r="B25">
        <v>1</v>
      </c>
      <c r="C25" s="1">
        <v>269.79399999999998</v>
      </c>
      <c r="D25" s="1">
        <v>270.81</v>
      </c>
      <c r="E25" s="1">
        <v>270.65300000000002</v>
      </c>
      <c r="F25" s="1">
        <v>269.279</v>
      </c>
    </row>
    <row r="26" spans="1:6">
      <c r="A26">
        <v>2024</v>
      </c>
      <c r="B26">
        <v>1</v>
      </c>
      <c r="C26" s="1">
        <v>270.87299999999999</v>
      </c>
      <c r="D26" s="1">
        <v>269.43700000000001</v>
      </c>
      <c r="E26" s="1">
        <v>268.56799999999998</v>
      </c>
      <c r="F26" s="1">
        <v>268.06599999999997</v>
      </c>
    </row>
    <row r="27" spans="1:6">
      <c r="A27">
        <v>2025</v>
      </c>
      <c r="B27">
        <v>1</v>
      </c>
      <c r="C27" s="1">
        <v>270.24700000000001</v>
      </c>
      <c r="D27" s="1">
        <v>271.24900000000002</v>
      </c>
      <c r="E27" s="1">
        <v>271.274</v>
      </c>
      <c r="F27" s="1">
        <v>271.16699999999997</v>
      </c>
    </row>
    <row r="28" spans="1:6">
      <c r="A28">
        <v>2026</v>
      </c>
      <c r="B28">
        <v>1</v>
      </c>
      <c r="C28" s="1">
        <v>269.84500000000003</v>
      </c>
      <c r="D28" s="1">
        <v>271.71300000000002</v>
      </c>
      <c r="E28" s="1">
        <v>267.97699999999998</v>
      </c>
      <c r="F28" s="1">
        <v>274.17500000000001</v>
      </c>
    </row>
    <row r="29" spans="1:6">
      <c r="A29">
        <v>2027</v>
      </c>
      <c r="B29">
        <v>1</v>
      </c>
      <c r="C29" s="1">
        <v>272.37700000000001</v>
      </c>
      <c r="D29" s="1">
        <v>271.40300000000002</v>
      </c>
      <c r="E29" s="1">
        <v>266.85199999999998</v>
      </c>
      <c r="F29" s="1">
        <v>273.327</v>
      </c>
    </row>
    <row r="30" spans="1:6">
      <c r="A30">
        <v>2028</v>
      </c>
      <c r="B30">
        <v>1</v>
      </c>
      <c r="C30" s="1">
        <v>266.23500000000001</v>
      </c>
      <c r="D30" s="1">
        <v>266.36700000000002</v>
      </c>
      <c r="E30" s="1">
        <v>273.339</v>
      </c>
      <c r="F30" s="1">
        <v>271.32100000000003</v>
      </c>
    </row>
    <row r="31" spans="1:6">
      <c r="A31">
        <v>2029</v>
      </c>
      <c r="B31">
        <v>1</v>
      </c>
      <c r="C31" s="1">
        <v>269.84300000000002</v>
      </c>
      <c r="D31" s="1">
        <v>269.53199999999998</v>
      </c>
      <c r="E31" s="1">
        <v>267.60300000000001</v>
      </c>
      <c r="F31" s="1">
        <v>270.85000000000002</v>
      </c>
    </row>
    <row r="32" spans="1:6">
      <c r="A32">
        <v>2030</v>
      </c>
      <c r="B32">
        <v>1</v>
      </c>
      <c r="C32" s="1">
        <v>269.79500000000002</v>
      </c>
      <c r="D32" s="1">
        <v>271.20400000000001</v>
      </c>
      <c r="E32" s="1">
        <v>271.56099999999998</v>
      </c>
      <c r="F32" s="1">
        <v>271.44799999999998</v>
      </c>
    </row>
    <row r="33" spans="1:6">
      <c r="A33">
        <v>2031</v>
      </c>
      <c r="B33">
        <v>1</v>
      </c>
      <c r="C33" s="1">
        <v>269.38799999999998</v>
      </c>
      <c r="D33" s="1">
        <v>274.35199999999998</v>
      </c>
      <c r="E33" s="1">
        <v>268.02699999999999</v>
      </c>
      <c r="F33" s="1">
        <v>267.18099999999998</v>
      </c>
    </row>
    <row r="34" spans="1:6">
      <c r="A34">
        <v>2032</v>
      </c>
      <c r="B34">
        <v>1</v>
      </c>
      <c r="C34" s="1">
        <v>270.16500000000002</v>
      </c>
      <c r="D34" s="1">
        <v>273.68900000000002</v>
      </c>
      <c r="E34" s="1">
        <v>268.476</v>
      </c>
      <c r="F34" s="1">
        <v>272.22300000000001</v>
      </c>
    </row>
    <row r="35" spans="1:6">
      <c r="A35">
        <v>2033</v>
      </c>
      <c r="B35">
        <v>1</v>
      </c>
      <c r="C35" s="1">
        <v>270.79399999999998</v>
      </c>
      <c r="D35" s="1">
        <v>273.202</v>
      </c>
      <c r="E35" s="1">
        <v>273.38600000000002</v>
      </c>
      <c r="F35" s="1">
        <v>273.09100000000001</v>
      </c>
    </row>
    <row r="36" spans="1:6">
      <c r="A36">
        <v>2034</v>
      </c>
      <c r="B36">
        <v>1</v>
      </c>
      <c r="C36" s="1">
        <v>266.18299999999999</v>
      </c>
      <c r="D36" s="1">
        <v>271.90899999999999</v>
      </c>
      <c r="E36" s="1">
        <v>271.44799999999998</v>
      </c>
      <c r="F36" s="1">
        <v>271.32100000000003</v>
      </c>
    </row>
    <row r="37" spans="1:6">
      <c r="A37">
        <v>2035</v>
      </c>
      <c r="B37">
        <v>1</v>
      </c>
      <c r="C37" s="1">
        <v>272.55200000000002</v>
      </c>
      <c r="D37" s="1">
        <v>272.02199999999999</v>
      </c>
      <c r="E37" s="1">
        <v>272.88799999999998</v>
      </c>
      <c r="F37" s="1">
        <v>268.42500000000001</v>
      </c>
    </row>
    <row r="38" spans="1:6">
      <c r="A38">
        <v>2036</v>
      </c>
      <c r="B38">
        <v>1</v>
      </c>
      <c r="C38" s="1">
        <v>271.947</v>
      </c>
      <c r="D38" s="1">
        <v>272.911</v>
      </c>
      <c r="E38" s="1">
        <v>268.40300000000002</v>
      </c>
      <c r="F38" s="1">
        <v>270.334</v>
      </c>
    </row>
    <row r="39" spans="1:6">
      <c r="A39">
        <v>2037</v>
      </c>
      <c r="B39">
        <v>1</v>
      </c>
      <c r="C39" s="1">
        <v>271.72300000000001</v>
      </c>
      <c r="D39" s="1">
        <v>270.55</v>
      </c>
      <c r="E39" s="1">
        <v>272.95100000000002</v>
      </c>
      <c r="F39" s="1">
        <v>270.97300000000001</v>
      </c>
    </row>
    <row r="40" spans="1:6">
      <c r="A40">
        <v>2038</v>
      </c>
      <c r="B40">
        <v>1</v>
      </c>
      <c r="C40" s="1">
        <v>269.42399999999998</v>
      </c>
      <c r="D40" s="1">
        <v>271.07499999999999</v>
      </c>
      <c r="E40" s="1">
        <v>271.262</v>
      </c>
      <c r="F40" s="1">
        <v>273.61099999999999</v>
      </c>
    </row>
    <row r="41" spans="1:6">
      <c r="A41">
        <v>2039</v>
      </c>
      <c r="B41">
        <v>1</v>
      </c>
      <c r="C41" s="1">
        <v>270.40699999999998</v>
      </c>
      <c r="D41" s="1">
        <v>269.38400000000001</v>
      </c>
      <c r="E41" s="1">
        <v>269.113</v>
      </c>
      <c r="F41" s="1">
        <v>270.791</v>
      </c>
    </row>
    <row r="42" spans="1:6">
      <c r="A42">
        <v>2040</v>
      </c>
      <c r="B42">
        <v>1</v>
      </c>
      <c r="C42" s="1">
        <v>267.14299999999997</v>
      </c>
      <c r="D42" s="1">
        <v>268.113</v>
      </c>
      <c r="E42" s="1">
        <v>270.28500000000003</v>
      </c>
      <c r="F42" s="1">
        <v>273.57600000000002</v>
      </c>
    </row>
    <row r="43" spans="1:6">
      <c r="A43">
        <v>2041</v>
      </c>
      <c r="B43">
        <v>1</v>
      </c>
      <c r="C43" s="1">
        <v>272.65899999999999</v>
      </c>
      <c r="D43" s="1">
        <v>267.93099999999998</v>
      </c>
      <c r="E43" s="1">
        <v>273.827</v>
      </c>
      <c r="F43" s="1">
        <v>272.39</v>
      </c>
    </row>
    <row r="44" spans="1:6">
      <c r="A44">
        <v>2042</v>
      </c>
      <c r="B44">
        <v>1</v>
      </c>
      <c r="C44" s="1">
        <v>272.13499999999999</v>
      </c>
      <c r="D44" s="1">
        <v>270.13499999999999</v>
      </c>
      <c r="E44" s="1">
        <v>273.74900000000002</v>
      </c>
      <c r="F44" s="1">
        <v>268.56799999999998</v>
      </c>
    </row>
    <row r="45" spans="1:6">
      <c r="A45">
        <v>2043</v>
      </c>
      <c r="B45">
        <v>1</v>
      </c>
      <c r="C45" s="1">
        <v>272.60599999999999</v>
      </c>
      <c r="D45" s="1">
        <v>273.40600000000001</v>
      </c>
      <c r="E45" s="1">
        <v>270.41199999999998</v>
      </c>
      <c r="F45" s="1">
        <v>269.62</v>
      </c>
    </row>
    <row r="46" spans="1:6">
      <c r="A46">
        <v>2044</v>
      </c>
      <c r="B46">
        <v>1</v>
      </c>
      <c r="C46" s="1">
        <v>272.827</v>
      </c>
      <c r="D46" s="1">
        <v>269.22699999999998</v>
      </c>
      <c r="E46" s="1">
        <v>271.72399999999999</v>
      </c>
      <c r="F46" s="1">
        <v>271.03300000000002</v>
      </c>
    </row>
    <row r="47" spans="1:6">
      <c r="A47">
        <v>2045</v>
      </c>
      <c r="B47">
        <v>1</v>
      </c>
      <c r="C47" s="1">
        <v>270.50099999999998</v>
      </c>
      <c r="D47" s="1">
        <v>272.61399999999998</v>
      </c>
      <c r="E47" s="1">
        <v>270.07</v>
      </c>
      <c r="F47" s="1">
        <v>269.82799999999997</v>
      </c>
    </row>
    <row r="48" spans="1:6">
      <c r="A48">
        <v>2046</v>
      </c>
      <c r="B48">
        <v>1</v>
      </c>
      <c r="C48" s="1">
        <v>271.767</v>
      </c>
      <c r="D48" s="1">
        <v>273.51600000000002</v>
      </c>
      <c r="E48" s="1">
        <v>272.22300000000001</v>
      </c>
      <c r="F48" s="1">
        <v>269.54599999999999</v>
      </c>
    </row>
    <row r="49" spans="1:6">
      <c r="A49">
        <v>2047</v>
      </c>
      <c r="B49">
        <v>1</v>
      </c>
      <c r="C49" s="1">
        <v>271.61500000000001</v>
      </c>
      <c r="D49" s="1">
        <v>273.322</v>
      </c>
      <c r="E49" s="1">
        <v>272.42</v>
      </c>
      <c r="F49" s="1">
        <v>271.09899999999999</v>
      </c>
    </row>
    <row r="50" spans="1:6">
      <c r="A50">
        <v>2048</v>
      </c>
      <c r="B50">
        <v>1</v>
      </c>
      <c r="C50" s="1">
        <v>269.03500000000003</v>
      </c>
      <c r="D50" s="1">
        <v>271.51100000000002</v>
      </c>
      <c r="E50" s="1">
        <v>270.18200000000002</v>
      </c>
      <c r="F50" s="1">
        <v>268.13200000000001</v>
      </c>
    </row>
    <row r="51" spans="1:6">
      <c r="A51">
        <v>2049</v>
      </c>
      <c r="B51">
        <v>1</v>
      </c>
      <c r="C51" s="1">
        <v>272.62</v>
      </c>
      <c r="D51" s="1">
        <v>272.678</v>
      </c>
      <c r="E51" s="1">
        <v>271.99700000000001</v>
      </c>
      <c r="F51" s="1">
        <v>269.06299999999999</v>
      </c>
    </row>
    <row r="52" spans="1:6">
      <c r="A52">
        <v>2050</v>
      </c>
      <c r="B52">
        <v>1</v>
      </c>
      <c r="C52" s="1">
        <v>270.52699999999999</v>
      </c>
      <c r="D52" s="1">
        <v>271.83100000000002</v>
      </c>
      <c r="E52" s="1">
        <v>272.58199999999999</v>
      </c>
      <c r="F52" s="1">
        <v>271.66199999999998</v>
      </c>
    </row>
    <row r="53" spans="1:6">
      <c r="A53">
        <v>2051</v>
      </c>
      <c r="B53">
        <v>1</v>
      </c>
      <c r="C53" s="1">
        <v>272.78800000000001</v>
      </c>
      <c r="D53" s="1">
        <v>266.858</v>
      </c>
      <c r="E53" s="1">
        <v>273.245</v>
      </c>
      <c r="F53" s="1">
        <v>271.69299999999998</v>
      </c>
    </row>
    <row r="54" spans="1:6">
      <c r="A54">
        <v>2052</v>
      </c>
      <c r="B54">
        <v>1</v>
      </c>
      <c r="C54" s="1">
        <v>271.93</v>
      </c>
      <c r="D54" s="1">
        <v>269.49799999999999</v>
      </c>
      <c r="E54" s="1">
        <v>268.30500000000001</v>
      </c>
      <c r="F54" s="1">
        <v>272.59199999999998</v>
      </c>
    </row>
    <row r="55" spans="1:6">
      <c r="A55">
        <v>2053</v>
      </c>
      <c r="B55">
        <v>1</v>
      </c>
      <c r="C55" s="1">
        <v>268.63499999999999</v>
      </c>
      <c r="D55" s="1">
        <v>273.45400000000001</v>
      </c>
      <c r="E55" s="1">
        <v>268.86900000000003</v>
      </c>
      <c r="F55" s="1">
        <v>268.50799999999998</v>
      </c>
    </row>
    <row r="56" spans="1:6">
      <c r="A56">
        <v>2054</v>
      </c>
      <c r="B56">
        <v>1</v>
      </c>
      <c r="C56" s="1">
        <v>271.38600000000002</v>
      </c>
      <c r="D56" s="1">
        <v>265.63600000000002</v>
      </c>
      <c r="E56" s="1">
        <v>270.61099999999999</v>
      </c>
      <c r="F56" s="1">
        <v>267.767</v>
      </c>
    </row>
    <row r="57" spans="1:6">
      <c r="A57">
        <v>2055</v>
      </c>
      <c r="B57">
        <v>1</v>
      </c>
      <c r="C57" s="1">
        <v>272.32499999999999</v>
      </c>
      <c r="D57" s="1">
        <v>270.29500000000002</v>
      </c>
      <c r="E57" s="1">
        <v>267.42599999999999</v>
      </c>
      <c r="F57" s="1">
        <v>268.16000000000003</v>
      </c>
    </row>
    <row r="58" spans="1:6">
      <c r="A58">
        <v>2056</v>
      </c>
      <c r="B58">
        <v>1</v>
      </c>
      <c r="C58" s="1">
        <v>269.89499999999998</v>
      </c>
      <c r="D58" s="1">
        <v>274.23899999999998</v>
      </c>
      <c r="E58" s="1">
        <v>268.99799999999999</v>
      </c>
      <c r="F58" s="1">
        <v>271.38799999999998</v>
      </c>
    </row>
    <row r="59" spans="1:6">
      <c r="A59">
        <v>2057</v>
      </c>
      <c r="B59">
        <v>1</v>
      </c>
      <c r="C59" s="1">
        <v>270.48599999999999</v>
      </c>
      <c r="D59" s="1">
        <v>273.07299999999998</v>
      </c>
      <c r="E59" s="1">
        <v>271.49200000000002</v>
      </c>
      <c r="F59" s="1">
        <v>273.26299999999998</v>
      </c>
    </row>
    <row r="60" spans="1:6">
      <c r="A60">
        <v>2058</v>
      </c>
      <c r="B60">
        <v>1</v>
      </c>
      <c r="C60" s="1">
        <v>272.49799999999999</v>
      </c>
      <c r="D60" s="1">
        <v>273.03899999999999</v>
      </c>
      <c r="E60" s="1">
        <v>272.58100000000002</v>
      </c>
      <c r="F60" s="1">
        <v>272.51799999999997</v>
      </c>
    </row>
    <row r="61" spans="1:6">
      <c r="A61">
        <v>2059</v>
      </c>
      <c r="B61">
        <v>1</v>
      </c>
      <c r="C61" s="1">
        <v>267.45800000000003</v>
      </c>
      <c r="D61" s="1">
        <v>271.83999999999997</v>
      </c>
      <c r="E61" s="1">
        <v>273.53500000000003</v>
      </c>
      <c r="F61" s="1">
        <v>267.20699999999999</v>
      </c>
    </row>
    <row r="62" spans="1:6">
      <c r="A62">
        <v>2060</v>
      </c>
      <c r="B62">
        <v>1</v>
      </c>
      <c r="C62" s="1">
        <v>270.65600000000001</v>
      </c>
      <c r="D62" s="1">
        <v>272.637</v>
      </c>
      <c r="E62" s="1">
        <v>271.84300000000002</v>
      </c>
      <c r="F62" s="1">
        <v>273.14</v>
      </c>
    </row>
    <row r="63" spans="1:6">
      <c r="A63">
        <v>2061</v>
      </c>
      <c r="B63">
        <v>1</v>
      </c>
      <c r="C63" s="1">
        <v>271.46199999999999</v>
      </c>
      <c r="D63" s="1">
        <v>268.43900000000002</v>
      </c>
      <c r="E63" s="1">
        <v>272.255</v>
      </c>
      <c r="F63" s="1">
        <v>272.30599999999998</v>
      </c>
    </row>
    <row r="64" spans="1:6">
      <c r="A64">
        <v>2062</v>
      </c>
      <c r="B64">
        <v>1</v>
      </c>
      <c r="C64" s="1">
        <v>269.375</v>
      </c>
      <c r="D64" s="1">
        <v>271.66899999999998</v>
      </c>
      <c r="E64" s="1">
        <v>272.435</v>
      </c>
      <c r="F64" s="1">
        <v>272.78500000000003</v>
      </c>
    </row>
    <row r="65" spans="1:6">
      <c r="A65">
        <v>2063</v>
      </c>
      <c r="B65">
        <v>1</v>
      </c>
      <c r="C65" s="1">
        <v>273.31400000000002</v>
      </c>
      <c r="D65" s="1">
        <v>272.49700000000001</v>
      </c>
      <c r="E65" s="1">
        <v>269.50400000000002</v>
      </c>
      <c r="F65" s="1">
        <v>272.03699999999998</v>
      </c>
    </row>
    <row r="66" spans="1:6">
      <c r="A66">
        <v>2064</v>
      </c>
      <c r="B66">
        <v>1</v>
      </c>
      <c r="C66" s="1">
        <v>270.22300000000001</v>
      </c>
      <c r="D66" s="1">
        <v>271.64699999999999</v>
      </c>
      <c r="E66" s="1">
        <v>273.64699999999999</v>
      </c>
      <c r="F66" s="1">
        <v>271.786</v>
      </c>
    </row>
    <row r="67" spans="1:6">
      <c r="A67">
        <v>2065</v>
      </c>
      <c r="B67">
        <v>1</v>
      </c>
      <c r="C67" s="1">
        <v>271.29199999999997</v>
      </c>
      <c r="D67" s="1">
        <v>267.95800000000003</v>
      </c>
      <c r="E67" s="1">
        <v>273.66300000000001</v>
      </c>
      <c r="F67" s="1">
        <v>269.76799999999997</v>
      </c>
    </row>
    <row r="68" spans="1:6">
      <c r="A68">
        <v>2066</v>
      </c>
      <c r="B68">
        <v>1</v>
      </c>
      <c r="C68" s="1">
        <v>270.05599999999998</v>
      </c>
      <c r="D68" s="1">
        <v>272.15300000000002</v>
      </c>
      <c r="E68" s="1">
        <v>270.81200000000001</v>
      </c>
      <c r="F68" s="1">
        <v>270.09500000000003</v>
      </c>
    </row>
    <row r="69" spans="1:6">
      <c r="A69">
        <v>2067</v>
      </c>
      <c r="B69">
        <v>1</v>
      </c>
      <c r="C69" s="1">
        <v>272.40600000000001</v>
      </c>
      <c r="D69" s="1">
        <v>273.55200000000002</v>
      </c>
      <c r="E69" s="1">
        <v>270.71199999999999</v>
      </c>
      <c r="F69" s="1">
        <v>270.96300000000002</v>
      </c>
    </row>
    <row r="70" spans="1:6">
      <c r="A70">
        <v>2068</v>
      </c>
      <c r="B70">
        <v>1</v>
      </c>
      <c r="C70" s="1">
        <v>264.7</v>
      </c>
      <c r="D70" s="1">
        <v>272.52999999999997</v>
      </c>
      <c r="E70" s="1">
        <v>275.02999999999997</v>
      </c>
      <c r="F70" s="1">
        <v>270.35399999999998</v>
      </c>
    </row>
    <row r="71" spans="1:6">
      <c r="A71">
        <v>2069</v>
      </c>
      <c r="B71">
        <v>1</v>
      </c>
      <c r="C71" s="1">
        <v>274.50900000000001</v>
      </c>
      <c r="D71" s="1">
        <v>265.053</v>
      </c>
      <c r="E71" s="1">
        <v>272.99200000000002</v>
      </c>
      <c r="F71" s="1">
        <v>270.98099999999999</v>
      </c>
    </row>
    <row r="72" spans="1:6">
      <c r="A72">
        <v>2070</v>
      </c>
      <c r="B72">
        <v>1</v>
      </c>
      <c r="C72" s="1">
        <v>273.57799999999997</v>
      </c>
      <c r="D72" s="1">
        <v>268.85300000000001</v>
      </c>
      <c r="E72" s="1">
        <v>272.44200000000001</v>
      </c>
      <c r="F72" s="1">
        <v>271.96600000000001</v>
      </c>
    </row>
    <row r="73" spans="1:6">
      <c r="A73">
        <v>2071</v>
      </c>
      <c r="B73">
        <v>1</v>
      </c>
      <c r="C73" s="1">
        <v>269.16800000000001</v>
      </c>
      <c r="D73" s="1">
        <v>272.887</v>
      </c>
      <c r="E73" s="1">
        <v>273.483</v>
      </c>
      <c r="F73" s="1">
        <v>268.76600000000002</v>
      </c>
    </row>
    <row r="74" spans="1:6">
      <c r="A74">
        <v>2072</v>
      </c>
      <c r="B74">
        <v>1</v>
      </c>
      <c r="C74" s="1">
        <v>267.125</v>
      </c>
      <c r="D74" s="1">
        <v>270.43299999999999</v>
      </c>
      <c r="E74" s="1">
        <v>271.93700000000001</v>
      </c>
      <c r="F74" s="1">
        <v>271.66399999999999</v>
      </c>
    </row>
    <row r="75" spans="1:6">
      <c r="A75">
        <v>2073</v>
      </c>
      <c r="B75">
        <v>1</v>
      </c>
      <c r="C75" s="1">
        <v>270.666</v>
      </c>
      <c r="D75" s="1">
        <v>273.23700000000002</v>
      </c>
      <c r="E75" s="1">
        <v>270.72000000000003</v>
      </c>
      <c r="F75" s="1">
        <v>274.10700000000003</v>
      </c>
    </row>
    <row r="76" spans="1:6">
      <c r="A76">
        <v>2074</v>
      </c>
      <c r="B76">
        <v>1</v>
      </c>
      <c r="C76" s="1">
        <v>267.755</v>
      </c>
      <c r="D76" s="1">
        <v>271.55399999999997</v>
      </c>
      <c r="E76" s="1">
        <v>271.66199999999998</v>
      </c>
      <c r="F76" s="1">
        <v>272.88400000000001</v>
      </c>
    </row>
    <row r="77" spans="1:6">
      <c r="A77">
        <v>2075</v>
      </c>
      <c r="B77">
        <v>1</v>
      </c>
      <c r="C77" s="1">
        <v>269.65899999999999</v>
      </c>
      <c r="D77" s="1">
        <v>273.05</v>
      </c>
      <c r="E77" s="1">
        <v>273.68</v>
      </c>
      <c r="F77" s="1">
        <v>270.96300000000002</v>
      </c>
    </row>
    <row r="78" spans="1:6">
      <c r="A78">
        <v>2076</v>
      </c>
      <c r="B78">
        <v>1</v>
      </c>
      <c r="C78" s="1">
        <v>271.30599999999998</v>
      </c>
      <c r="D78" s="1">
        <v>273.05099999999999</v>
      </c>
      <c r="E78" s="1">
        <v>272.73899999999998</v>
      </c>
      <c r="F78" s="1">
        <v>273.62599999999998</v>
      </c>
    </row>
    <row r="79" spans="1:6">
      <c r="A79">
        <v>2077</v>
      </c>
      <c r="B79">
        <v>1</v>
      </c>
      <c r="C79" s="1">
        <v>272.07600000000002</v>
      </c>
      <c r="D79" s="1">
        <v>275.60599999999999</v>
      </c>
      <c r="E79" s="1">
        <v>270.702</v>
      </c>
      <c r="F79" s="1">
        <v>273.28100000000001</v>
      </c>
    </row>
    <row r="80" spans="1:6">
      <c r="A80">
        <v>2078</v>
      </c>
      <c r="B80">
        <v>1</v>
      </c>
      <c r="C80" s="1">
        <v>262.93200000000002</v>
      </c>
      <c r="D80" s="1">
        <v>273.67</v>
      </c>
      <c r="E80" s="1">
        <v>272.27300000000002</v>
      </c>
      <c r="F80" s="1">
        <v>271.83800000000002</v>
      </c>
    </row>
    <row r="81" spans="1:6">
      <c r="A81">
        <v>2079</v>
      </c>
      <c r="B81">
        <v>1</v>
      </c>
      <c r="C81" s="1">
        <v>271.411</v>
      </c>
      <c r="D81" s="1">
        <v>274.93799999999999</v>
      </c>
      <c r="E81" s="1">
        <v>272.58300000000003</v>
      </c>
      <c r="F81" s="1">
        <v>271.74</v>
      </c>
    </row>
    <row r="82" spans="1:6">
      <c r="A82">
        <v>2080</v>
      </c>
      <c r="B82">
        <v>1</v>
      </c>
      <c r="C82" s="1">
        <v>267.97199999999998</v>
      </c>
      <c r="D82" s="1">
        <v>272.40800000000002</v>
      </c>
      <c r="E82" s="1">
        <v>273.16300000000001</v>
      </c>
      <c r="F82" s="1">
        <v>272.41000000000003</v>
      </c>
    </row>
    <row r="83" spans="1:6">
      <c r="A83">
        <v>2081</v>
      </c>
      <c r="B83">
        <v>1</v>
      </c>
      <c r="C83" s="1">
        <v>270.10500000000002</v>
      </c>
      <c r="D83" s="1">
        <v>272.202</v>
      </c>
      <c r="E83" s="1">
        <v>272.61700000000002</v>
      </c>
      <c r="F83" s="1">
        <v>267.58300000000003</v>
      </c>
    </row>
    <row r="84" spans="1:6">
      <c r="A84">
        <v>2082</v>
      </c>
      <c r="B84">
        <v>1</v>
      </c>
      <c r="C84" s="1">
        <v>273.17899999999997</v>
      </c>
      <c r="D84" s="1">
        <v>271.34300000000002</v>
      </c>
      <c r="E84" s="1">
        <v>275.71499999999997</v>
      </c>
      <c r="F84" s="1">
        <v>268.62099999999998</v>
      </c>
    </row>
    <row r="85" spans="1:6">
      <c r="A85">
        <v>2083</v>
      </c>
      <c r="B85">
        <v>1</v>
      </c>
      <c r="C85" s="1">
        <v>271.70800000000003</v>
      </c>
      <c r="D85" s="1">
        <v>272.48399999999998</v>
      </c>
      <c r="E85" s="1">
        <v>274.57799999999997</v>
      </c>
      <c r="F85" s="1">
        <v>272.01900000000001</v>
      </c>
    </row>
    <row r="86" spans="1:6">
      <c r="A86">
        <v>2084</v>
      </c>
      <c r="B86">
        <v>1</v>
      </c>
      <c r="C86" s="1">
        <v>268.17</v>
      </c>
      <c r="D86" s="1">
        <v>272.26400000000001</v>
      </c>
      <c r="E86" s="1">
        <v>273.34800000000001</v>
      </c>
      <c r="F86" s="1">
        <v>272.91699999999997</v>
      </c>
    </row>
    <row r="87" spans="1:6">
      <c r="A87">
        <v>2085</v>
      </c>
      <c r="B87">
        <v>1</v>
      </c>
      <c r="C87" s="1">
        <v>266.57799999999997</v>
      </c>
      <c r="D87" s="1">
        <v>272.05399999999997</v>
      </c>
      <c r="E87" s="1">
        <v>271.47800000000001</v>
      </c>
      <c r="F87" s="1">
        <v>272.46800000000002</v>
      </c>
    </row>
    <row r="88" spans="1:6">
      <c r="A88">
        <v>2086</v>
      </c>
      <c r="B88">
        <v>1</v>
      </c>
      <c r="C88" s="1">
        <v>270.38799999999998</v>
      </c>
      <c r="D88" s="1">
        <v>273.17</v>
      </c>
      <c r="E88" s="1">
        <v>266.80799999999999</v>
      </c>
      <c r="F88" s="1">
        <v>270.89800000000002</v>
      </c>
    </row>
    <row r="89" spans="1:6">
      <c r="A89">
        <v>2087</v>
      </c>
      <c r="B89">
        <v>1</v>
      </c>
      <c r="C89" s="1">
        <v>267.99700000000001</v>
      </c>
      <c r="D89" s="1">
        <v>274.50700000000001</v>
      </c>
      <c r="E89" s="1">
        <v>274.40600000000001</v>
      </c>
      <c r="F89" s="1">
        <v>271.69400000000002</v>
      </c>
    </row>
    <row r="90" spans="1:6">
      <c r="A90">
        <v>2088</v>
      </c>
      <c r="B90">
        <v>1</v>
      </c>
      <c r="C90" s="1">
        <v>269.85199999999998</v>
      </c>
      <c r="D90" s="1">
        <v>272.59800000000001</v>
      </c>
      <c r="E90" s="1">
        <v>272.7</v>
      </c>
      <c r="F90" s="1">
        <v>265.20600000000002</v>
      </c>
    </row>
    <row r="91" spans="1:6">
      <c r="A91">
        <v>2089</v>
      </c>
      <c r="B91">
        <v>1</v>
      </c>
      <c r="C91" s="1">
        <v>272.06400000000002</v>
      </c>
      <c r="D91" s="1">
        <v>270.63299999999998</v>
      </c>
      <c r="E91" s="1">
        <v>276.68700000000001</v>
      </c>
      <c r="F91" s="1">
        <v>272.83999999999997</v>
      </c>
    </row>
    <row r="92" spans="1:6">
      <c r="A92">
        <v>2090</v>
      </c>
      <c r="B92">
        <v>1</v>
      </c>
      <c r="C92" s="1">
        <v>267.89100000000002</v>
      </c>
      <c r="D92" s="1">
        <v>273.89499999999998</v>
      </c>
      <c r="E92" s="1">
        <v>273.11</v>
      </c>
      <c r="F92" s="1">
        <v>273.83</v>
      </c>
    </row>
    <row r="93" spans="1:6">
      <c r="A93">
        <v>2091</v>
      </c>
      <c r="B93">
        <v>1</v>
      </c>
      <c r="C93" s="1">
        <v>274.02600000000001</v>
      </c>
      <c r="D93" s="1">
        <v>274.80399999999997</v>
      </c>
      <c r="E93" s="1">
        <v>269.24700000000001</v>
      </c>
      <c r="F93" s="1">
        <v>268.59800000000001</v>
      </c>
    </row>
    <row r="94" spans="1:6">
      <c r="A94">
        <v>2092</v>
      </c>
      <c r="B94">
        <v>1</v>
      </c>
      <c r="C94" s="1">
        <v>273.45100000000002</v>
      </c>
      <c r="D94" s="1">
        <v>272.779</v>
      </c>
      <c r="E94" s="1">
        <v>273.68099999999998</v>
      </c>
      <c r="F94" s="1">
        <v>271.91199999999998</v>
      </c>
    </row>
    <row r="95" spans="1:6">
      <c r="A95">
        <v>2093</v>
      </c>
      <c r="B95">
        <v>1</v>
      </c>
      <c r="C95" s="1">
        <v>270.59199999999998</v>
      </c>
      <c r="D95" s="1">
        <v>273.47199999999998</v>
      </c>
      <c r="E95" s="1">
        <v>274.01400000000001</v>
      </c>
      <c r="F95" s="1">
        <v>274.815</v>
      </c>
    </row>
    <row r="96" spans="1:6">
      <c r="A96">
        <v>2094</v>
      </c>
      <c r="B96">
        <v>1</v>
      </c>
      <c r="C96" s="1">
        <v>268.71100000000001</v>
      </c>
      <c r="D96" s="1">
        <v>267.27499999999998</v>
      </c>
      <c r="E96" s="1">
        <v>274.74099999999999</v>
      </c>
      <c r="F96" s="1">
        <v>274.11700000000002</v>
      </c>
    </row>
    <row r="97" spans="1:6">
      <c r="A97">
        <v>2095</v>
      </c>
      <c r="B97">
        <v>1</v>
      </c>
      <c r="C97" s="1">
        <v>267.39999999999998</v>
      </c>
      <c r="D97" s="1">
        <v>271.66800000000001</v>
      </c>
      <c r="E97" s="1">
        <v>273.52600000000001</v>
      </c>
      <c r="F97" s="1">
        <v>270.05700000000002</v>
      </c>
    </row>
    <row r="98" spans="1:6">
      <c r="A98">
        <v>2096</v>
      </c>
      <c r="B98">
        <v>1</v>
      </c>
      <c r="C98" s="1">
        <v>266.61500000000001</v>
      </c>
      <c r="D98" s="1">
        <v>274.72300000000001</v>
      </c>
      <c r="E98" s="1">
        <v>272.01600000000002</v>
      </c>
      <c r="F98" s="1">
        <v>270.89499999999998</v>
      </c>
    </row>
    <row r="99" spans="1:6">
      <c r="A99">
        <v>2097</v>
      </c>
      <c r="B99">
        <v>1</v>
      </c>
      <c r="C99" s="1">
        <v>271.745</v>
      </c>
      <c r="D99" s="1">
        <v>275.08600000000001</v>
      </c>
      <c r="E99" s="1">
        <v>274.26100000000002</v>
      </c>
      <c r="F99" s="1">
        <v>272.49799999999999</v>
      </c>
    </row>
    <row r="100" spans="1:6">
      <c r="A100">
        <v>2098</v>
      </c>
      <c r="B100">
        <v>1</v>
      </c>
      <c r="C100" s="1">
        <v>266.017</v>
      </c>
      <c r="D100" s="1">
        <v>272.161</v>
      </c>
      <c r="E100" s="1">
        <v>273.79199999999997</v>
      </c>
      <c r="F100" s="1">
        <v>269.96899999999999</v>
      </c>
    </row>
    <row r="101" spans="1:6">
      <c r="A101">
        <v>2099</v>
      </c>
      <c r="B101">
        <v>1</v>
      </c>
      <c r="C101" s="1">
        <v>272.12599999999998</v>
      </c>
      <c r="D101" s="1">
        <v>277.44799999999998</v>
      </c>
      <c r="E101" s="1">
        <v>275.67099999999999</v>
      </c>
      <c r="F101" s="1">
        <v>271.21800000000002</v>
      </c>
    </row>
    <row r="102" spans="1:6">
      <c r="A102">
        <v>2100</v>
      </c>
      <c r="B102">
        <v>1</v>
      </c>
      <c r="C102" s="1">
        <v>270.33800000000002</v>
      </c>
      <c r="D102" s="1">
        <v>271.36799999999999</v>
      </c>
      <c r="E102" s="1">
        <v>273.46600000000001</v>
      </c>
      <c r="F102" s="1">
        <v>272.19299999999998</v>
      </c>
    </row>
    <row r="103" spans="1:6">
      <c r="A103">
        <v>2001</v>
      </c>
      <c r="B103">
        <v>2</v>
      </c>
      <c r="C103" s="1">
        <v>263.67399999999998</v>
      </c>
      <c r="D103" s="1">
        <v>273.14299999999997</v>
      </c>
      <c r="E103" s="1">
        <v>275.572</v>
      </c>
      <c r="F103" s="1">
        <v>270.22300000000001</v>
      </c>
    </row>
    <row r="104" spans="1:6">
      <c r="A104">
        <v>2002</v>
      </c>
      <c r="B104">
        <v>2</v>
      </c>
      <c r="C104" s="1">
        <v>271.42599999999999</v>
      </c>
      <c r="D104" s="1">
        <v>273.81299999999999</v>
      </c>
      <c r="E104" s="1">
        <v>273.89499999999998</v>
      </c>
      <c r="F104" s="1">
        <v>273.44900000000001</v>
      </c>
    </row>
    <row r="105" spans="1:6">
      <c r="A105">
        <v>2003</v>
      </c>
      <c r="B105">
        <v>2</v>
      </c>
      <c r="C105" s="1">
        <v>272.90899999999999</v>
      </c>
      <c r="D105" s="1">
        <v>270.60300000000001</v>
      </c>
      <c r="E105" s="1">
        <v>274.20499999999998</v>
      </c>
      <c r="F105" s="1">
        <v>269.31900000000002</v>
      </c>
    </row>
    <row r="106" spans="1:6">
      <c r="A106">
        <v>2004</v>
      </c>
      <c r="B106">
        <v>2</v>
      </c>
      <c r="C106" s="1">
        <v>274.94200000000001</v>
      </c>
      <c r="D106" s="1">
        <v>270.37299999999999</v>
      </c>
      <c r="E106" s="1">
        <v>272.67599999999999</v>
      </c>
      <c r="F106" s="1">
        <v>274.03500000000003</v>
      </c>
    </row>
    <row r="107" spans="1:6">
      <c r="A107">
        <v>2005</v>
      </c>
      <c r="B107">
        <v>2</v>
      </c>
      <c r="C107" s="1">
        <v>274.12099999999998</v>
      </c>
      <c r="D107" s="1">
        <v>263.24099999999999</v>
      </c>
      <c r="E107" s="1">
        <v>271.84100000000001</v>
      </c>
      <c r="F107" s="1">
        <v>272.625</v>
      </c>
    </row>
    <row r="108" spans="1:6">
      <c r="A108">
        <v>2006</v>
      </c>
      <c r="B108">
        <v>2</v>
      </c>
      <c r="C108" s="1">
        <v>272.92099999999999</v>
      </c>
      <c r="D108" s="1">
        <v>270.59699999999998</v>
      </c>
      <c r="E108" s="1">
        <v>274.66800000000001</v>
      </c>
      <c r="F108" s="1">
        <v>276.08</v>
      </c>
    </row>
    <row r="109" spans="1:6">
      <c r="A109">
        <v>2007</v>
      </c>
      <c r="B109">
        <v>2</v>
      </c>
      <c r="C109" s="1">
        <v>270.10199999999998</v>
      </c>
      <c r="D109" s="1">
        <v>273.988</v>
      </c>
      <c r="E109" s="1">
        <v>276.495</v>
      </c>
      <c r="F109" s="1">
        <v>272.339</v>
      </c>
    </row>
    <row r="110" spans="1:6">
      <c r="A110">
        <v>2008</v>
      </c>
      <c r="B110">
        <v>2</v>
      </c>
      <c r="C110" s="1">
        <v>273.75</v>
      </c>
      <c r="D110" s="1">
        <v>267.88200000000001</v>
      </c>
      <c r="E110" s="1">
        <v>271.72399999999999</v>
      </c>
      <c r="F110" s="1">
        <v>270.16300000000001</v>
      </c>
    </row>
    <row r="111" spans="1:6">
      <c r="A111">
        <v>2009</v>
      </c>
      <c r="B111">
        <v>2</v>
      </c>
      <c r="C111" s="1">
        <v>266.84500000000003</v>
      </c>
      <c r="D111" s="1">
        <v>272.375</v>
      </c>
      <c r="E111" s="1">
        <v>273.74700000000001</v>
      </c>
      <c r="F111" s="1">
        <v>274.416</v>
      </c>
    </row>
    <row r="112" spans="1:6">
      <c r="A112">
        <v>2010</v>
      </c>
      <c r="B112">
        <v>2</v>
      </c>
      <c r="C112" s="1">
        <v>274.44200000000001</v>
      </c>
      <c r="D112" s="1">
        <v>270.73500000000001</v>
      </c>
      <c r="E112" s="1">
        <v>272.95299999999997</v>
      </c>
      <c r="F112" s="1">
        <v>272.27300000000002</v>
      </c>
    </row>
    <row r="113" spans="1:6">
      <c r="A113">
        <v>2011</v>
      </c>
      <c r="B113">
        <v>2</v>
      </c>
      <c r="C113" s="1">
        <v>272.95800000000003</v>
      </c>
      <c r="D113" s="1">
        <v>272.173</v>
      </c>
      <c r="E113" s="1">
        <v>272.209</v>
      </c>
      <c r="F113" s="1">
        <v>268.86900000000003</v>
      </c>
    </row>
    <row r="114" spans="1:6">
      <c r="A114">
        <v>2012</v>
      </c>
      <c r="B114">
        <v>2</v>
      </c>
      <c r="C114" s="1">
        <v>272.80099999999999</v>
      </c>
      <c r="D114" s="1">
        <v>271.37599999999998</v>
      </c>
      <c r="E114" s="1">
        <v>271.28800000000001</v>
      </c>
      <c r="F114" s="1">
        <v>269.19299999999998</v>
      </c>
    </row>
    <row r="115" spans="1:6">
      <c r="A115">
        <v>2013</v>
      </c>
      <c r="B115">
        <v>2</v>
      </c>
      <c r="C115" s="1">
        <v>270.613</v>
      </c>
      <c r="D115" s="1">
        <v>274.23599999999999</v>
      </c>
      <c r="E115" s="1">
        <v>270.017</v>
      </c>
      <c r="F115" s="1">
        <v>273.416</v>
      </c>
    </row>
    <row r="116" spans="1:6">
      <c r="A116">
        <v>2014</v>
      </c>
      <c r="B116">
        <v>2</v>
      </c>
      <c r="C116" s="1">
        <v>273.05</v>
      </c>
      <c r="D116" s="1">
        <v>269.54700000000003</v>
      </c>
      <c r="E116" s="1">
        <v>273.12900000000002</v>
      </c>
      <c r="F116" s="1">
        <v>270.46699999999998</v>
      </c>
    </row>
    <row r="117" spans="1:6">
      <c r="A117">
        <v>2015</v>
      </c>
      <c r="B117">
        <v>2</v>
      </c>
      <c r="C117" s="1">
        <v>271.86500000000001</v>
      </c>
      <c r="D117" s="1">
        <v>269.863</v>
      </c>
      <c r="E117" s="1">
        <v>269.80399999999997</v>
      </c>
      <c r="F117" s="1">
        <v>271.846</v>
      </c>
    </row>
    <row r="118" spans="1:6">
      <c r="A118">
        <v>2016</v>
      </c>
      <c r="B118">
        <v>2</v>
      </c>
      <c r="C118" s="1">
        <v>270.19400000000002</v>
      </c>
      <c r="D118" s="1">
        <v>274.863</v>
      </c>
      <c r="E118" s="1">
        <v>271.55399999999997</v>
      </c>
      <c r="F118" s="1">
        <v>274.90699999999998</v>
      </c>
    </row>
    <row r="119" spans="1:6">
      <c r="A119">
        <v>2017</v>
      </c>
      <c r="B119">
        <v>2</v>
      </c>
      <c r="C119" s="1">
        <v>272.755</v>
      </c>
      <c r="D119" s="1">
        <v>272.76499999999999</v>
      </c>
      <c r="E119" s="1">
        <v>270.07900000000001</v>
      </c>
      <c r="F119" s="1">
        <v>272.21499999999997</v>
      </c>
    </row>
    <row r="120" spans="1:6">
      <c r="A120">
        <v>2018</v>
      </c>
      <c r="B120">
        <v>2</v>
      </c>
      <c r="C120" s="1">
        <v>271.40800000000002</v>
      </c>
      <c r="D120" s="1">
        <v>270.53199999999998</v>
      </c>
      <c r="E120" s="1">
        <v>273.64100000000002</v>
      </c>
      <c r="F120" s="1">
        <v>272.19600000000003</v>
      </c>
    </row>
    <row r="121" spans="1:6">
      <c r="A121">
        <v>2019</v>
      </c>
      <c r="B121">
        <v>2</v>
      </c>
      <c r="C121" s="1">
        <v>270.25</v>
      </c>
      <c r="D121" s="1">
        <v>267.95400000000001</v>
      </c>
      <c r="E121" s="1">
        <v>269.404</v>
      </c>
      <c r="F121" s="1">
        <v>270.50299999999999</v>
      </c>
    </row>
    <row r="122" spans="1:6">
      <c r="A122">
        <v>2020</v>
      </c>
      <c r="B122">
        <v>2</v>
      </c>
      <c r="C122" s="1">
        <v>273.03800000000001</v>
      </c>
      <c r="D122" s="1">
        <v>274.238</v>
      </c>
      <c r="E122" s="1">
        <v>274.38</v>
      </c>
      <c r="F122" s="1">
        <v>274.54700000000003</v>
      </c>
    </row>
    <row r="123" spans="1:6">
      <c r="A123">
        <v>2021</v>
      </c>
      <c r="B123">
        <v>2</v>
      </c>
      <c r="C123" s="1">
        <v>271.85199999999998</v>
      </c>
      <c r="D123" s="1">
        <v>271.63499999999999</v>
      </c>
      <c r="E123" s="1">
        <v>270.16300000000001</v>
      </c>
      <c r="F123" s="1">
        <v>268.8</v>
      </c>
    </row>
    <row r="124" spans="1:6">
      <c r="A124">
        <v>2022</v>
      </c>
      <c r="B124">
        <v>2</v>
      </c>
      <c r="C124" s="1">
        <v>273.37900000000002</v>
      </c>
      <c r="D124" s="1">
        <v>270.84899999999999</v>
      </c>
      <c r="E124" s="1">
        <v>273.12799999999999</v>
      </c>
      <c r="F124" s="1">
        <v>271.04500000000002</v>
      </c>
    </row>
    <row r="125" spans="1:6">
      <c r="A125">
        <v>2023</v>
      </c>
      <c r="B125">
        <v>2</v>
      </c>
      <c r="C125" s="1">
        <v>272.55099999999999</v>
      </c>
      <c r="D125" s="1">
        <v>271.54700000000003</v>
      </c>
      <c r="E125" s="1">
        <v>273.53199999999998</v>
      </c>
      <c r="F125" s="1">
        <v>272.72399999999999</v>
      </c>
    </row>
    <row r="126" spans="1:6">
      <c r="A126">
        <v>2024</v>
      </c>
      <c r="B126">
        <v>2</v>
      </c>
      <c r="C126" s="1">
        <v>269.65600000000001</v>
      </c>
      <c r="D126" s="1">
        <v>274.245</v>
      </c>
      <c r="E126" s="1">
        <v>272.161</v>
      </c>
      <c r="F126" s="1">
        <v>270.57900000000001</v>
      </c>
    </row>
    <row r="127" spans="1:6">
      <c r="A127">
        <v>2025</v>
      </c>
      <c r="B127">
        <v>2</v>
      </c>
      <c r="C127" s="1">
        <v>271.44499999999999</v>
      </c>
      <c r="D127" s="1">
        <v>269.00900000000001</v>
      </c>
      <c r="E127" s="1">
        <v>274.44600000000003</v>
      </c>
      <c r="F127" s="1">
        <v>264.90800000000002</v>
      </c>
    </row>
    <row r="128" spans="1:6">
      <c r="A128">
        <v>2026</v>
      </c>
      <c r="B128">
        <v>2</v>
      </c>
      <c r="C128" s="1">
        <v>273.24099999999999</v>
      </c>
      <c r="D128" s="1">
        <v>271.22899999999998</v>
      </c>
      <c r="E128" s="1">
        <v>273.64400000000001</v>
      </c>
      <c r="F128" s="1">
        <v>273.05500000000001</v>
      </c>
    </row>
    <row r="129" spans="1:6">
      <c r="A129">
        <v>2027</v>
      </c>
      <c r="B129">
        <v>2</v>
      </c>
      <c r="C129" s="1">
        <v>276.13799999999998</v>
      </c>
      <c r="D129" s="1">
        <v>273.50599999999997</v>
      </c>
      <c r="E129" s="1">
        <v>271.78500000000003</v>
      </c>
      <c r="F129" s="1">
        <v>271.85500000000002</v>
      </c>
    </row>
    <row r="130" spans="1:6">
      <c r="A130">
        <v>2028</v>
      </c>
      <c r="B130">
        <v>2</v>
      </c>
      <c r="C130" s="1">
        <v>271.25799999999998</v>
      </c>
      <c r="D130" s="1">
        <v>270.822</v>
      </c>
      <c r="E130" s="1">
        <v>271.89800000000002</v>
      </c>
      <c r="F130" s="1">
        <v>272.50700000000001</v>
      </c>
    </row>
    <row r="131" spans="1:6">
      <c r="A131">
        <v>2029</v>
      </c>
      <c r="B131">
        <v>2</v>
      </c>
      <c r="C131" s="1">
        <v>271.97000000000003</v>
      </c>
      <c r="D131" s="1">
        <v>267.92200000000003</v>
      </c>
      <c r="E131" s="1">
        <v>267.76499999999999</v>
      </c>
      <c r="F131" s="1">
        <v>273.31900000000002</v>
      </c>
    </row>
    <row r="132" spans="1:6">
      <c r="A132">
        <v>2030</v>
      </c>
      <c r="B132">
        <v>2</v>
      </c>
      <c r="C132" s="1">
        <v>274.64600000000002</v>
      </c>
      <c r="D132" s="1">
        <v>274.69400000000002</v>
      </c>
      <c r="E132" s="1">
        <v>275.63499999999999</v>
      </c>
      <c r="F132" s="1">
        <v>274.27</v>
      </c>
    </row>
    <row r="133" spans="1:6">
      <c r="A133">
        <v>2031</v>
      </c>
      <c r="B133">
        <v>2</v>
      </c>
      <c r="C133" s="1">
        <v>270.178</v>
      </c>
      <c r="D133" s="1">
        <v>274.19099999999997</v>
      </c>
      <c r="E133" s="1">
        <v>269.24</v>
      </c>
      <c r="F133" s="1">
        <v>270.495</v>
      </c>
    </row>
    <row r="134" spans="1:6">
      <c r="A134">
        <v>2032</v>
      </c>
      <c r="B134">
        <v>2</v>
      </c>
      <c r="C134" s="1">
        <v>265.048</v>
      </c>
      <c r="D134" s="1">
        <v>273.60199999999998</v>
      </c>
      <c r="E134" s="1">
        <v>273.30900000000003</v>
      </c>
      <c r="F134" s="1">
        <v>272.61</v>
      </c>
    </row>
    <row r="135" spans="1:6">
      <c r="A135">
        <v>2033</v>
      </c>
      <c r="B135">
        <v>2</v>
      </c>
      <c r="C135" s="1">
        <v>272.49200000000002</v>
      </c>
      <c r="D135" s="1">
        <v>268.86</v>
      </c>
      <c r="E135" s="1">
        <v>273.77100000000002</v>
      </c>
      <c r="F135" s="1">
        <v>268.46600000000001</v>
      </c>
    </row>
    <row r="136" spans="1:6">
      <c r="A136">
        <v>2034</v>
      </c>
      <c r="B136">
        <v>2</v>
      </c>
      <c r="C136" s="1">
        <v>264.31799999999998</v>
      </c>
      <c r="D136" s="1">
        <v>272.68799999999999</v>
      </c>
      <c r="E136" s="1">
        <v>272.41699999999997</v>
      </c>
      <c r="F136" s="1">
        <v>274.952</v>
      </c>
    </row>
    <row r="137" spans="1:6">
      <c r="A137">
        <v>2035</v>
      </c>
      <c r="B137">
        <v>2</v>
      </c>
      <c r="C137" s="1">
        <v>274.82299999999998</v>
      </c>
      <c r="D137" s="1">
        <v>270.64</v>
      </c>
      <c r="E137" s="1">
        <v>274.64100000000002</v>
      </c>
      <c r="F137" s="1">
        <v>270.44200000000001</v>
      </c>
    </row>
    <row r="138" spans="1:6">
      <c r="A138">
        <v>2036</v>
      </c>
      <c r="B138">
        <v>2</v>
      </c>
      <c r="C138" s="1">
        <v>273.90100000000001</v>
      </c>
      <c r="D138" s="1">
        <v>273.81599999999997</v>
      </c>
      <c r="E138" s="1">
        <v>271.82600000000002</v>
      </c>
      <c r="F138" s="1">
        <v>273.26499999999999</v>
      </c>
    </row>
    <row r="139" spans="1:6">
      <c r="A139">
        <v>2037</v>
      </c>
      <c r="B139">
        <v>2</v>
      </c>
      <c r="C139" s="1">
        <v>273.46699999999998</v>
      </c>
      <c r="D139" s="1">
        <v>272.798</v>
      </c>
      <c r="E139" s="1">
        <v>273.78899999999999</v>
      </c>
      <c r="F139" s="1">
        <v>272.33300000000003</v>
      </c>
    </row>
    <row r="140" spans="1:6">
      <c r="A140">
        <v>2038</v>
      </c>
      <c r="B140">
        <v>2</v>
      </c>
      <c r="C140" s="1">
        <v>273.73099999999999</v>
      </c>
      <c r="D140" s="1">
        <v>272.32299999999998</v>
      </c>
      <c r="E140" s="1">
        <v>273.90800000000002</v>
      </c>
      <c r="F140" s="1">
        <v>273.86</v>
      </c>
    </row>
    <row r="141" spans="1:6">
      <c r="A141">
        <v>2039</v>
      </c>
      <c r="B141">
        <v>2</v>
      </c>
      <c r="C141" s="1">
        <v>274.14400000000001</v>
      </c>
      <c r="D141" s="1">
        <v>270.30700000000002</v>
      </c>
      <c r="E141" s="1">
        <v>271.959</v>
      </c>
      <c r="F141" s="1">
        <v>269.98500000000001</v>
      </c>
    </row>
    <row r="142" spans="1:6">
      <c r="A142">
        <v>2040</v>
      </c>
      <c r="B142">
        <v>2</v>
      </c>
      <c r="C142" s="1">
        <v>268.56200000000001</v>
      </c>
      <c r="D142" s="1">
        <v>271.46699999999998</v>
      </c>
      <c r="E142" s="1">
        <v>271.91300000000001</v>
      </c>
      <c r="F142" s="1">
        <v>271.34300000000002</v>
      </c>
    </row>
    <row r="143" spans="1:6">
      <c r="A143">
        <v>2041</v>
      </c>
      <c r="B143">
        <v>2</v>
      </c>
      <c r="C143" s="1">
        <v>273.55900000000003</v>
      </c>
      <c r="D143" s="1">
        <v>274.16300000000001</v>
      </c>
      <c r="E143" s="1">
        <v>271.66399999999999</v>
      </c>
      <c r="F143" s="1">
        <v>274.714</v>
      </c>
    </row>
    <row r="144" spans="1:6">
      <c r="A144">
        <v>2042</v>
      </c>
      <c r="B144">
        <v>2</v>
      </c>
      <c r="C144" s="1">
        <v>271.39400000000001</v>
      </c>
      <c r="D144" s="1">
        <v>273.98399999999998</v>
      </c>
      <c r="E144" s="1">
        <v>271.851</v>
      </c>
      <c r="F144" s="1">
        <v>274.65899999999999</v>
      </c>
    </row>
    <row r="145" spans="1:6">
      <c r="A145">
        <v>2043</v>
      </c>
      <c r="B145">
        <v>2</v>
      </c>
      <c r="C145" s="1">
        <v>274.40100000000001</v>
      </c>
      <c r="D145" s="1">
        <v>274.76600000000002</v>
      </c>
      <c r="E145" s="1">
        <v>273.04000000000002</v>
      </c>
      <c r="F145" s="1">
        <v>271.399</v>
      </c>
    </row>
    <row r="146" spans="1:6">
      <c r="A146">
        <v>2044</v>
      </c>
      <c r="B146">
        <v>2</v>
      </c>
      <c r="C146" s="1">
        <v>273.74400000000003</v>
      </c>
      <c r="D146" s="1">
        <v>272.02</v>
      </c>
      <c r="E146" s="1">
        <v>271.16000000000003</v>
      </c>
      <c r="F146" s="1">
        <v>271.27100000000002</v>
      </c>
    </row>
    <row r="147" spans="1:6">
      <c r="A147">
        <v>2045</v>
      </c>
      <c r="B147">
        <v>2</v>
      </c>
      <c r="C147" s="1">
        <v>270.37099999999998</v>
      </c>
      <c r="D147" s="1">
        <v>273.12799999999999</v>
      </c>
      <c r="E147" s="1">
        <v>274.09899999999999</v>
      </c>
      <c r="F147" s="1">
        <v>271.73099999999999</v>
      </c>
    </row>
    <row r="148" spans="1:6">
      <c r="A148">
        <v>2046</v>
      </c>
      <c r="B148">
        <v>2</v>
      </c>
      <c r="C148" s="1">
        <v>269.44</v>
      </c>
      <c r="D148" s="1">
        <v>272.42</v>
      </c>
      <c r="E148" s="1">
        <v>273.72300000000001</v>
      </c>
      <c r="F148" s="1">
        <v>269.35399999999998</v>
      </c>
    </row>
    <row r="149" spans="1:6">
      <c r="A149">
        <v>2047</v>
      </c>
      <c r="B149">
        <v>2</v>
      </c>
      <c r="C149" s="1">
        <v>274.14400000000001</v>
      </c>
      <c r="D149" s="1">
        <v>276.709</v>
      </c>
      <c r="E149" s="1">
        <v>270.733</v>
      </c>
      <c r="F149" s="1">
        <v>272.596</v>
      </c>
    </row>
    <row r="150" spans="1:6">
      <c r="A150">
        <v>2048</v>
      </c>
      <c r="B150">
        <v>2</v>
      </c>
      <c r="C150" s="1">
        <v>270.39</v>
      </c>
      <c r="D150" s="1">
        <v>276.26900000000001</v>
      </c>
      <c r="E150" s="1">
        <v>269.42399999999998</v>
      </c>
      <c r="F150" s="1">
        <v>271.97399999999999</v>
      </c>
    </row>
    <row r="151" spans="1:6">
      <c r="A151">
        <v>2049</v>
      </c>
      <c r="B151">
        <v>2</v>
      </c>
      <c r="C151" s="1">
        <v>273.49299999999999</v>
      </c>
      <c r="D151" s="1">
        <v>275.02300000000002</v>
      </c>
      <c r="E151" s="1">
        <v>273.63900000000001</v>
      </c>
      <c r="F151" s="1">
        <v>274.32799999999997</v>
      </c>
    </row>
    <row r="152" spans="1:6">
      <c r="A152">
        <v>2050</v>
      </c>
      <c r="B152">
        <v>2</v>
      </c>
      <c r="C152" s="1">
        <v>274.428</v>
      </c>
      <c r="D152" s="1">
        <v>274.14699999999999</v>
      </c>
      <c r="E152" s="1">
        <v>274.31099999999998</v>
      </c>
      <c r="F152" s="1">
        <v>271.72699999999998</v>
      </c>
    </row>
    <row r="153" spans="1:6">
      <c r="A153">
        <v>2051</v>
      </c>
      <c r="B153">
        <v>2</v>
      </c>
      <c r="C153" s="1">
        <v>274.89299999999997</v>
      </c>
      <c r="D153" s="1">
        <v>274.24400000000003</v>
      </c>
      <c r="E153" s="1">
        <v>276.69600000000003</v>
      </c>
      <c r="F153" s="1">
        <v>273.01900000000001</v>
      </c>
    </row>
    <row r="154" spans="1:6">
      <c r="A154">
        <v>2052</v>
      </c>
      <c r="B154">
        <v>2</v>
      </c>
      <c r="C154" s="1">
        <v>274.25799999999998</v>
      </c>
      <c r="D154" s="1">
        <v>274.84800000000001</v>
      </c>
      <c r="E154" s="1">
        <v>273.53699999999998</v>
      </c>
      <c r="F154" s="1">
        <v>268.71800000000002</v>
      </c>
    </row>
    <row r="155" spans="1:6">
      <c r="A155">
        <v>2053</v>
      </c>
      <c r="B155">
        <v>2</v>
      </c>
      <c r="C155" s="1">
        <v>271.65499999999997</v>
      </c>
      <c r="D155" s="1">
        <v>273.50599999999997</v>
      </c>
      <c r="E155" s="1">
        <v>271.83999999999997</v>
      </c>
      <c r="F155" s="1">
        <v>273.17899999999997</v>
      </c>
    </row>
    <row r="156" spans="1:6">
      <c r="A156">
        <v>2054</v>
      </c>
      <c r="B156">
        <v>2</v>
      </c>
      <c r="C156" s="1">
        <v>272.76299999999998</v>
      </c>
      <c r="D156" s="1">
        <v>274.43700000000001</v>
      </c>
      <c r="E156" s="1">
        <v>273.94299999999998</v>
      </c>
      <c r="F156" s="1">
        <v>272.95999999999998</v>
      </c>
    </row>
    <row r="157" spans="1:6">
      <c r="A157">
        <v>2055</v>
      </c>
      <c r="B157">
        <v>2</v>
      </c>
      <c r="C157" s="1">
        <v>270.24099999999999</v>
      </c>
      <c r="D157" s="1">
        <v>272.01</v>
      </c>
      <c r="E157" s="1">
        <v>270.58199999999999</v>
      </c>
      <c r="F157" s="1">
        <v>272.24700000000001</v>
      </c>
    </row>
    <row r="158" spans="1:6">
      <c r="A158">
        <v>2056</v>
      </c>
      <c r="B158">
        <v>2</v>
      </c>
      <c r="C158" s="1">
        <v>274.38</v>
      </c>
      <c r="D158" s="1">
        <v>274.524</v>
      </c>
      <c r="E158" s="1">
        <v>273.21699999999998</v>
      </c>
      <c r="F158" s="1">
        <v>274.03399999999999</v>
      </c>
    </row>
    <row r="159" spans="1:6">
      <c r="A159">
        <v>2057</v>
      </c>
      <c r="B159">
        <v>2</v>
      </c>
      <c r="C159" s="1">
        <v>268.96300000000002</v>
      </c>
      <c r="D159" s="1">
        <v>273.40100000000001</v>
      </c>
      <c r="E159" s="1">
        <v>274.303</v>
      </c>
      <c r="F159" s="1">
        <v>272.39299999999997</v>
      </c>
    </row>
    <row r="160" spans="1:6">
      <c r="A160">
        <v>2058</v>
      </c>
      <c r="B160">
        <v>2</v>
      </c>
      <c r="C160" s="1">
        <v>269.70999999999998</v>
      </c>
      <c r="D160" s="1">
        <v>274.68200000000002</v>
      </c>
      <c r="E160" s="1">
        <v>270.24900000000002</v>
      </c>
      <c r="F160" s="1">
        <v>272.91399999999999</v>
      </c>
    </row>
    <row r="161" spans="1:6">
      <c r="A161">
        <v>2059</v>
      </c>
      <c r="B161">
        <v>2</v>
      </c>
      <c r="C161" s="1">
        <v>274.339</v>
      </c>
      <c r="D161" s="1">
        <v>275.77300000000002</v>
      </c>
      <c r="E161" s="1">
        <v>274.68200000000002</v>
      </c>
      <c r="F161" s="1">
        <v>273.66399999999999</v>
      </c>
    </row>
    <row r="162" spans="1:6">
      <c r="A162">
        <v>2060</v>
      </c>
      <c r="B162">
        <v>2</v>
      </c>
      <c r="C162" s="1">
        <v>272.33699999999999</v>
      </c>
      <c r="D162" s="1">
        <v>274.49299999999999</v>
      </c>
      <c r="E162" s="1">
        <v>273.89299999999997</v>
      </c>
      <c r="F162" s="1">
        <v>272.923</v>
      </c>
    </row>
    <row r="163" spans="1:6">
      <c r="A163">
        <v>2061</v>
      </c>
      <c r="B163">
        <v>2</v>
      </c>
      <c r="C163" s="1">
        <v>274.43900000000002</v>
      </c>
      <c r="D163" s="1">
        <v>274.96300000000002</v>
      </c>
      <c r="E163" s="1">
        <v>274.947</v>
      </c>
      <c r="F163" s="1">
        <v>273.14600000000002</v>
      </c>
    </row>
    <row r="164" spans="1:6">
      <c r="A164">
        <v>2062</v>
      </c>
      <c r="B164">
        <v>2</v>
      </c>
      <c r="C164" s="1">
        <v>272.11799999999999</v>
      </c>
      <c r="D164" s="1">
        <v>272.86200000000002</v>
      </c>
      <c r="E164" s="1">
        <v>272.74599999999998</v>
      </c>
      <c r="F164" s="1">
        <v>268.38799999999998</v>
      </c>
    </row>
    <row r="165" spans="1:6">
      <c r="A165">
        <v>2063</v>
      </c>
      <c r="B165">
        <v>2</v>
      </c>
      <c r="C165" s="1">
        <v>274.99900000000002</v>
      </c>
      <c r="D165" s="1">
        <v>275.459</v>
      </c>
      <c r="E165" s="1">
        <v>275.416</v>
      </c>
      <c r="F165" s="1">
        <v>274.488</v>
      </c>
    </row>
    <row r="166" spans="1:6">
      <c r="A166">
        <v>2064</v>
      </c>
      <c r="B166">
        <v>2</v>
      </c>
      <c r="C166" s="1">
        <v>274.47199999999998</v>
      </c>
      <c r="D166" s="1">
        <v>270.887</v>
      </c>
      <c r="E166" s="1">
        <v>271.97899999999998</v>
      </c>
      <c r="F166" s="1">
        <v>274.06099999999998</v>
      </c>
    </row>
    <row r="167" spans="1:6">
      <c r="A167">
        <v>2065</v>
      </c>
      <c r="B167">
        <v>2</v>
      </c>
      <c r="C167" s="1">
        <v>271.608</v>
      </c>
      <c r="D167" s="1">
        <v>274.505</v>
      </c>
      <c r="E167" s="1">
        <v>275.22699999999998</v>
      </c>
      <c r="F167" s="1">
        <v>271.34800000000001</v>
      </c>
    </row>
    <row r="168" spans="1:6">
      <c r="A168">
        <v>2066</v>
      </c>
      <c r="B168">
        <v>2</v>
      </c>
      <c r="C168" s="1">
        <v>270.59500000000003</v>
      </c>
      <c r="D168" s="1">
        <v>273.755</v>
      </c>
      <c r="E168" s="1">
        <v>272.39600000000002</v>
      </c>
      <c r="F168" s="1">
        <v>274.09800000000001</v>
      </c>
    </row>
    <row r="169" spans="1:6">
      <c r="A169">
        <v>2067</v>
      </c>
      <c r="B169">
        <v>2</v>
      </c>
      <c r="C169" s="1">
        <v>274.56599999999997</v>
      </c>
      <c r="D169" s="1">
        <v>273.95400000000001</v>
      </c>
      <c r="E169" s="1">
        <v>268.28300000000002</v>
      </c>
      <c r="F169" s="1">
        <v>270.26900000000001</v>
      </c>
    </row>
    <row r="170" spans="1:6">
      <c r="A170">
        <v>2068</v>
      </c>
      <c r="B170">
        <v>2</v>
      </c>
      <c r="C170" s="1">
        <v>267.98200000000003</v>
      </c>
      <c r="D170" s="1">
        <v>272.04599999999999</v>
      </c>
      <c r="E170" s="1">
        <v>272.29199999999997</v>
      </c>
      <c r="F170" s="1">
        <v>274.56900000000002</v>
      </c>
    </row>
    <row r="171" spans="1:6">
      <c r="A171">
        <v>2069</v>
      </c>
      <c r="B171">
        <v>2</v>
      </c>
      <c r="C171" s="1">
        <v>271.51299999999998</v>
      </c>
      <c r="D171" s="1">
        <v>262.54700000000003</v>
      </c>
      <c r="E171" s="1">
        <v>272.19499999999999</v>
      </c>
      <c r="F171" s="1">
        <v>273.32299999999998</v>
      </c>
    </row>
    <row r="172" spans="1:6">
      <c r="A172">
        <v>2070</v>
      </c>
      <c r="B172">
        <v>2</v>
      </c>
      <c r="C172" s="1">
        <v>274.49099999999999</v>
      </c>
      <c r="D172" s="1">
        <v>274.34899999999999</v>
      </c>
      <c r="E172" s="1">
        <v>273.45999999999998</v>
      </c>
      <c r="F172" s="1">
        <v>271.59199999999998</v>
      </c>
    </row>
    <row r="173" spans="1:6">
      <c r="A173">
        <v>2071</v>
      </c>
      <c r="B173">
        <v>2</v>
      </c>
      <c r="C173" s="1">
        <v>272.90699999999998</v>
      </c>
      <c r="D173" s="1">
        <v>275.59399999999999</v>
      </c>
      <c r="E173" s="1">
        <v>267.77800000000002</v>
      </c>
      <c r="F173" s="1">
        <v>271.34899999999999</v>
      </c>
    </row>
    <row r="174" spans="1:6">
      <c r="A174">
        <v>2072</v>
      </c>
      <c r="B174">
        <v>2</v>
      </c>
      <c r="C174" s="1">
        <v>269.20499999999998</v>
      </c>
      <c r="D174" s="1">
        <v>271.21899999999999</v>
      </c>
      <c r="E174" s="1">
        <v>271.53699999999998</v>
      </c>
      <c r="F174" s="1">
        <v>274.41699999999997</v>
      </c>
    </row>
    <row r="175" spans="1:6">
      <c r="A175">
        <v>2073</v>
      </c>
      <c r="B175">
        <v>2</v>
      </c>
      <c r="C175" s="1">
        <v>273.375</v>
      </c>
      <c r="D175" s="1">
        <v>273.56599999999997</v>
      </c>
      <c r="E175" s="1">
        <v>272.22699999999998</v>
      </c>
      <c r="F175" s="1">
        <v>270.14400000000001</v>
      </c>
    </row>
    <row r="176" spans="1:6">
      <c r="A176">
        <v>2074</v>
      </c>
      <c r="B176">
        <v>2</v>
      </c>
      <c r="C176" s="1">
        <v>272.00400000000002</v>
      </c>
      <c r="D176" s="1">
        <v>273.48200000000003</v>
      </c>
      <c r="E176" s="1">
        <v>274.23599999999999</v>
      </c>
      <c r="F176" s="1">
        <v>273.29399999999998</v>
      </c>
    </row>
    <row r="177" spans="1:6">
      <c r="A177">
        <v>2075</v>
      </c>
      <c r="B177">
        <v>2</v>
      </c>
      <c r="C177" s="1">
        <v>269.88099999999997</v>
      </c>
      <c r="D177" s="1">
        <v>273.65499999999997</v>
      </c>
      <c r="E177" s="1">
        <v>273.74799999999999</v>
      </c>
      <c r="F177" s="1">
        <v>276.02800000000002</v>
      </c>
    </row>
    <row r="178" spans="1:6">
      <c r="A178">
        <v>2076</v>
      </c>
      <c r="B178">
        <v>2</v>
      </c>
      <c r="C178" s="1">
        <v>272.25599999999997</v>
      </c>
      <c r="D178" s="1">
        <v>272.77499999999998</v>
      </c>
      <c r="E178" s="1">
        <v>272.90600000000001</v>
      </c>
      <c r="F178" s="1">
        <v>275.81099999999998</v>
      </c>
    </row>
    <row r="179" spans="1:6">
      <c r="A179">
        <v>2077</v>
      </c>
      <c r="B179">
        <v>2</v>
      </c>
      <c r="C179" s="1">
        <v>272.738</v>
      </c>
      <c r="D179" s="1">
        <v>273.435</v>
      </c>
      <c r="E179" s="1">
        <v>274.98</v>
      </c>
      <c r="F179" s="1">
        <v>272.83</v>
      </c>
    </row>
    <row r="180" spans="1:6">
      <c r="A180">
        <v>2078</v>
      </c>
      <c r="B180">
        <v>2</v>
      </c>
      <c r="C180" s="1">
        <v>266.8</v>
      </c>
      <c r="D180" s="1">
        <v>272.911</v>
      </c>
      <c r="E180" s="1">
        <v>273.726</v>
      </c>
      <c r="F180" s="1">
        <v>276.40699999999998</v>
      </c>
    </row>
    <row r="181" spans="1:6">
      <c r="A181">
        <v>2079</v>
      </c>
      <c r="B181">
        <v>2</v>
      </c>
      <c r="C181" s="1">
        <v>273.65800000000002</v>
      </c>
      <c r="D181" s="1">
        <v>273.714</v>
      </c>
      <c r="E181" s="1">
        <v>275.108</v>
      </c>
      <c r="F181" s="1">
        <v>271.238</v>
      </c>
    </row>
    <row r="182" spans="1:6">
      <c r="A182">
        <v>2080</v>
      </c>
      <c r="B182">
        <v>2</v>
      </c>
      <c r="C182" s="1">
        <v>272.48</v>
      </c>
      <c r="D182" s="1">
        <v>273.97500000000002</v>
      </c>
      <c r="E182" s="1">
        <v>274.47899999999998</v>
      </c>
      <c r="F182" s="1">
        <v>274.20699999999999</v>
      </c>
    </row>
    <row r="183" spans="1:6">
      <c r="A183">
        <v>2081</v>
      </c>
      <c r="B183">
        <v>2</v>
      </c>
      <c r="C183" s="1">
        <v>270.58600000000001</v>
      </c>
      <c r="D183" s="1">
        <v>273.08800000000002</v>
      </c>
      <c r="E183" s="1">
        <v>275.221</v>
      </c>
      <c r="F183" s="1">
        <v>272.04300000000001</v>
      </c>
    </row>
    <row r="184" spans="1:6">
      <c r="A184">
        <v>2082</v>
      </c>
      <c r="B184">
        <v>2</v>
      </c>
      <c r="C184" s="1">
        <v>273.84100000000001</v>
      </c>
      <c r="D184" s="1">
        <v>270.94900000000001</v>
      </c>
      <c r="E184" s="1">
        <v>276.25200000000001</v>
      </c>
      <c r="F184" s="1">
        <v>272.077</v>
      </c>
    </row>
    <row r="185" spans="1:6">
      <c r="A185">
        <v>2083</v>
      </c>
      <c r="B185">
        <v>2</v>
      </c>
      <c r="C185" s="1">
        <v>272.56700000000001</v>
      </c>
      <c r="D185" s="1">
        <v>274.38099999999997</v>
      </c>
      <c r="E185" s="1">
        <v>273.53699999999998</v>
      </c>
      <c r="F185" s="1">
        <v>271.86200000000002</v>
      </c>
    </row>
    <row r="186" spans="1:6">
      <c r="A186">
        <v>2084</v>
      </c>
      <c r="B186">
        <v>2</v>
      </c>
      <c r="C186" s="1">
        <v>273.815</v>
      </c>
      <c r="D186" s="1">
        <v>272.49099999999999</v>
      </c>
      <c r="E186" s="1">
        <v>274.44200000000001</v>
      </c>
      <c r="F186" s="1">
        <v>272.18900000000002</v>
      </c>
    </row>
    <row r="187" spans="1:6">
      <c r="A187">
        <v>2085</v>
      </c>
      <c r="B187">
        <v>2</v>
      </c>
      <c r="C187" s="1">
        <v>270.44200000000001</v>
      </c>
      <c r="D187" s="1">
        <v>275.44200000000001</v>
      </c>
      <c r="E187" s="1">
        <v>275.21800000000002</v>
      </c>
      <c r="F187" s="1">
        <v>275.47699999999998</v>
      </c>
    </row>
    <row r="188" spans="1:6">
      <c r="A188">
        <v>2086</v>
      </c>
      <c r="B188">
        <v>2</v>
      </c>
      <c r="C188" s="1">
        <v>274.084</v>
      </c>
      <c r="D188" s="1">
        <v>273.67899999999997</v>
      </c>
      <c r="E188" s="1">
        <v>271.327</v>
      </c>
      <c r="F188" s="1">
        <v>274.38099999999997</v>
      </c>
    </row>
    <row r="189" spans="1:6">
      <c r="A189">
        <v>2087</v>
      </c>
      <c r="B189">
        <v>2</v>
      </c>
      <c r="C189" s="1">
        <v>273.83600000000001</v>
      </c>
      <c r="D189" s="1">
        <v>275.26400000000001</v>
      </c>
      <c r="E189" s="1">
        <v>274.75400000000002</v>
      </c>
      <c r="F189" s="1">
        <v>272.00700000000001</v>
      </c>
    </row>
    <row r="190" spans="1:6">
      <c r="A190">
        <v>2088</v>
      </c>
      <c r="B190">
        <v>2</v>
      </c>
      <c r="C190" s="1">
        <v>265.62900000000002</v>
      </c>
      <c r="D190" s="1">
        <v>272.447</v>
      </c>
      <c r="E190" s="1">
        <v>276.779</v>
      </c>
      <c r="F190" s="1">
        <v>268.90499999999997</v>
      </c>
    </row>
    <row r="191" spans="1:6">
      <c r="A191">
        <v>2089</v>
      </c>
      <c r="B191">
        <v>2</v>
      </c>
      <c r="C191" s="1">
        <v>274.77600000000001</v>
      </c>
      <c r="D191" s="1">
        <v>276.64600000000002</v>
      </c>
      <c r="E191" s="1">
        <v>275.334</v>
      </c>
      <c r="F191" s="1">
        <v>273.30700000000002</v>
      </c>
    </row>
    <row r="192" spans="1:6">
      <c r="A192">
        <v>2090</v>
      </c>
      <c r="B192">
        <v>2</v>
      </c>
      <c r="C192" s="1">
        <v>269.74200000000002</v>
      </c>
      <c r="D192" s="1">
        <v>273.45400000000001</v>
      </c>
      <c r="E192" s="1">
        <v>273.60899999999998</v>
      </c>
      <c r="F192" s="1">
        <v>274.24099999999999</v>
      </c>
    </row>
    <row r="193" spans="1:6">
      <c r="A193">
        <v>2091</v>
      </c>
      <c r="B193">
        <v>2</v>
      </c>
      <c r="C193" s="1">
        <v>274.73700000000002</v>
      </c>
      <c r="D193" s="1">
        <v>273.41300000000001</v>
      </c>
      <c r="E193" s="1">
        <v>274.80900000000003</v>
      </c>
      <c r="F193" s="1">
        <v>273.21499999999997</v>
      </c>
    </row>
    <row r="194" spans="1:6">
      <c r="A194">
        <v>2092</v>
      </c>
      <c r="B194">
        <v>2</v>
      </c>
      <c r="C194" s="1">
        <v>274.66300000000001</v>
      </c>
      <c r="D194" s="1">
        <v>274.03699999999998</v>
      </c>
      <c r="E194" s="1">
        <v>274.42200000000003</v>
      </c>
      <c r="F194" s="1">
        <v>274.04399999999998</v>
      </c>
    </row>
    <row r="195" spans="1:6">
      <c r="A195">
        <v>2093</v>
      </c>
      <c r="B195">
        <v>2</v>
      </c>
      <c r="C195" s="1">
        <v>272.81700000000001</v>
      </c>
      <c r="D195" s="1">
        <v>270.30900000000003</v>
      </c>
      <c r="E195" s="1">
        <v>271.30099999999999</v>
      </c>
      <c r="F195" s="1">
        <v>274.90800000000002</v>
      </c>
    </row>
    <row r="196" spans="1:6">
      <c r="A196">
        <v>2094</v>
      </c>
      <c r="B196">
        <v>2</v>
      </c>
      <c r="C196" s="1">
        <v>265.51900000000001</v>
      </c>
      <c r="D196" s="1">
        <v>272.21300000000002</v>
      </c>
      <c r="E196" s="1">
        <v>276.15300000000002</v>
      </c>
      <c r="F196" s="1">
        <v>274.05900000000003</v>
      </c>
    </row>
    <row r="197" spans="1:6">
      <c r="A197">
        <v>2095</v>
      </c>
      <c r="B197">
        <v>2</v>
      </c>
      <c r="C197" s="1">
        <v>265.315</v>
      </c>
      <c r="D197" s="1">
        <v>273.85399999999998</v>
      </c>
      <c r="E197" s="1">
        <v>274.98399999999998</v>
      </c>
      <c r="F197" s="1">
        <v>274.32400000000001</v>
      </c>
    </row>
    <row r="198" spans="1:6">
      <c r="A198">
        <v>2096</v>
      </c>
      <c r="B198">
        <v>2</v>
      </c>
      <c r="C198" s="1">
        <v>273.10500000000002</v>
      </c>
      <c r="D198" s="1">
        <v>271.39400000000001</v>
      </c>
      <c r="E198" s="1">
        <v>275.36900000000003</v>
      </c>
      <c r="F198" s="1">
        <v>273.01100000000002</v>
      </c>
    </row>
    <row r="199" spans="1:6">
      <c r="A199">
        <v>2097</v>
      </c>
      <c r="B199">
        <v>2</v>
      </c>
      <c r="C199" s="1">
        <v>272.99900000000002</v>
      </c>
      <c r="D199" s="1">
        <v>276.52699999999999</v>
      </c>
      <c r="E199" s="1">
        <v>275.899</v>
      </c>
      <c r="F199" s="1">
        <v>271.98500000000001</v>
      </c>
    </row>
    <row r="200" spans="1:6">
      <c r="A200">
        <v>2098</v>
      </c>
      <c r="B200">
        <v>2</v>
      </c>
      <c r="C200" s="1">
        <v>272.95999999999998</v>
      </c>
      <c r="D200" s="1">
        <v>272.60899999999998</v>
      </c>
      <c r="E200" s="1">
        <v>273.56700000000001</v>
      </c>
      <c r="F200" s="1">
        <v>275.78699999999998</v>
      </c>
    </row>
    <row r="201" spans="1:6">
      <c r="A201">
        <v>2099</v>
      </c>
      <c r="B201">
        <v>2</v>
      </c>
      <c r="C201" s="1">
        <v>274.04300000000001</v>
      </c>
      <c r="D201" s="1">
        <v>273.36099999999999</v>
      </c>
      <c r="E201" s="1">
        <v>275.66800000000001</v>
      </c>
      <c r="F201" s="1">
        <v>273.19200000000001</v>
      </c>
    </row>
    <row r="202" spans="1:6">
      <c r="A202">
        <v>2100</v>
      </c>
      <c r="B202">
        <v>2</v>
      </c>
      <c r="C202" s="1">
        <v>274.28899999999999</v>
      </c>
      <c r="D202" s="1">
        <v>274.899</v>
      </c>
      <c r="E202" s="1">
        <v>276.12</v>
      </c>
      <c r="F202" s="1">
        <v>268.11</v>
      </c>
    </row>
    <row r="203" spans="1:6">
      <c r="A203">
        <v>2001</v>
      </c>
      <c r="B203">
        <v>3</v>
      </c>
      <c r="C203" s="1">
        <v>270.77199999999999</v>
      </c>
      <c r="D203" s="1">
        <v>274.49599999999998</v>
      </c>
      <c r="E203" s="1">
        <v>273.99099999999999</v>
      </c>
      <c r="F203" s="1">
        <v>274.66699999999997</v>
      </c>
    </row>
    <row r="204" spans="1:6">
      <c r="A204">
        <v>2002</v>
      </c>
      <c r="B204">
        <v>3</v>
      </c>
      <c r="C204" s="1">
        <v>269.99099999999999</v>
      </c>
      <c r="D204" s="1">
        <v>274.51299999999998</v>
      </c>
      <c r="E204" s="1">
        <v>275.46100000000001</v>
      </c>
      <c r="F204" s="1">
        <v>274.85899999999998</v>
      </c>
    </row>
    <row r="205" spans="1:6">
      <c r="A205">
        <v>2003</v>
      </c>
      <c r="B205">
        <v>3</v>
      </c>
      <c r="C205" s="1">
        <v>277.08100000000002</v>
      </c>
      <c r="D205" s="1">
        <v>274.66500000000002</v>
      </c>
      <c r="E205" s="1">
        <v>275.68400000000003</v>
      </c>
      <c r="F205" s="1">
        <v>273.71100000000001</v>
      </c>
    </row>
    <row r="206" spans="1:6">
      <c r="A206">
        <v>2004</v>
      </c>
      <c r="B206">
        <v>3</v>
      </c>
      <c r="C206" s="1">
        <v>275.08199999999999</v>
      </c>
      <c r="D206" s="1">
        <v>276.41300000000001</v>
      </c>
      <c r="E206" s="1">
        <v>274.51900000000001</v>
      </c>
      <c r="F206" s="1">
        <v>276.36399999999998</v>
      </c>
    </row>
    <row r="207" spans="1:6">
      <c r="A207">
        <v>2005</v>
      </c>
      <c r="B207">
        <v>3</v>
      </c>
      <c r="C207" s="1">
        <v>272.40800000000002</v>
      </c>
      <c r="D207" s="1">
        <v>273.84500000000003</v>
      </c>
      <c r="E207" s="1">
        <v>267.86500000000001</v>
      </c>
      <c r="F207" s="1">
        <v>273.11900000000003</v>
      </c>
    </row>
    <row r="208" spans="1:6">
      <c r="A208">
        <v>2006</v>
      </c>
      <c r="B208">
        <v>3</v>
      </c>
      <c r="C208" s="1">
        <v>274.36599999999999</v>
      </c>
      <c r="D208" s="1">
        <v>271.97199999999998</v>
      </c>
      <c r="E208" s="1">
        <v>275.97300000000001</v>
      </c>
      <c r="F208" s="1">
        <v>278.37200000000001</v>
      </c>
    </row>
    <row r="209" spans="1:6">
      <c r="A209">
        <v>2007</v>
      </c>
      <c r="B209">
        <v>3</v>
      </c>
      <c r="C209" s="1">
        <v>274.27999999999997</v>
      </c>
      <c r="D209" s="1">
        <v>274.33600000000001</v>
      </c>
      <c r="E209" s="1">
        <v>273.32600000000002</v>
      </c>
      <c r="F209" s="1">
        <v>274.50799999999998</v>
      </c>
    </row>
    <row r="210" spans="1:6">
      <c r="A210">
        <v>2008</v>
      </c>
      <c r="B210">
        <v>3</v>
      </c>
      <c r="C210" s="1">
        <v>276.48599999999999</v>
      </c>
      <c r="D210" s="1">
        <v>277.13400000000001</v>
      </c>
      <c r="E210" s="1">
        <v>273.68400000000003</v>
      </c>
      <c r="F210" s="1">
        <v>270.48200000000003</v>
      </c>
    </row>
    <row r="211" spans="1:6">
      <c r="A211">
        <v>2009</v>
      </c>
      <c r="B211">
        <v>3</v>
      </c>
      <c r="C211" s="1">
        <v>273.46899999999999</v>
      </c>
      <c r="D211" s="1">
        <v>272.41399999999999</v>
      </c>
      <c r="E211" s="1">
        <v>273.90499999999997</v>
      </c>
      <c r="F211" s="1">
        <v>277.74200000000002</v>
      </c>
    </row>
    <row r="212" spans="1:6">
      <c r="A212">
        <v>2010</v>
      </c>
      <c r="B212">
        <v>3</v>
      </c>
      <c r="C212" s="1">
        <v>275.286</v>
      </c>
      <c r="D212" s="1">
        <v>272.65800000000002</v>
      </c>
      <c r="E212" s="1">
        <v>275.392</v>
      </c>
      <c r="F212" s="1">
        <v>275.38900000000001</v>
      </c>
    </row>
    <row r="213" spans="1:6">
      <c r="A213">
        <v>2011</v>
      </c>
      <c r="B213">
        <v>3</v>
      </c>
      <c r="C213" s="1">
        <v>275.69400000000002</v>
      </c>
      <c r="D213" s="1">
        <v>275.43900000000002</v>
      </c>
      <c r="E213" s="1">
        <v>276.387</v>
      </c>
      <c r="F213" s="1">
        <v>270.78500000000003</v>
      </c>
    </row>
    <row r="214" spans="1:6">
      <c r="A214">
        <v>2012</v>
      </c>
      <c r="B214">
        <v>3</v>
      </c>
      <c r="C214" s="1">
        <v>276.846</v>
      </c>
      <c r="D214" s="1">
        <v>273.70100000000002</v>
      </c>
      <c r="E214" s="1">
        <v>275.03500000000003</v>
      </c>
      <c r="F214" s="1">
        <v>274.00299999999999</v>
      </c>
    </row>
    <row r="215" spans="1:6">
      <c r="A215">
        <v>2013</v>
      </c>
      <c r="B215">
        <v>3</v>
      </c>
      <c r="C215" s="1">
        <v>273.29500000000002</v>
      </c>
      <c r="D215" s="1">
        <v>274.29199999999997</v>
      </c>
      <c r="E215" s="1">
        <v>274.60000000000002</v>
      </c>
      <c r="F215" s="1">
        <v>274.70600000000002</v>
      </c>
    </row>
    <row r="216" spans="1:6">
      <c r="A216">
        <v>2014</v>
      </c>
      <c r="B216">
        <v>3</v>
      </c>
      <c r="C216" s="1">
        <v>274.214</v>
      </c>
      <c r="D216" s="1">
        <v>274.34699999999998</v>
      </c>
      <c r="E216" s="1">
        <v>275.58800000000002</v>
      </c>
      <c r="F216" s="1">
        <v>275.55</v>
      </c>
    </row>
    <row r="217" spans="1:6">
      <c r="A217">
        <v>2015</v>
      </c>
      <c r="B217">
        <v>3</v>
      </c>
      <c r="C217" s="1">
        <v>277.37700000000001</v>
      </c>
      <c r="D217" s="1">
        <v>277.22500000000002</v>
      </c>
      <c r="E217" s="1">
        <v>275.19499999999999</v>
      </c>
      <c r="F217" s="1">
        <v>275.12900000000002</v>
      </c>
    </row>
    <row r="218" spans="1:6">
      <c r="A218">
        <v>2016</v>
      </c>
      <c r="B218">
        <v>3</v>
      </c>
      <c r="C218" s="1">
        <v>274.45299999999997</v>
      </c>
      <c r="D218" s="1">
        <v>275.95600000000002</v>
      </c>
      <c r="E218" s="1">
        <v>274.23599999999999</v>
      </c>
      <c r="F218" s="1">
        <v>278.27499999999998</v>
      </c>
    </row>
    <row r="219" spans="1:6">
      <c r="A219">
        <v>2017</v>
      </c>
      <c r="B219">
        <v>3</v>
      </c>
      <c r="C219" s="1">
        <v>272.661</v>
      </c>
      <c r="D219" s="1">
        <v>275.66899999999998</v>
      </c>
      <c r="E219" s="1">
        <v>272.53399999999999</v>
      </c>
      <c r="F219" s="1">
        <v>274.71899999999999</v>
      </c>
    </row>
    <row r="220" spans="1:6">
      <c r="A220">
        <v>2018</v>
      </c>
      <c r="B220">
        <v>3</v>
      </c>
      <c r="C220" s="1">
        <v>273.12799999999999</v>
      </c>
      <c r="D220" s="1">
        <v>278.24900000000002</v>
      </c>
      <c r="E220" s="1">
        <v>275.23899999999998</v>
      </c>
      <c r="F220" s="1">
        <v>273.55900000000003</v>
      </c>
    </row>
    <row r="221" spans="1:6">
      <c r="A221">
        <v>2019</v>
      </c>
      <c r="B221">
        <v>3</v>
      </c>
      <c r="C221" s="1">
        <v>276.28699999999998</v>
      </c>
      <c r="D221" s="1">
        <v>271.74599999999998</v>
      </c>
      <c r="E221" s="1">
        <v>268.64800000000002</v>
      </c>
      <c r="F221" s="1">
        <v>274.36</v>
      </c>
    </row>
    <row r="222" spans="1:6">
      <c r="A222">
        <v>2020</v>
      </c>
      <c r="B222">
        <v>3</v>
      </c>
      <c r="C222" s="1">
        <v>272.01900000000001</v>
      </c>
      <c r="D222" s="1">
        <v>274.73899999999998</v>
      </c>
      <c r="E222" s="1">
        <v>275.33100000000002</v>
      </c>
      <c r="F222" s="1">
        <v>274.13799999999998</v>
      </c>
    </row>
    <row r="223" spans="1:6">
      <c r="A223">
        <v>2021</v>
      </c>
      <c r="B223">
        <v>3</v>
      </c>
      <c r="C223" s="1">
        <v>275.66300000000001</v>
      </c>
      <c r="D223" s="1">
        <v>273.536</v>
      </c>
      <c r="E223" s="1">
        <v>274.79000000000002</v>
      </c>
      <c r="F223" s="1">
        <v>275.95499999999998</v>
      </c>
    </row>
    <row r="224" spans="1:6">
      <c r="A224">
        <v>2022</v>
      </c>
      <c r="B224">
        <v>3</v>
      </c>
      <c r="C224" s="1">
        <v>271.49</v>
      </c>
      <c r="D224" s="1">
        <v>277.16899999999998</v>
      </c>
      <c r="E224" s="1">
        <v>274.37200000000001</v>
      </c>
      <c r="F224" s="1">
        <v>275.25900000000001</v>
      </c>
    </row>
    <row r="225" spans="1:6">
      <c r="A225">
        <v>2023</v>
      </c>
      <c r="B225">
        <v>3</v>
      </c>
      <c r="C225" s="1">
        <v>272.29300000000001</v>
      </c>
      <c r="D225" s="1">
        <v>276.64400000000001</v>
      </c>
      <c r="E225" s="1">
        <v>274.38400000000001</v>
      </c>
      <c r="F225" s="1">
        <v>275.09500000000003</v>
      </c>
    </row>
    <row r="226" spans="1:6">
      <c r="A226">
        <v>2024</v>
      </c>
      <c r="B226">
        <v>3</v>
      </c>
      <c r="C226" s="1">
        <v>276.726</v>
      </c>
      <c r="D226" s="1">
        <v>274.76900000000001</v>
      </c>
      <c r="E226" s="1">
        <v>276.07900000000001</v>
      </c>
      <c r="F226" s="1">
        <v>274.62200000000001</v>
      </c>
    </row>
    <row r="227" spans="1:6">
      <c r="A227">
        <v>2025</v>
      </c>
      <c r="B227">
        <v>3</v>
      </c>
      <c r="C227" s="1">
        <v>274.28800000000001</v>
      </c>
      <c r="D227" s="1">
        <v>274.23099999999999</v>
      </c>
      <c r="E227" s="1">
        <v>275.35500000000002</v>
      </c>
      <c r="F227" s="1">
        <v>275.096</v>
      </c>
    </row>
    <row r="228" spans="1:6">
      <c r="A228">
        <v>2026</v>
      </c>
      <c r="B228">
        <v>3</v>
      </c>
      <c r="C228" s="1">
        <v>272.654</v>
      </c>
      <c r="D228" s="1">
        <v>275.28699999999998</v>
      </c>
      <c r="E228" s="1">
        <v>275.64299999999997</v>
      </c>
      <c r="F228" s="1">
        <v>275.197</v>
      </c>
    </row>
    <row r="229" spans="1:6">
      <c r="A229">
        <v>2027</v>
      </c>
      <c r="B229">
        <v>3</v>
      </c>
      <c r="C229" s="1">
        <v>273.99</v>
      </c>
      <c r="D229" s="1">
        <v>274.27600000000001</v>
      </c>
      <c r="E229" s="1">
        <v>276.988</v>
      </c>
      <c r="F229" s="1">
        <v>275.37099999999998</v>
      </c>
    </row>
    <row r="230" spans="1:6">
      <c r="A230">
        <v>2028</v>
      </c>
      <c r="B230">
        <v>3</v>
      </c>
      <c r="C230" s="1">
        <v>269.89100000000002</v>
      </c>
      <c r="D230" s="1">
        <v>270.42500000000001</v>
      </c>
      <c r="E230" s="1">
        <v>274.964</v>
      </c>
      <c r="F230" s="1">
        <v>273.28899999999999</v>
      </c>
    </row>
    <row r="231" spans="1:6">
      <c r="A231">
        <v>2029</v>
      </c>
      <c r="B231">
        <v>3</v>
      </c>
      <c r="C231" s="1">
        <v>276.94799999999998</v>
      </c>
      <c r="D231" s="1">
        <v>274.48200000000003</v>
      </c>
      <c r="E231" s="1">
        <v>276.43799999999999</v>
      </c>
      <c r="F231" s="1">
        <v>276.39299999999997</v>
      </c>
    </row>
    <row r="232" spans="1:6">
      <c r="A232">
        <v>2030</v>
      </c>
      <c r="B232">
        <v>3</v>
      </c>
      <c r="C232" s="1">
        <v>275.97000000000003</v>
      </c>
      <c r="D232" s="1">
        <v>274.48899999999998</v>
      </c>
      <c r="E232" s="1">
        <v>276.24799999999999</v>
      </c>
      <c r="F232" s="1">
        <v>275.03500000000003</v>
      </c>
    </row>
    <row r="233" spans="1:6">
      <c r="A233">
        <v>2031</v>
      </c>
      <c r="B233">
        <v>3</v>
      </c>
      <c r="C233" s="1">
        <v>277.62900000000002</v>
      </c>
      <c r="D233" s="1">
        <v>277.50900000000001</v>
      </c>
      <c r="E233" s="1">
        <v>268.46300000000002</v>
      </c>
      <c r="F233" s="1">
        <v>277.762</v>
      </c>
    </row>
    <row r="234" spans="1:6">
      <c r="A234">
        <v>2032</v>
      </c>
      <c r="B234">
        <v>3</v>
      </c>
      <c r="C234" s="1">
        <v>274.709</v>
      </c>
      <c r="D234" s="1">
        <v>273.24099999999999</v>
      </c>
      <c r="E234" s="1">
        <v>276.53699999999998</v>
      </c>
      <c r="F234" s="1">
        <v>273.56099999999998</v>
      </c>
    </row>
    <row r="235" spans="1:6">
      <c r="A235">
        <v>2033</v>
      </c>
      <c r="B235">
        <v>3</v>
      </c>
      <c r="C235" s="1">
        <v>275.41899999999998</v>
      </c>
      <c r="D235" s="1">
        <v>275.41000000000003</v>
      </c>
      <c r="E235" s="1">
        <v>277.78399999999999</v>
      </c>
      <c r="F235" s="1">
        <v>276.78199999999998</v>
      </c>
    </row>
    <row r="236" spans="1:6">
      <c r="A236">
        <v>2034</v>
      </c>
      <c r="B236">
        <v>3</v>
      </c>
      <c r="C236" s="1">
        <v>271.71499999999997</v>
      </c>
      <c r="D236" s="1">
        <v>274.20499999999998</v>
      </c>
      <c r="E236" s="1">
        <v>272.10000000000002</v>
      </c>
      <c r="F236" s="1">
        <v>276.25799999999998</v>
      </c>
    </row>
    <row r="237" spans="1:6">
      <c r="A237">
        <v>2035</v>
      </c>
      <c r="B237">
        <v>3</v>
      </c>
      <c r="C237" s="1">
        <v>272.16699999999997</v>
      </c>
      <c r="D237" s="1">
        <v>274.94</v>
      </c>
      <c r="E237" s="1">
        <v>274.83300000000003</v>
      </c>
      <c r="F237" s="1">
        <v>276.279</v>
      </c>
    </row>
    <row r="238" spans="1:6">
      <c r="A238">
        <v>2036</v>
      </c>
      <c r="B238">
        <v>3</v>
      </c>
      <c r="C238" s="1">
        <v>277.226</v>
      </c>
      <c r="D238" s="1">
        <v>276.09500000000003</v>
      </c>
      <c r="E238" s="1">
        <v>274.70499999999998</v>
      </c>
      <c r="F238" s="1">
        <v>276.48099999999999</v>
      </c>
    </row>
    <row r="239" spans="1:6">
      <c r="A239">
        <v>2037</v>
      </c>
      <c r="B239">
        <v>3</v>
      </c>
      <c r="C239" s="1">
        <v>277.798</v>
      </c>
      <c r="D239" s="1">
        <v>276.471</v>
      </c>
      <c r="E239" s="1">
        <v>277.17399999999998</v>
      </c>
      <c r="F239" s="1">
        <v>275.42899999999997</v>
      </c>
    </row>
    <row r="240" spans="1:6">
      <c r="A240">
        <v>2038</v>
      </c>
      <c r="B240">
        <v>3</v>
      </c>
      <c r="C240" s="1">
        <v>272.19499999999999</v>
      </c>
      <c r="D240" s="1">
        <v>274.613</v>
      </c>
      <c r="E240" s="1">
        <v>275.60700000000003</v>
      </c>
      <c r="F240" s="1">
        <v>276.678</v>
      </c>
    </row>
    <row r="241" spans="1:6">
      <c r="A241">
        <v>2039</v>
      </c>
      <c r="B241">
        <v>3</v>
      </c>
      <c r="C241" s="1">
        <v>275.35199999999998</v>
      </c>
      <c r="D241" s="1">
        <v>272.74900000000002</v>
      </c>
      <c r="E241" s="1">
        <v>274.55500000000001</v>
      </c>
      <c r="F241" s="1">
        <v>273.08</v>
      </c>
    </row>
    <row r="242" spans="1:6">
      <c r="A242">
        <v>2040</v>
      </c>
      <c r="B242">
        <v>3</v>
      </c>
      <c r="C242" s="1">
        <v>272.524</v>
      </c>
      <c r="D242" s="1">
        <v>274.99</v>
      </c>
      <c r="E242" s="1">
        <v>276.452</v>
      </c>
      <c r="F242" s="1">
        <v>275.36799999999999</v>
      </c>
    </row>
    <row r="243" spans="1:6">
      <c r="A243">
        <v>2041</v>
      </c>
      <c r="B243">
        <v>3</v>
      </c>
      <c r="C243" s="1">
        <v>273.03300000000002</v>
      </c>
      <c r="D243" s="1">
        <v>275.97000000000003</v>
      </c>
      <c r="E243" s="1">
        <v>276.38799999999998</v>
      </c>
      <c r="F243" s="1">
        <v>273.83699999999999</v>
      </c>
    </row>
    <row r="244" spans="1:6">
      <c r="A244">
        <v>2042</v>
      </c>
      <c r="B244">
        <v>3</v>
      </c>
      <c r="C244" s="1">
        <v>273.86900000000003</v>
      </c>
      <c r="D244" s="1">
        <v>275.97800000000001</v>
      </c>
      <c r="E244" s="1">
        <v>276.536</v>
      </c>
      <c r="F244" s="1">
        <v>273.45</v>
      </c>
    </row>
    <row r="245" spans="1:6">
      <c r="A245">
        <v>2043</v>
      </c>
      <c r="B245">
        <v>3</v>
      </c>
      <c r="C245" s="1">
        <v>276.95299999999997</v>
      </c>
      <c r="D245" s="1">
        <v>275.40300000000002</v>
      </c>
      <c r="E245" s="1">
        <v>279.77300000000002</v>
      </c>
      <c r="F245" s="1">
        <v>277.71199999999999</v>
      </c>
    </row>
    <row r="246" spans="1:6">
      <c r="A246">
        <v>2044</v>
      </c>
      <c r="B246">
        <v>3</v>
      </c>
      <c r="C246" s="1">
        <v>275.16699999999997</v>
      </c>
      <c r="D246" s="1">
        <v>275.899</v>
      </c>
      <c r="E246" s="1">
        <v>277.80200000000002</v>
      </c>
      <c r="F246" s="1">
        <v>278.07900000000001</v>
      </c>
    </row>
    <row r="247" spans="1:6">
      <c r="A247">
        <v>2045</v>
      </c>
      <c r="B247">
        <v>3</v>
      </c>
      <c r="C247" s="1">
        <v>274.68200000000002</v>
      </c>
      <c r="D247" s="1">
        <v>274.06799999999998</v>
      </c>
      <c r="E247" s="1">
        <v>276.48899999999998</v>
      </c>
      <c r="F247" s="1">
        <v>272.8</v>
      </c>
    </row>
    <row r="248" spans="1:6">
      <c r="A248">
        <v>2046</v>
      </c>
      <c r="B248">
        <v>3</v>
      </c>
      <c r="C248" s="1">
        <v>275.41699999999997</v>
      </c>
      <c r="D248" s="1">
        <v>274.28399999999999</v>
      </c>
      <c r="E248" s="1">
        <v>274.62799999999999</v>
      </c>
      <c r="F248" s="1">
        <v>275.66899999999998</v>
      </c>
    </row>
    <row r="249" spans="1:6">
      <c r="A249">
        <v>2047</v>
      </c>
      <c r="B249">
        <v>3</v>
      </c>
      <c r="C249" s="1">
        <v>275.73399999999998</v>
      </c>
      <c r="D249" s="1">
        <v>276.69600000000003</v>
      </c>
      <c r="E249" s="1">
        <v>277.10599999999999</v>
      </c>
      <c r="F249" s="1">
        <v>275.82299999999998</v>
      </c>
    </row>
    <row r="250" spans="1:6">
      <c r="A250">
        <v>2048</v>
      </c>
      <c r="B250">
        <v>3</v>
      </c>
      <c r="C250" s="1">
        <v>275.38400000000001</v>
      </c>
      <c r="D250" s="1">
        <v>277.41300000000001</v>
      </c>
      <c r="E250" s="1">
        <v>276.25200000000001</v>
      </c>
      <c r="F250" s="1">
        <v>274.99200000000002</v>
      </c>
    </row>
    <row r="251" spans="1:6">
      <c r="A251">
        <v>2049</v>
      </c>
      <c r="B251">
        <v>3</v>
      </c>
      <c r="C251" s="1">
        <v>274.77699999999999</v>
      </c>
      <c r="D251" s="1">
        <v>277.65499999999997</v>
      </c>
      <c r="E251" s="1">
        <v>274.178</v>
      </c>
      <c r="F251" s="1">
        <v>274.392</v>
      </c>
    </row>
    <row r="252" spans="1:6">
      <c r="A252">
        <v>2050</v>
      </c>
      <c r="B252">
        <v>3</v>
      </c>
      <c r="C252" s="1">
        <v>273.74</v>
      </c>
      <c r="D252" s="1">
        <v>275.125</v>
      </c>
      <c r="E252" s="1">
        <v>276.78100000000001</v>
      </c>
      <c r="F252" s="1">
        <v>278.62700000000001</v>
      </c>
    </row>
    <row r="253" spans="1:6">
      <c r="A253">
        <v>2051</v>
      </c>
      <c r="B253">
        <v>3</v>
      </c>
      <c r="C253" s="1">
        <v>274.36399999999998</v>
      </c>
      <c r="D253" s="1">
        <v>275.06299999999999</v>
      </c>
      <c r="E253" s="1">
        <v>276.89400000000001</v>
      </c>
      <c r="F253" s="1">
        <v>272.04500000000002</v>
      </c>
    </row>
    <row r="254" spans="1:6">
      <c r="A254">
        <v>2052</v>
      </c>
      <c r="B254">
        <v>3</v>
      </c>
      <c r="C254" s="1">
        <v>276.57600000000002</v>
      </c>
      <c r="D254" s="1">
        <v>277.80599999999998</v>
      </c>
      <c r="E254" s="1">
        <v>277.07499999999999</v>
      </c>
      <c r="F254" s="1">
        <v>271.07100000000003</v>
      </c>
    </row>
    <row r="255" spans="1:6">
      <c r="A255">
        <v>2053</v>
      </c>
      <c r="B255">
        <v>3</v>
      </c>
      <c r="C255" s="1">
        <v>274.96100000000001</v>
      </c>
      <c r="D255" s="1">
        <v>276.99200000000002</v>
      </c>
      <c r="E255" s="1">
        <v>276.40800000000002</v>
      </c>
      <c r="F255" s="1">
        <v>278.89299999999997</v>
      </c>
    </row>
    <row r="256" spans="1:6">
      <c r="A256">
        <v>2054</v>
      </c>
      <c r="B256">
        <v>3</v>
      </c>
      <c r="C256" s="1">
        <v>273.67099999999999</v>
      </c>
      <c r="D256" s="1">
        <v>276.25700000000001</v>
      </c>
      <c r="E256" s="1">
        <v>278.63099999999997</v>
      </c>
      <c r="F256" s="1">
        <v>276.18200000000002</v>
      </c>
    </row>
    <row r="257" spans="1:6">
      <c r="A257">
        <v>2055</v>
      </c>
      <c r="B257">
        <v>3</v>
      </c>
      <c r="C257" s="1">
        <v>274.786</v>
      </c>
      <c r="D257" s="1">
        <v>276.31599999999997</v>
      </c>
      <c r="E257" s="1">
        <v>276.86700000000002</v>
      </c>
      <c r="F257" s="1">
        <v>276.71100000000001</v>
      </c>
    </row>
    <row r="258" spans="1:6">
      <c r="A258">
        <v>2056</v>
      </c>
      <c r="B258">
        <v>3</v>
      </c>
      <c r="C258" s="1">
        <v>276.78899999999999</v>
      </c>
      <c r="D258" s="1">
        <v>276.28399999999999</v>
      </c>
      <c r="E258" s="1">
        <v>274.91399999999999</v>
      </c>
      <c r="F258" s="1">
        <v>275.62299999999999</v>
      </c>
    </row>
    <row r="259" spans="1:6">
      <c r="A259">
        <v>2057</v>
      </c>
      <c r="B259">
        <v>3</v>
      </c>
      <c r="C259" s="1">
        <v>273.76900000000001</v>
      </c>
      <c r="D259" s="1">
        <v>274.98500000000001</v>
      </c>
      <c r="E259" s="1">
        <v>275.01100000000002</v>
      </c>
      <c r="F259" s="1">
        <v>276.25400000000002</v>
      </c>
    </row>
    <row r="260" spans="1:6">
      <c r="A260">
        <v>2058</v>
      </c>
      <c r="B260">
        <v>3</v>
      </c>
      <c r="C260" s="1">
        <v>272.98200000000003</v>
      </c>
      <c r="D260" s="1">
        <v>272.50599999999997</v>
      </c>
      <c r="E260" s="1">
        <v>277.22500000000002</v>
      </c>
      <c r="F260" s="1">
        <v>276.214</v>
      </c>
    </row>
    <row r="261" spans="1:6">
      <c r="A261">
        <v>2059</v>
      </c>
      <c r="B261">
        <v>3</v>
      </c>
      <c r="C261" s="1">
        <v>277.99099999999999</v>
      </c>
      <c r="D261" s="1">
        <v>275.09800000000001</v>
      </c>
      <c r="E261" s="1">
        <v>276.57</v>
      </c>
      <c r="F261" s="1">
        <v>275.18900000000002</v>
      </c>
    </row>
    <row r="262" spans="1:6">
      <c r="A262">
        <v>2060</v>
      </c>
      <c r="B262">
        <v>3</v>
      </c>
      <c r="C262" s="1">
        <v>276.13200000000001</v>
      </c>
      <c r="D262" s="1">
        <v>272.73</v>
      </c>
      <c r="E262" s="1">
        <v>276.43599999999998</v>
      </c>
      <c r="F262" s="1">
        <v>274.14699999999999</v>
      </c>
    </row>
    <row r="263" spans="1:6">
      <c r="A263">
        <v>2061</v>
      </c>
      <c r="B263">
        <v>3</v>
      </c>
      <c r="C263" s="1">
        <v>275.33499999999998</v>
      </c>
      <c r="D263" s="1">
        <v>275.11700000000002</v>
      </c>
      <c r="E263" s="1">
        <v>279.21899999999999</v>
      </c>
      <c r="F263" s="1">
        <v>275.16800000000001</v>
      </c>
    </row>
    <row r="264" spans="1:6">
      <c r="A264">
        <v>2062</v>
      </c>
      <c r="B264">
        <v>3</v>
      </c>
      <c r="C264" s="1">
        <v>274.67599999999999</v>
      </c>
      <c r="D264" s="1">
        <v>270.97699999999998</v>
      </c>
      <c r="E264" s="1">
        <v>275.94200000000001</v>
      </c>
      <c r="F264" s="1">
        <v>278.07799999999997</v>
      </c>
    </row>
    <row r="265" spans="1:6">
      <c r="A265">
        <v>2063</v>
      </c>
      <c r="B265">
        <v>3</v>
      </c>
      <c r="C265" s="1">
        <v>272.35500000000002</v>
      </c>
      <c r="D265" s="1">
        <v>276.30900000000003</v>
      </c>
      <c r="E265" s="1">
        <v>274.471</v>
      </c>
      <c r="F265" s="1">
        <v>276.637</v>
      </c>
    </row>
    <row r="266" spans="1:6">
      <c r="A266">
        <v>2064</v>
      </c>
      <c r="B266">
        <v>3</v>
      </c>
      <c r="C266" s="1">
        <v>274.68299999999999</v>
      </c>
      <c r="D266" s="1">
        <v>274.60700000000003</v>
      </c>
      <c r="E266" s="1">
        <v>276.72899999999998</v>
      </c>
      <c r="F266" s="1">
        <v>277.65300000000002</v>
      </c>
    </row>
    <row r="267" spans="1:6">
      <c r="A267">
        <v>2065</v>
      </c>
      <c r="B267">
        <v>3</v>
      </c>
      <c r="C267" s="1">
        <v>267.28199999999998</v>
      </c>
      <c r="D267" s="1">
        <v>275.76</v>
      </c>
      <c r="E267" s="1">
        <v>276.63799999999998</v>
      </c>
      <c r="F267" s="1">
        <v>276.87799999999999</v>
      </c>
    </row>
    <row r="268" spans="1:6">
      <c r="A268">
        <v>2066</v>
      </c>
      <c r="B268">
        <v>3</v>
      </c>
      <c r="C268" s="1">
        <v>274.29399999999998</v>
      </c>
      <c r="D268" s="1">
        <v>277.61900000000003</v>
      </c>
      <c r="E268" s="1">
        <v>279.702</v>
      </c>
      <c r="F268" s="1">
        <v>274.74099999999999</v>
      </c>
    </row>
    <row r="269" spans="1:6">
      <c r="A269">
        <v>2067</v>
      </c>
      <c r="B269">
        <v>3</v>
      </c>
      <c r="C269" s="1">
        <v>277.53500000000003</v>
      </c>
      <c r="D269" s="1">
        <v>276.88099999999997</v>
      </c>
      <c r="E269" s="1">
        <v>275.43099999999998</v>
      </c>
      <c r="F269" s="1">
        <v>274.00900000000001</v>
      </c>
    </row>
    <row r="270" spans="1:6">
      <c r="A270">
        <v>2068</v>
      </c>
      <c r="B270">
        <v>3</v>
      </c>
      <c r="C270" s="1">
        <v>272.846</v>
      </c>
      <c r="D270" s="1">
        <v>275.47500000000002</v>
      </c>
      <c r="E270" s="1">
        <v>275.053</v>
      </c>
      <c r="F270" s="1">
        <v>277.21199999999999</v>
      </c>
    </row>
    <row r="271" spans="1:6">
      <c r="A271">
        <v>2069</v>
      </c>
      <c r="B271">
        <v>3</v>
      </c>
      <c r="C271" s="1">
        <v>274.36099999999999</v>
      </c>
      <c r="D271" s="1">
        <v>275.54899999999998</v>
      </c>
      <c r="E271" s="1">
        <v>278.26100000000002</v>
      </c>
      <c r="F271" s="1">
        <v>275.21300000000002</v>
      </c>
    </row>
    <row r="272" spans="1:6">
      <c r="A272">
        <v>2070</v>
      </c>
      <c r="B272">
        <v>3</v>
      </c>
      <c r="C272" s="1">
        <v>276.22000000000003</v>
      </c>
      <c r="D272" s="1">
        <v>275.53500000000003</v>
      </c>
      <c r="E272" s="1">
        <v>276.238</v>
      </c>
      <c r="F272" s="1">
        <v>274.07799999999997</v>
      </c>
    </row>
    <row r="273" spans="1:6">
      <c r="A273">
        <v>2071</v>
      </c>
      <c r="B273">
        <v>3</v>
      </c>
      <c r="C273" s="1">
        <v>275.45299999999997</v>
      </c>
      <c r="D273" s="1">
        <v>275.92500000000001</v>
      </c>
      <c r="E273" s="1">
        <v>278.23700000000002</v>
      </c>
      <c r="F273" s="1">
        <v>277.63</v>
      </c>
    </row>
    <row r="274" spans="1:6">
      <c r="A274">
        <v>2072</v>
      </c>
      <c r="B274">
        <v>3</v>
      </c>
      <c r="C274" s="1">
        <v>276.87299999999999</v>
      </c>
      <c r="D274" s="1">
        <v>275.37299999999999</v>
      </c>
      <c r="E274" s="1">
        <v>275.78199999999998</v>
      </c>
      <c r="F274" s="1">
        <v>276.23500000000001</v>
      </c>
    </row>
    <row r="275" spans="1:6">
      <c r="A275">
        <v>2073</v>
      </c>
      <c r="B275">
        <v>3</v>
      </c>
      <c r="C275" s="1">
        <v>276.76900000000001</v>
      </c>
      <c r="D275" s="1">
        <v>274.875</v>
      </c>
      <c r="E275" s="1">
        <v>277.92099999999999</v>
      </c>
      <c r="F275" s="1">
        <v>275.20400000000001</v>
      </c>
    </row>
    <row r="276" spans="1:6">
      <c r="A276">
        <v>2074</v>
      </c>
      <c r="B276">
        <v>3</v>
      </c>
      <c r="C276" s="1">
        <v>267.55599999999998</v>
      </c>
      <c r="D276" s="1">
        <v>275.45499999999998</v>
      </c>
      <c r="E276" s="1">
        <v>274.79599999999999</v>
      </c>
      <c r="F276" s="1">
        <v>275.71600000000001</v>
      </c>
    </row>
    <row r="277" spans="1:6">
      <c r="A277">
        <v>2075</v>
      </c>
      <c r="B277">
        <v>3</v>
      </c>
      <c r="C277" s="1">
        <v>276.12700000000001</v>
      </c>
      <c r="D277" s="1">
        <v>274.16800000000001</v>
      </c>
      <c r="E277" s="1">
        <v>270.923</v>
      </c>
      <c r="F277" s="1">
        <v>276.64499999999998</v>
      </c>
    </row>
    <row r="278" spans="1:6">
      <c r="A278">
        <v>2076</v>
      </c>
      <c r="B278">
        <v>3</v>
      </c>
      <c r="C278" s="1">
        <v>275.68900000000002</v>
      </c>
      <c r="D278" s="1">
        <v>275.75099999999998</v>
      </c>
      <c r="E278" s="1">
        <v>275.64699999999999</v>
      </c>
      <c r="F278" s="1">
        <v>277.26499999999999</v>
      </c>
    </row>
    <row r="279" spans="1:6">
      <c r="A279">
        <v>2077</v>
      </c>
      <c r="B279">
        <v>3</v>
      </c>
      <c r="C279" s="1">
        <v>272.64299999999997</v>
      </c>
      <c r="D279" s="1">
        <v>275.44099999999997</v>
      </c>
      <c r="E279" s="1">
        <v>275.75299999999999</v>
      </c>
      <c r="F279" s="1">
        <v>277.483</v>
      </c>
    </row>
    <row r="280" spans="1:6">
      <c r="A280">
        <v>2078</v>
      </c>
      <c r="B280">
        <v>3</v>
      </c>
      <c r="C280" s="1">
        <v>277.96499999999997</v>
      </c>
      <c r="D280" s="1">
        <v>275.05200000000002</v>
      </c>
      <c r="E280" s="1">
        <v>277.61099999999999</v>
      </c>
      <c r="F280" s="1">
        <v>275.26</v>
      </c>
    </row>
    <row r="281" spans="1:6">
      <c r="A281">
        <v>2079</v>
      </c>
      <c r="B281">
        <v>3</v>
      </c>
      <c r="C281" s="1">
        <v>275.89100000000002</v>
      </c>
      <c r="D281" s="1">
        <v>276.31200000000001</v>
      </c>
      <c r="E281" s="1">
        <v>275.786</v>
      </c>
      <c r="F281" s="1">
        <v>271.29599999999999</v>
      </c>
    </row>
    <row r="282" spans="1:6">
      <c r="A282">
        <v>2080</v>
      </c>
      <c r="B282">
        <v>3</v>
      </c>
      <c r="C282" s="1">
        <v>274.46100000000001</v>
      </c>
      <c r="D282" s="1">
        <v>273.84399999999999</v>
      </c>
      <c r="E282" s="1">
        <v>276.77699999999999</v>
      </c>
      <c r="F282" s="1">
        <v>278.12700000000001</v>
      </c>
    </row>
    <row r="283" spans="1:6">
      <c r="A283">
        <v>2081</v>
      </c>
      <c r="B283">
        <v>3</v>
      </c>
      <c r="C283" s="1">
        <v>276.28199999999998</v>
      </c>
      <c r="D283" s="1">
        <v>275.62400000000002</v>
      </c>
      <c r="E283" s="1">
        <v>277.20600000000002</v>
      </c>
      <c r="F283" s="1">
        <v>276.19799999999998</v>
      </c>
    </row>
    <row r="284" spans="1:6">
      <c r="A284">
        <v>2082</v>
      </c>
      <c r="B284">
        <v>3</v>
      </c>
      <c r="C284" s="1">
        <v>275.2</v>
      </c>
      <c r="D284" s="1">
        <v>277.37400000000002</v>
      </c>
      <c r="E284" s="1">
        <v>278.83600000000001</v>
      </c>
      <c r="F284" s="1">
        <v>276.84899999999999</v>
      </c>
    </row>
    <row r="285" spans="1:6">
      <c r="A285">
        <v>2083</v>
      </c>
      <c r="B285">
        <v>3</v>
      </c>
      <c r="C285" s="1">
        <v>268.86799999999999</v>
      </c>
      <c r="D285" s="1">
        <v>276.447</v>
      </c>
      <c r="E285" s="1">
        <v>278.49799999999999</v>
      </c>
      <c r="F285" s="1">
        <v>275.15800000000002</v>
      </c>
    </row>
    <row r="286" spans="1:6">
      <c r="A286">
        <v>2084</v>
      </c>
      <c r="B286">
        <v>3</v>
      </c>
      <c r="C286" s="1">
        <v>275.27600000000001</v>
      </c>
      <c r="D286" s="1">
        <v>277.16500000000002</v>
      </c>
      <c r="E286" s="1">
        <v>275.22500000000002</v>
      </c>
      <c r="F286" s="1">
        <v>274.40800000000002</v>
      </c>
    </row>
    <row r="287" spans="1:6">
      <c r="A287">
        <v>2085</v>
      </c>
      <c r="B287">
        <v>3</v>
      </c>
      <c r="C287" s="1">
        <v>273.471</v>
      </c>
      <c r="D287" s="1">
        <v>276.411</v>
      </c>
      <c r="E287" s="1">
        <v>277.548</v>
      </c>
      <c r="F287" s="1">
        <v>276.38200000000001</v>
      </c>
    </row>
    <row r="288" spans="1:6">
      <c r="A288">
        <v>2086</v>
      </c>
      <c r="B288">
        <v>3</v>
      </c>
      <c r="C288" s="1">
        <v>271.91699999999997</v>
      </c>
      <c r="D288" s="1">
        <v>275.11399999999998</v>
      </c>
      <c r="E288" s="1">
        <v>277.322</v>
      </c>
      <c r="F288" s="1">
        <v>276.94400000000002</v>
      </c>
    </row>
    <row r="289" spans="1:6">
      <c r="A289">
        <v>2087</v>
      </c>
      <c r="B289">
        <v>3</v>
      </c>
      <c r="C289" s="1">
        <v>273.91199999999998</v>
      </c>
      <c r="D289" s="1">
        <v>279.19</v>
      </c>
      <c r="E289" s="1">
        <v>279.33300000000003</v>
      </c>
      <c r="F289" s="1">
        <v>273.99200000000002</v>
      </c>
    </row>
    <row r="290" spans="1:6">
      <c r="A290">
        <v>2088</v>
      </c>
      <c r="B290">
        <v>3</v>
      </c>
      <c r="C290" s="1">
        <v>274.11099999999999</v>
      </c>
      <c r="D290" s="1">
        <v>277.74599999999998</v>
      </c>
      <c r="E290" s="1">
        <v>277.05799999999999</v>
      </c>
      <c r="F290" s="1">
        <v>271.19099999999997</v>
      </c>
    </row>
    <row r="291" spans="1:6">
      <c r="A291">
        <v>2089</v>
      </c>
      <c r="B291">
        <v>3</v>
      </c>
      <c r="C291" s="1">
        <v>275.18400000000003</v>
      </c>
      <c r="D291" s="1">
        <v>276.82499999999999</v>
      </c>
      <c r="E291" s="1">
        <v>278.81599999999997</v>
      </c>
      <c r="F291" s="1">
        <v>274.79500000000002</v>
      </c>
    </row>
    <row r="292" spans="1:6">
      <c r="A292">
        <v>2090</v>
      </c>
      <c r="B292">
        <v>3</v>
      </c>
      <c r="C292" s="1">
        <v>270.505</v>
      </c>
      <c r="D292" s="1">
        <v>276.49299999999999</v>
      </c>
      <c r="E292" s="1">
        <v>273.76100000000002</v>
      </c>
      <c r="F292" s="1">
        <v>279.41699999999997</v>
      </c>
    </row>
    <row r="293" spans="1:6">
      <c r="A293">
        <v>2091</v>
      </c>
      <c r="B293">
        <v>3</v>
      </c>
      <c r="C293" s="1">
        <v>276.05</v>
      </c>
      <c r="D293" s="1">
        <v>279.62200000000001</v>
      </c>
      <c r="E293" s="1">
        <v>280.08199999999999</v>
      </c>
      <c r="F293" s="1">
        <v>274.98899999999998</v>
      </c>
    </row>
    <row r="294" spans="1:6">
      <c r="A294">
        <v>2092</v>
      </c>
      <c r="B294">
        <v>3</v>
      </c>
      <c r="C294" s="1">
        <v>273.63600000000002</v>
      </c>
      <c r="D294" s="1">
        <v>274.74900000000002</v>
      </c>
      <c r="E294" s="1">
        <v>279.75700000000001</v>
      </c>
      <c r="F294" s="1">
        <v>275.50700000000001</v>
      </c>
    </row>
    <row r="295" spans="1:6">
      <c r="A295">
        <v>2093</v>
      </c>
      <c r="B295">
        <v>3</v>
      </c>
      <c r="C295" s="1">
        <v>275.84500000000003</v>
      </c>
      <c r="D295" s="1">
        <v>275.84199999999998</v>
      </c>
      <c r="E295" s="1">
        <v>276.08999999999997</v>
      </c>
      <c r="F295" s="1">
        <v>276.404</v>
      </c>
    </row>
    <row r="296" spans="1:6">
      <c r="A296">
        <v>2094</v>
      </c>
      <c r="B296">
        <v>3</v>
      </c>
      <c r="C296" s="1">
        <v>273.78800000000001</v>
      </c>
      <c r="D296" s="1">
        <v>274.589</v>
      </c>
      <c r="E296" s="1">
        <v>275.529</v>
      </c>
      <c r="F296" s="1">
        <v>277.50799999999998</v>
      </c>
    </row>
    <row r="297" spans="1:6">
      <c r="A297">
        <v>2095</v>
      </c>
      <c r="B297">
        <v>3</v>
      </c>
      <c r="C297" s="1">
        <v>274.22300000000001</v>
      </c>
      <c r="D297" s="1">
        <v>278.50599999999997</v>
      </c>
      <c r="E297" s="1">
        <v>279.60000000000002</v>
      </c>
      <c r="F297" s="1">
        <v>276.25200000000001</v>
      </c>
    </row>
    <row r="298" spans="1:6">
      <c r="A298">
        <v>2096</v>
      </c>
      <c r="B298">
        <v>3</v>
      </c>
      <c r="C298" s="1">
        <v>276.00099999999998</v>
      </c>
      <c r="D298" s="1">
        <v>275.99400000000003</v>
      </c>
      <c r="E298" s="1">
        <v>280.50400000000002</v>
      </c>
      <c r="F298" s="1">
        <v>276.21300000000002</v>
      </c>
    </row>
    <row r="299" spans="1:6">
      <c r="A299">
        <v>2097</v>
      </c>
      <c r="B299">
        <v>3</v>
      </c>
      <c r="C299" s="1">
        <v>276.88499999999999</v>
      </c>
      <c r="D299" s="1">
        <v>277.45100000000002</v>
      </c>
      <c r="E299" s="1">
        <v>280.23399999999998</v>
      </c>
      <c r="F299" s="1">
        <v>275.82499999999999</v>
      </c>
    </row>
    <row r="300" spans="1:6">
      <c r="A300">
        <v>2098</v>
      </c>
      <c r="B300">
        <v>3</v>
      </c>
      <c r="C300" s="1">
        <v>271.29599999999999</v>
      </c>
      <c r="D300" s="1">
        <v>273.83</v>
      </c>
      <c r="E300" s="1">
        <v>277.976</v>
      </c>
      <c r="F300" s="1">
        <v>280.58100000000002</v>
      </c>
    </row>
    <row r="301" spans="1:6">
      <c r="A301">
        <v>2099</v>
      </c>
      <c r="B301">
        <v>3</v>
      </c>
      <c r="C301" s="1">
        <v>274.68599999999998</v>
      </c>
      <c r="D301" s="1">
        <v>271.26799999999997</v>
      </c>
      <c r="E301" s="1">
        <v>276.69099999999997</v>
      </c>
      <c r="F301" s="1">
        <v>273.42</v>
      </c>
    </row>
    <row r="302" spans="1:6">
      <c r="A302">
        <v>2100</v>
      </c>
      <c r="B302">
        <v>3</v>
      </c>
      <c r="C302" s="1">
        <v>273.49400000000003</v>
      </c>
      <c r="D302" s="1">
        <v>274.54500000000002</v>
      </c>
      <c r="E302" s="1">
        <v>278.21300000000002</v>
      </c>
      <c r="F302" s="1">
        <v>275.77199999999999</v>
      </c>
    </row>
    <row r="303" spans="1:6">
      <c r="A303">
        <v>2001</v>
      </c>
      <c r="B303">
        <v>4</v>
      </c>
      <c r="C303" s="1">
        <v>276.87700000000001</v>
      </c>
      <c r="D303" s="1">
        <v>281.06299999999999</v>
      </c>
      <c r="E303" s="1">
        <v>280.66399999999999</v>
      </c>
      <c r="F303" s="1">
        <v>279.06900000000002</v>
      </c>
    </row>
    <row r="304" spans="1:6">
      <c r="A304">
        <v>2002</v>
      </c>
      <c r="B304">
        <v>4</v>
      </c>
      <c r="C304" s="1">
        <v>280.43400000000003</v>
      </c>
      <c r="D304" s="1">
        <v>279.12400000000002</v>
      </c>
      <c r="E304" s="1">
        <v>277.346</v>
      </c>
      <c r="F304" s="1">
        <v>280.61500000000001</v>
      </c>
    </row>
    <row r="305" spans="1:6">
      <c r="A305">
        <v>2003</v>
      </c>
      <c r="B305">
        <v>4</v>
      </c>
      <c r="C305" s="1">
        <v>281.47899999999998</v>
      </c>
      <c r="D305" s="1">
        <v>279.173</v>
      </c>
      <c r="E305" s="1">
        <v>283.02600000000001</v>
      </c>
      <c r="F305" s="1">
        <v>279.25599999999997</v>
      </c>
    </row>
    <row r="306" spans="1:6">
      <c r="A306">
        <v>2004</v>
      </c>
      <c r="B306">
        <v>4</v>
      </c>
      <c r="C306" s="1">
        <v>280.16199999999998</v>
      </c>
      <c r="D306" s="1">
        <v>277.40100000000001</v>
      </c>
      <c r="E306" s="1">
        <v>277.52800000000002</v>
      </c>
      <c r="F306" s="1">
        <v>279.92200000000003</v>
      </c>
    </row>
    <row r="307" spans="1:6">
      <c r="A307">
        <v>2005</v>
      </c>
      <c r="B307">
        <v>4</v>
      </c>
      <c r="C307" s="1">
        <v>275.54199999999997</v>
      </c>
      <c r="D307" s="1">
        <v>281.75799999999998</v>
      </c>
      <c r="E307" s="1">
        <v>276.88299999999998</v>
      </c>
      <c r="F307" s="1">
        <v>275.803</v>
      </c>
    </row>
    <row r="308" spans="1:6">
      <c r="A308">
        <v>2006</v>
      </c>
      <c r="B308">
        <v>4</v>
      </c>
      <c r="C308" s="1">
        <v>276.84899999999999</v>
      </c>
      <c r="D308" s="1">
        <v>280.49799999999999</v>
      </c>
      <c r="E308" s="1">
        <v>277.55599999999998</v>
      </c>
      <c r="F308" s="1">
        <v>282.92899999999997</v>
      </c>
    </row>
    <row r="309" spans="1:6">
      <c r="A309">
        <v>2007</v>
      </c>
      <c r="B309">
        <v>4</v>
      </c>
      <c r="C309" s="1">
        <v>277.48399999999998</v>
      </c>
      <c r="D309" s="1">
        <v>278.42500000000001</v>
      </c>
      <c r="E309" s="1">
        <v>282.48099999999999</v>
      </c>
      <c r="F309" s="1">
        <v>277.74599999999998</v>
      </c>
    </row>
    <row r="310" spans="1:6">
      <c r="A310">
        <v>2008</v>
      </c>
      <c r="B310">
        <v>4</v>
      </c>
      <c r="C310" s="1">
        <v>283.87299999999999</v>
      </c>
      <c r="D310" s="1">
        <v>281.12299999999999</v>
      </c>
      <c r="E310" s="1">
        <v>281.20600000000002</v>
      </c>
      <c r="F310" s="1">
        <v>278.09500000000003</v>
      </c>
    </row>
    <row r="311" spans="1:6">
      <c r="A311">
        <v>2009</v>
      </c>
      <c r="B311">
        <v>4</v>
      </c>
      <c r="C311" s="1">
        <v>278.27499999999998</v>
      </c>
      <c r="D311" s="1">
        <v>279.72500000000002</v>
      </c>
      <c r="E311" s="1">
        <v>281.02</v>
      </c>
      <c r="F311" s="1">
        <v>279.52</v>
      </c>
    </row>
    <row r="312" spans="1:6">
      <c r="A312">
        <v>2010</v>
      </c>
      <c r="B312">
        <v>4</v>
      </c>
      <c r="C312" s="1">
        <v>281.56799999999998</v>
      </c>
      <c r="D312" s="1">
        <v>279.536</v>
      </c>
      <c r="E312" s="1">
        <v>274.702</v>
      </c>
      <c r="F312" s="1">
        <v>281.09899999999999</v>
      </c>
    </row>
    <row r="313" spans="1:6">
      <c r="A313">
        <v>2011</v>
      </c>
      <c r="B313">
        <v>4</v>
      </c>
      <c r="C313" s="1">
        <v>281.91300000000001</v>
      </c>
      <c r="D313" s="1">
        <v>279.99599999999998</v>
      </c>
      <c r="E313" s="1">
        <v>280.19299999999998</v>
      </c>
      <c r="F313" s="1">
        <v>278.06099999999998</v>
      </c>
    </row>
    <row r="314" spans="1:6">
      <c r="A314">
        <v>2012</v>
      </c>
      <c r="B314">
        <v>4</v>
      </c>
      <c r="C314" s="1">
        <v>276.85899999999998</v>
      </c>
      <c r="D314" s="1">
        <v>278.87200000000001</v>
      </c>
      <c r="E314" s="1">
        <v>279.601</v>
      </c>
      <c r="F314" s="1">
        <v>278.40499999999997</v>
      </c>
    </row>
    <row r="315" spans="1:6">
      <c r="A315">
        <v>2013</v>
      </c>
      <c r="B315">
        <v>4</v>
      </c>
      <c r="C315" s="1">
        <v>278.77199999999999</v>
      </c>
      <c r="D315" s="1">
        <v>279.27100000000002</v>
      </c>
      <c r="E315" s="1">
        <v>276.86799999999999</v>
      </c>
      <c r="F315" s="1">
        <v>277.98599999999999</v>
      </c>
    </row>
    <row r="316" spans="1:6">
      <c r="A316">
        <v>2014</v>
      </c>
      <c r="B316">
        <v>4</v>
      </c>
      <c r="C316" s="1">
        <v>278.04500000000002</v>
      </c>
      <c r="D316" s="1">
        <v>282.25599999999997</v>
      </c>
      <c r="E316" s="1">
        <v>280.55099999999999</v>
      </c>
      <c r="F316" s="1">
        <v>281.92</v>
      </c>
    </row>
    <row r="317" spans="1:6">
      <c r="A317">
        <v>2015</v>
      </c>
      <c r="B317">
        <v>4</v>
      </c>
      <c r="C317" s="1">
        <v>282.36599999999999</v>
      </c>
      <c r="D317" s="1">
        <v>279.07100000000003</v>
      </c>
      <c r="E317" s="1">
        <v>281.78800000000001</v>
      </c>
      <c r="F317" s="1">
        <v>279.54599999999999</v>
      </c>
    </row>
    <row r="318" spans="1:6">
      <c r="A318">
        <v>2016</v>
      </c>
      <c r="B318">
        <v>4</v>
      </c>
      <c r="C318" s="1">
        <v>278.21300000000002</v>
      </c>
      <c r="D318" s="1">
        <v>280.15199999999999</v>
      </c>
      <c r="E318" s="1">
        <v>278.39499999999998</v>
      </c>
      <c r="F318" s="1">
        <v>279.149</v>
      </c>
    </row>
    <row r="319" spans="1:6">
      <c r="A319">
        <v>2017</v>
      </c>
      <c r="B319">
        <v>4</v>
      </c>
      <c r="C319" s="1">
        <v>277.10300000000001</v>
      </c>
      <c r="D319" s="1">
        <v>282.60000000000002</v>
      </c>
      <c r="E319" s="1">
        <v>279.29399999999998</v>
      </c>
      <c r="F319" s="1">
        <v>279.83100000000002</v>
      </c>
    </row>
    <row r="320" spans="1:6">
      <c r="A320">
        <v>2018</v>
      </c>
      <c r="B320">
        <v>4</v>
      </c>
      <c r="C320" s="1">
        <v>275.911</v>
      </c>
      <c r="D320" s="1">
        <v>280.82799999999997</v>
      </c>
      <c r="E320" s="1">
        <v>281.49799999999999</v>
      </c>
      <c r="F320" s="1">
        <v>277.63900000000001</v>
      </c>
    </row>
    <row r="321" spans="1:6">
      <c r="A321">
        <v>2019</v>
      </c>
      <c r="B321">
        <v>4</v>
      </c>
      <c r="C321" s="1">
        <v>284.262</v>
      </c>
      <c r="D321" s="1">
        <v>278.524</v>
      </c>
      <c r="E321" s="1">
        <v>280.565</v>
      </c>
      <c r="F321" s="1">
        <v>279.24</v>
      </c>
    </row>
    <row r="322" spans="1:6">
      <c r="A322">
        <v>2020</v>
      </c>
      <c r="B322">
        <v>4</v>
      </c>
      <c r="C322" s="1">
        <v>277.19499999999999</v>
      </c>
      <c r="D322" s="1">
        <v>278.42</v>
      </c>
      <c r="E322" s="1">
        <v>282.30599999999998</v>
      </c>
      <c r="F322" s="1">
        <v>278.46699999999998</v>
      </c>
    </row>
    <row r="323" spans="1:6">
      <c r="A323">
        <v>2021</v>
      </c>
      <c r="B323">
        <v>4</v>
      </c>
      <c r="C323" s="1">
        <v>278.589</v>
      </c>
      <c r="D323" s="1">
        <v>278.71100000000001</v>
      </c>
      <c r="E323" s="1">
        <v>280.85899999999998</v>
      </c>
      <c r="F323" s="1">
        <v>280.30599999999998</v>
      </c>
    </row>
    <row r="324" spans="1:6">
      <c r="A324">
        <v>2022</v>
      </c>
      <c r="B324">
        <v>4</v>
      </c>
      <c r="C324" s="1">
        <v>277.87799999999999</v>
      </c>
      <c r="D324" s="1">
        <v>281.714</v>
      </c>
      <c r="E324" s="1">
        <v>281.39800000000002</v>
      </c>
      <c r="F324" s="1">
        <v>276.14400000000001</v>
      </c>
    </row>
    <row r="325" spans="1:6">
      <c r="A325">
        <v>2023</v>
      </c>
      <c r="B325">
        <v>4</v>
      </c>
      <c r="C325" s="1">
        <v>276.57900000000001</v>
      </c>
      <c r="D325" s="1">
        <v>279.86700000000002</v>
      </c>
      <c r="E325" s="1">
        <v>279.56599999999997</v>
      </c>
      <c r="F325" s="1">
        <v>276.63400000000001</v>
      </c>
    </row>
    <row r="326" spans="1:6">
      <c r="A326">
        <v>2024</v>
      </c>
      <c r="B326">
        <v>4</v>
      </c>
      <c r="C326" s="1">
        <v>279.23399999999998</v>
      </c>
      <c r="D326" s="1">
        <v>276.07799999999997</v>
      </c>
      <c r="E326" s="1">
        <v>282.19600000000003</v>
      </c>
      <c r="F326" s="1">
        <v>278.43299999999999</v>
      </c>
    </row>
    <row r="327" spans="1:6">
      <c r="A327">
        <v>2025</v>
      </c>
      <c r="B327">
        <v>4</v>
      </c>
      <c r="C327" s="1">
        <v>280.51600000000002</v>
      </c>
      <c r="D327" s="1">
        <v>278.03300000000002</v>
      </c>
      <c r="E327" s="1">
        <v>276.62299999999999</v>
      </c>
      <c r="F327" s="1">
        <v>283.13299999999998</v>
      </c>
    </row>
    <row r="328" spans="1:6">
      <c r="A328">
        <v>2026</v>
      </c>
      <c r="B328">
        <v>4</v>
      </c>
      <c r="C328" s="1">
        <v>280.87900000000002</v>
      </c>
      <c r="D328" s="1">
        <v>279.21499999999997</v>
      </c>
      <c r="E328" s="1">
        <v>281.09199999999998</v>
      </c>
      <c r="F328" s="1">
        <v>281.93700000000001</v>
      </c>
    </row>
    <row r="329" spans="1:6">
      <c r="A329">
        <v>2027</v>
      </c>
      <c r="B329">
        <v>4</v>
      </c>
      <c r="C329" s="1">
        <v>279.84899999999999</v>
      </c>
      <c r="D329" s="1">
        <v>281.42599999999999</v>
      </c>
      <c r="E329" s="1">
        <v>279.64</v>
      </c>
      <c r="F329" s="1">
        <v>281.68099999999998</v>
      </c>
    </row>
    <row r="330" spans="1:6">
      <c r="A330">
        <v>2028</v>
      </c>
      <c r="B330">
        <v>4</v>
      </c>
      <c r="C330" s="1">
        <v>279.01400000000001</v>
      </c>
      <c r="D330" s="1">
        <v>282.06200000000001</v>
      </c>
      <c r="E330" s="1">
        <v>281.99700000000001</v>
      </c>
      <c r="F330" s="1">
        <v>277.791</v>
      </c>
    </row>
    <row r="331" spans="1:6">
      <c r="A331">
        <v>2029</v>
      </c>
      <c r="B331">
        <v>4</v>
      </c>
      <c r="C331" s="1">
        <v>280.06900000000002</v>
      </c>
      <c r="D331" s="1">
        <v>278.56099999999998</v>
      </c>
      <c r="E331" s="1">
        <v>279.60199999999998</v>
      </c>
      <c r="F331" s="1">
        <v>283.51499999999999</v>
      </c>
    </row>
    <row r="332" spans="1:6">
      <c r="A332">
        <v>2030</v>
      </c>
      <c r="B332">
        <v>4</v>
      </c>
      <c r="C332" s="1">
        <v>281.67200000000003</v>
      </c>
      <c r="D332" s="1">
        <v>281.69900000000001</v>
      </c>
      <c r="E332" s="1">
        <v>280.26299999999998</v>
      </c>
      <c r="F332" s="1">
        <v>282.351</v>
      </c>
    </row>
    <row r="333" spans="1:6">
      <c r="A333">
        <v>2031</v>
      </c>
      <c r="B333">
        <v>4</v>
      </c>
      <c r="C333" s="1">
        <v>279.96800000000002</v>
      </c>
      <c r="D333" s="1">
        <v>281.02499999999998</v>
      </c>
      <c r="E333" s="1">
        <v>278.78899999999999</v>
      </c>
      <c r="F333" s="1">
        <v>280.22399999999999</v>
      </c>
    </row>
    <row r="334" spans="1:6">
      <c r="A334">
        <v>2032</v>
      </c>
      <c r="B334">
        <v>4</v>
      </c>
      <c r="C334" s="1">
        <v>278.08199999999999</v>
      </c>
      <c r="D334" s="1">
        <v>280.423</v>
      </c>
      <c r="E334" s="1">
        <v>280.10700000000003</v>
      </c>
      <c r="F334" s="1">
        <v>281.20600000000002</v>
      </c>
    </row>
    <row r="335" spans="1:6">
      <c r="A335">
        <v>2033</v>
      </c>
      <c r="B335">
        <v>4</v>
      </c>
      <c r="C335" s="1">
        <v>280.673</v>
      </c>
      <c r="D335" s="1">
        <v>282.685</v>
      </c>
      <c r="E335" s="1">
        <v>279.08300000000003</v>
      </c>
      <c r="F335" s="1">
        <v>281.19600000000003</v>
      </c>
    </row>
    <row r="336" spans="1:6">
      <c r="A336">
        <v>2034</v>
      </c>
      <c r="B336">
        <v>4</v>
      </c>
      <c r="C336" s="1">
        <v>277.62900000000002</v>
      </c>
      <c r="D336" s="1">
        <v>277.61799999999999</v>
      </c>
      <c r="E336" s="1">
        <v>279.33</v>
      </c>
      <c r="F336" s="1">
        <v>278.36500000000001</v>
      </c>
    </row>
    <row r="337" spans="1:6">
      <c r="A337">
        <v>2035</v>
      </c>
      <c r="B337">
        <v>4</v>
      </c>
      <c r="C337" s="1">
        <v>279.214</v>
      </c>
      <c r="D337" s="1">
        <v>280.59500000000003</v>
      </c>
      <c r="E337" s="1">
        <v>281.25200000000001</v>
      </c>
      <c r="F337" s="1">
        <v>283.791</v>
      </c>
    </row>
    <row r="338" spans="1:6">
      <c r="A338">
        <v>2036</v>
      </c>
      <c r="B338">
        <v>4</v>
      </c>
      <c r="C338" s="1">
        <v>280.80799999999999</v>
      </c>
      <c r="D338" s="1">
        <v>276.58</v>
      </c>
      <c r="E338" s="1">
        <v>281.54399999999998</v>
      </c>
      <c r="F338" s="1">
        <v>281.42099999999999</v>
      </c>
    </row>
    <row r="339" spans="1:6">
      <c r="A339">
        <v>2037</v>
      </c>
      <c r="B339">
        <v>4</v>
      </c>
      <c r="C339" s="1">
        <v>281.81400000000002</v>
      </c>
      <c r="D339" s="1">
        <v>281.20400000000001</v>
      </c>
      <c r="E339" s="1">
        <v>282.64600000000002</v>
      </c>
      <c r="F339" s="1">
        <v>281.02800000000002</v>
      </c>
    </row>
    <row r="340" spans="1:6">
      <c r="A340">
        <v>2038</v>
      </c>
      <c r="B340">
        <v>4</v>
      </c>
      <c r="C340" s="1">
        <v>282.63</v>
      </c>
      <c r="D340" s="1">
        <v>279.11399999999998</v>
      </c>
      <c r="E340" s="1">
        <v>282.07499999999999</v>
      </c>
      <c r="F340" s="1">
        <v>282.024</v>
      </c>
    </row>
    <row r="341" spans="1:6">
      <c r="A341">
        <v>2039</v>
      </c>
      <c r="B341">
        <v>4</v>
      </c>
      <c r="C341" s="1">
        <v>280.54000000000002</v>
      </c>
      <c r="D341" s="1">
        <v>279.68700000000001</v>
      </c>
      <c r="E341" s="1">
        <v>281.27</v>
      </c>
      <c r="F341" s="1">
        <v>280.548</v>
      </c>
    </row>
    <row r="342" spans="1:6">
      <c r="A342">
        <v>2040</v>
      </c>
      <c r="B342">
        <v>4</v>
      </c>
      <c r="C342" s="1">
        <v>279.49</v>
      </c>
      <c r="D342" s="1">
        <v>277.976</v>
      </c>
      <c r="E342" s="1">
        <v>280.61799999999999</v>
      </c>
      <c r="F342" s="1">
        <v>282.63799999999998</v>
      </c>
    </row>
    <row r="343" spans="1:6">
      <c r="A343">
        <v>2041</v>
      </c>
      <c r="B343">
        <v>4</v>
      </c>
      <c r="C343" s="1">
        <v>281.45</v>
      </c>
      <c r="D343" s="1">
        <v>280.85199999999998</v>
      </c>
      <c r="E343" s="1">
        <v>282.07400000000001</v>
      </c>
      <c r="F343" s="1">
        <v>281.38099999999997</v>
      </c>
    </row>
    <row r="344" spans="1:6">
      <c r="A344">
        <v>2042</v>
      </c>
      <c r="B344">
        <v>4</v>
      </c>
      <c r="C344" s="1">
        <v>280.31099999999998</v>
      </c>
      <c r="D344" s="1">
        <v>282.12299999999999</v>
      </c>
      <c r="E344" s="1">
        <v>282.15800000000002</v>
      </c>
      <c r="F344" s="1">
        <v>280.03399999999999</v>
      </c>
    </row>
    <row r="345" spans="1:6">
      <c r="A345">
        <v>2043</v>
      </c>
      <c r="B345">
        <v>4</v>
      </c>
      <c r="C345" s="1">
        <v>283.03100000000001</v>
      </c>
      <c r="D345" s="1">
        <v>280.54899999999998</v>
      </c>
      <c r="E345" s="1">
        <v>284.20100000000002</v>
      </c>
      <c r="F345" s="1">
        <v>282.01900000000001</v>
      </c>
    </row>
    <row r="346" spans="1:6">
      <c r="A346">
        <v>2044</v>
      </c>
      <c r="B346">
        <v>4</v>
      </c>
      <c r="C346" s="1">
        <v>282.78100000000001</v>
      </c>
      <c r="D346" s="1">
        <v>280.66199999999998</v>
      </c>
      <c r="E346" s="1">
        <v>282.88200000000001</v>
      </c>
      <c r="F346" s="1">
        <v>284.57499999999999</v>
      </c>
    </row>
    <row r="347" spans="1:6">
      <c r="A347">
        <v>2045</v>
      </c>
      <c r="B347">
        <v>4</v>
      </c>
      <c r="C347" s="1">
        <v>276.81099999999998</v>
      </c>
      <c r="D347" s="1">
        <v>281.71100000000001</v>
      </c>
      <c r="E347" s="1">
        <v>282.09800000000001</v>
      </c>
      <c r="F347" s="1">
        <v>279.70999999999998</v>
      </c>
    </row>
    <row r="348" spans="1:6">
      <c r="A348">
        <v>2046</v>
      </c>
      <c r="B348">
        <v>4</v>
      </c>
      <c r="C348" s="1">
        <v>279.99200000000002</v>
      </c>
      <c r="D348" s="1">
        <v>283.29399999999998</v>
      </c>
      <c r="E348" s="1">
        <v>280.62099999999998</v>
      </c>
      <c r="F348" s="1">
        <v>281.95</v>
      </c>
    </row>
    <row r="349" spans="1:6">
      <c r="A349">
        <v>2047</v>
      </c>
      <c r="B349">
        <v>4</v>
      </c>
      <c r="C349" s="1">
        <v>281.28800000000001</v>
      </c>
      <c r="D349" s="1">
        <v>281.49400000000003</v>
      </c>
      <c r="E349" s="1">
        <v>283.238</v>
      </c>
      <c r="F349" s="1">
        <v>280.01299999999998</v>
      </c>
    </row>
    <row r="350" spans="1:6">
      <c r="A350">
        <v>2048</v>
      </c>
      <c r="B350">
        <v>4</v>
      </c>
      <c r="C350" s="1">
        <v>280.154</v>
      </c>
      <c r="D350" s="1">
        <v>285.16199999999998</v>
      </c>
      <c r="E350" s="1">
        <v>281.32100000000003</v>
      </c>
      <c r="F350" s="1">
        <v>276.31900000000002</v>
      </c>
    </row>
    <row r="351" spans="1:6">
      <c r="A351">
        <v>2049</v>
      </c>
      <c r="B351">
        <v>4</v>
      </c>
      <c r="C351" s="1">
        <v>278.95100000000002</v>
      </c>
      <c r="D351" s="1">
        <v>282.44900000000001</v>
      </c>
      <c r="E351" s="1">
        <v>281.92200000000003</v>
      </c>
      <c r="F351" s="1">
        <v>280.47699999999998</v>
      </c>
    </row>
    <row r="352" spans="1:6">
      <c r="A352">
        <v>2050</v>
      </c>
      <c r="B352">
        <v>4</v>
      </c>
      <c r="C352" s="1">
        <v>280.91800000000001</v>
      </c>
      <c r="D352" s="1">
        <v>284.07499999999999</v>
      </c>
      <c r="E352" s="1">
        <v>284.50900000000001</v>
      </c>
      <c r="F352" s="1">
        <v>281.82600000000002</v>
      </c>
    </row>
    <row r="353" spans="1:6">
      <c r="A353">
        <v>2051</v>
      </c>
      <c r="B353">
        <v>4</v>
      </c>
      <c r="C353" s="1">
        <v>278.33699999999999</v>
      </c>
      <c r="D353" s="1">
        <v>279.44099999999997</v>
      </c>
      <c r="E353" s="1">
        <v>281.93099999999998</v>
      </c>
      <c r="F353" s="1">
        <v>283.07900000000001</v>
      </c>
    </row>
    <row r="354" spans="1:6">
      <c r="A354">
        <v>2052</v>
      </c>
      <c r="B354">
        <v>4</v>
      </c>
      <c r="C354" s="1">
        <v>281.72399999999999</v>
      </c>
      <c r="D354" s="1">
        <v>282.80900000000003</v>
      </c>
      <c r="E354" s="1">
        <v>283.423</v>
      </c>
      <c r="F354" s="1">
        <v>281.21300000000002</v>
      </c>
    </row>
    <row r="355" spans="1:6">
      <c r="A355">
        <v>2053</v>
      </c>
      <c r="B355">
        <v>4</v>
      </c>
      <c r="C355" s="1">
        <v>278.38099999999997</v>
      </c>
      <c r="D355" s="1">
        <v>279.14999999999998</v>
      </c>
      <c r="E355" s="1">
        <v>282.26499999999999</v>
      </c>
      <c r="F355" s="1">
        <v>281.82400000000001</v>
      </c>
    </row>
    <row r="356" spans="1:6">
      <c r="A356">
        <v>2054</v>
      </c>
      <c r="B356">
        <v>4</v>
      </c>
      <c r="C356" s="1">
        <v>276.37400000000002</v>
      </c>
      <c r="D356" s="1">
        <v>281.904</v>
      </c>
      <c r="E356" s="1">
        <v>279.75200000000001</v>
      </c>
      <c r="F356" s="1">
        <v>281.53300000000002</v>
      </c>
    </row>
    <row r="357" spans="1:6">
      <c r="A357">
        <v>2055</v>
      </c>
      <c r="B357">
        <v>4</v>
      </c>
      <c r="C357" s="1">
        <v>278.63600000000002</v>
      </c>
      <c r="D357" s="1">
        <v>283.70299999999997</v>
      </c>
      <c r="E357" s="1">
        <v>283.62799999999999</v>
      </c>
      <c r="F357" s="1">
        <v>282.58100000000002</v>
      </c>
    </row>
    <row r="358" spans="1:6">
      <c r="A358">
        <v>2056</v>
      </c>
      <c r="B358">
        <v>4</v>
      </c>
      <c r="C358" s="1">
        <v>283.30900000000003</v>
      </c>
      <c r="D358" s="1">
        <v>282.358</v>
      </c>
      <c r="E358" s="1">
        <v>280.76400000000001</v>
      </c>
      <c r="F358" s="1">
        <v>282.09399999999999</v>
      </c>
    </row>
    <row r="359" spans="1:6">
      <c r="A359">
        <v>2057</v>
      </c>
      <c r="B359">
        <v>4</v>
      </c>
      <c r="C359" s="1">
        <v>279.85399999999998</v>
      </c>
      <c r="D359" s="1">
        <v>282.91699999999997</v>
      </c>
      <c r="E359" s="1">
        <v>284.56599999999997</v>
      </c>
      <c r="F359" s="1">
        <v>279.149</v>
      </c>
    </row>
    <row r="360" spans="1:6">
      <c r="A360">
        <v>2058</v>
      </c>
      <c r="B360">
        <v>4</v>
      </c>
      <c r="C360" s="1">
        <v>278.18700000000001</v>
      </c>
      <c r="D360" s="1">
        <v>278.5</v>
      </c>
      <c r="E360" s="1">
        <v>285.07400000000001</v>
      </c>
      <c r="F360" s="1">
        <v>280.02</v>
      </c>
    </row>
    <row r="361" spans="1:6">
      <c r="A361">
        <v>2059</v>
      </c>
      <c r="B361">
        <v>4</v>
      </c>
      <c r="C361" s="1">
        <v>280.23500000000001</v>
      </c>
      <c r="D361" s="1">
        <v>285.31900000000002</v>
      </c>
      <c r="E361" s="1">
        <v>281.904</v>
      </c>
      <c r="F361" s="1">
        <v>279.70699999999999</v>
      </c>
    </row>
    <row r="362" spans="1:6">
      <c r="A362">
        <v>2060</v>
      </c>
      <c r="B362">
        <v>4</v>
      </c>
      <c r="C362" s="1">
        <v>281.57900000000001</v>
      </c>
      <c r="D362" s="1">
        <v>280.78699999999998</v>
      </c>
      <c r="E362" s="1">
        <v>280.149</v>
      </c>
      <c r="F362" s="1">
        <v>280.92</v>
      </c>
    </row>
    <row r="363" spans="1:6">
      <c r="A363">
        <v>2061</v>
      </c>
      <c r="B363">
        <v>4</v>
      </c>
      <c r="C363" s="1">
        <v>278.12599999999998</v>
      </c>
      <c r="D363" s="1">
        <v>282.77300000000002</v>
      </c>
      <c r="E363" s="1">
        <v>282.173</v>
      </c>
      <c r="F363" s="1">
        <v>279.48899999999998</v>
      </c>
    </row>
    <row r="364" spans="1:6">
      <c r="A364">
        <v>2062</v>
      </c>
      <c r="B364">
        <v>4</v>
      </c>
      <c r="C364" s="1">
        <v>280.26900000000001</v>
      </c>
      <c r="D364" s="1">
        <v>283.12700000000001</v>
      </c>
      <c r="E364" s="1">
        <v>283.517</v>
      </c>
      <c r="F364" s="1">
        <v>282.78500000000003</v>
      </c>
    </row>
    <row r="365" spans="1:6">
      <c r="A365">
        <v>2063</v>
      </c>
      <c r="B365">
        <v>4</v>
      </c>
      <c r="C365" s="1">
        <v>277.39299999999997</v>
      </c>
      <c r="D365" s="1">
        <v>277.73200000000003</v>
      </c>
      <c r="E365" s="1">
        <v>281.15800000000002</v>
      </c>
      <c r="F365" s="1">
        <v>279.48099999999999</v>
      </c>
    </row>
    <row r="366" spans="1:6">
      <c r="A366">
        <v>2064</v>
      </c>
      <c r="B366">
        <v>4</v>
      </c>
      <c r="C366" s="1">
        <v>277.678</v>
      </c>
      <c r="D366" s="1">
        <v>280.84699999999998</v>
      </c>
      <c r="E366" s="1">
        <v>281.77100000000002</v>
      </c>
      <c r="F366" s="1">
        <v>283.12700000000001</v>
      </c>
    </row>
    <row r="367" spans="1:6">
      <c r="A367">
        <v>2065</v>
      </c>
      <c r="B367">
        <v>4</v>
      </c>
      <c r="C367" s="1">
        <v>278.012</v>
      </c>
      <c r="D367" s="1">
        <v>281.798</v>
      </c>
      <c r="E367" s="1">
        <v>283.95800000000003</v>
      </c>
      <c r="F367" s="1">
        <v>280.678</v>
      </c>
    </row>
    <row r="368" spans="1:6">
      <c r="A368">
        <v>2066</v>
      </c>
      <c r="B368">
        <v>4</v>
      </c>
      <c r="C368" s="1">
        <v>279.04000000000002</v>
      </c>
      <c r="D368" s="1">
        <v>282.78800000000001</v>
      </c>
      <c r="E368" s="1">
        <v>280.63900000000001</v>
      </c>
      <c r="F368" s="1">
        <v>276.57</v>
      </c>
    </row>
    <row r="369" spans="1:6">
      <c r="A369">
        <v>2067</v>
      </c>
      <c r="B369">
        <v>4</v>
      </c>
      <c r="C369" s="1">
        <v>283.327</v>
      </c>
      <c r="D369" s="1">
        <v>284.02</v>
      </c>
      <c r="E369" s="1">
        <v>281.88600000000002</v>
      </c>
      <c r="F369" s="1">
        <v>278.19</v>
      </c>
    </row>
    <row r="370" spans="1:6">
      <c r="A370">
        <v>2068</v>
      </c>
      <c r="B370">
        <v>4</v>
      </c>
      <c r="C370" s="1">
        <v>275.428</v>
      </c>
      <c r="D370" s="1">
        <v>278.82900000000001</v>
      </c>
      <c r="E370" s="1">
        <v>281.23599999999999</v>
      </c>
      <c r="F370" s="1">
        <v>281.137</v>
      </c>
    </row>
    <row r="371" spans="1:6">
      <c r="A371">
        <v>2069</v>
      </c>
      <c r="B371">
        <v>4</v>
      </c>
      <c r="C371" s="1">
        <v>279.50900000000001</v>
      </c>
      <c r="D371" s="1">
        <v>283.66500000000002</v>
      </c>
      <c r="E371" s="1">
        <v>281.14999999999998</v>
      </c>
      <c r="F371" s="1">
        <v>283.28899999999999</v>
      </c>
    </row>
    <row r="372" spans="1:6">
      <c r="A372">
        <v>2070</v>
      </c>
      <c r="B372">
        <v>4</v>
      </c>
      <c r="C372" s="1">
        <v>282.88499999999999</v>
      </c>
      <c r="D372" s="1">
        <v>282.21899999999999</v>
      </c>
      <c r="E372" s="1">
        <v>283.43099999999998</v>
      </c>
      <c r="F372" s="1">
        <v>280.69200000000001</v>
      </c>
    </row>
    <row r="373" spans="1:6">
      <c r="A373">
        <v>2071</v>
      </c>
      <c r="B373">
        <v>4</v>
      </c>
      <c r="C373" s="1">
        <v>278.10500000000002</v>
      </c>
      <c r="D373" s="1">
        <v>282.81299999999999</v>
      </c>
      <c r="E373" s="1">
        <v>285.01100000000002</v>
      </c>
      <c r="F373" s="1">
        <v>282.58499999999998</v>
      </c>
    </row>
    <row r="374" spans="1:6">
      <c r="A374">
        <v>2072</v>
      </c>
      <c r="B374">
        <v>4</v>
      </c>
      <c r="C374" s="1">
        <v>280.81599999999997</v>
      </c>
      <c r="D374" s="1">
        <v>282.11200000000002</v>
      </c>
      <c r="E374" s="1">
        <v>281.52699999999999</v>
      </c>
      <c r="F374" s="1">
        <v>283.77699999999999</v>
      </c>
    </row>
    <row r="375" spans="1:6">
      <c r="A375">
        <v>2073</v>
      </c>
      <c r="B375">
        <v>4</v>
      </c>
      <c r="C375" s="1">
        <v>279.58300000000003</v>
      </c>
      <c r="D375" s="1">
        <v>283.51100000000002</v>
      </c>
      <c r="E375" s="1">
        <v>284.827</v>
      </c>
      <c r="F375" s="1">
        <v>283.154</v>
      </c>
    </row>
    <row r="376" spans="1:6">
      <c r="A376">
        <v>2074</v>
      </c>
      <c r="B376">
        <v>4</v>
      </c>
      <c r="C376" s="1">
        <v>276.798</v>
      </c>
      <c r="D376" s="1">
        <v>283.827</v>
      </c>
      <c r="E376" s="1">
        <v>283.16000000000003</v>
      </c>
      <c r="F376" s="1">
        <v>279.48899999999998</v>
      </c>
    </row>
    <row r="377" spans="1:6">
      <c r="A377">
        <v>2075</v>
      </c>
      <c r="B377">
        <v>4</v>
      </c>
      <c r="C377" s="1">
        <v>278.44299999999998</v>
      </c>
      <c r="D377" s="1">
        <v>281.33300000000003</v>
      </c>
      <c r="E377" s="1">
        <v>283.49200000000002</v>
      </c>
      <c r="F377" s="1">
        <v>282.32499999999999</v>
      </c>
    </row>
    <row r="378" spans="1:6">
      <c r="A378">
        <v>2076</v>
      </c>
      <c r="B378">
        <v>4</v>
      </c>
      <c r="C378" s="1">
        <v>277.93599999999998</v>
      </c>
      <c r="D378" s="1">
        <v>281.88299999999998</v>
      </c>
      <c r="E378" s="1">
        <v>278.625</v>
      </c>
      <c r="F378" s="1">
        <v>280.78899999999999</v>
      </c>
    </row>
    <row r="379" spans="1:6">
      <c r="A379">
        <v>2077</v>
      </c>
      <c r="B379">
        <v>4</v>
      </c>
      <c r="C379" s="1">
        <v>277.68</v>
      </c>
      <c r="D379" s="1">
        <v>283.69799999999998</v>
      </c>
      <c r="E379" s="1">
        <v>283.14100000000002</v>
      </c>
      <c r="F379" s="1">
        <v>283.17599999999999</v>
      </c>
    </row>
    <row r="380" spans="1:6">
      <c r="A380">
        <v>2078</v>
      </c>
      <c r="B380">
        <v>4</v>
      </c>
      <c r="C380" s="1">
        <v>283.60899999999998</v>
      </c>
      <c r="D380" s="1">
        <v>283.48700000000002</v>
      </c>
      <c r="E380" s="1">
        <v>284.77</v>
      </c>
      <c r="F380" s="1">
        <v>283.46199999999999</v>
      </c>
    </row>
    <row r="381" spans="1:6">
      <c r="A381">
        <v>2079</v>
      </c>
      <c r="B381">
        <v>4</v>
      </c>
      <c r="C381" s="1">
        <v>281.69299999999998</v>
      </c>
      <c r="D381" s="1">
        <v>283.83800000000002</v>
      </c>
      <c r="E381" s="1">
        <v>282.90600000000001</v>
      </c>
      <c r="F381" s="1">
        <v>279.95400000000001</v>
      </c>
    </row>
    <row r="382" spans="1:6">
      <c r="A382">
        <v>2080</v>
      </c>
      <c r="B382">
        <v>4</v>
      </c>
      <c r="C382" s="1">
        <v>279.34399999999999</v>
      </c>
      <c r="D382" s="1">
        <v>285.52699999999999</v>
      </c>
      <c r="E382" s="1">
        <v>284.57900000000001</v>
      </c>
      <c r="F382" s="1">
        <v>280.72199999999998</v>
      </c>
    </row>
    <row r="383" spans="1:6">
      <c r="A383">
        <v>2081</v>
      </c>
      <c r="B383">
        <v>4</v>
      </c>
      <c r="C383" s="1">
        <v>280.88600000000002</v>
      </c>
      <c r="D383" s="1">
        <v>283.05700000000002</v>
      </c>
      <c r="E383" s="1">
        <v>279.73599999999999</v>
      </c>
      <c r="F383" s="1">
        <v>282.66899999999998</v>
      </c>
    </row>
    <row r="384" spans="1:6">
      <c r="A384">
        <v>2082</v>
      </c>
      <c r="B384">
        <v>4</v>
      </c>
      <c r="C384" s="1">
        <v>277.83</v>
      </c>
      <c r="D384" s="1">
        <v>282.45800000000003</v>
      </c>
      <c r="E384" s="1">
        <v>281.923</v>
      </c>
      <c r="F384" s="1">
        <v>282.755</v>
      </c>
    </row>
    <row r="385" spans="1:6">
      <c r="A385">
        <v>2083</v>
      </c>
      <c r="B385">
        <v>4</v>
      </c>
      <c r="C385" s="1">
        <v>278.89299999999997</v>
      </c>
      <c r="D385" s="1">
        <v>284.03199999999998</v>
      </c>
      <c r="E385" s="1">
        <v>281.274</v>
      </c>
      <c r="F385" s="1">
        <v>281.089</v>
      </c>
    </row>
    <row r="386" spans="1:6">
      <c r="A386">
        <v>2084</v>
      </c>
      <c r="B386">
        <v>4</v>
      </c>
      <c r="C386" s="1">
        <v>278.75299999999999</v>
      </c>
      <c r="D386" s="1">
        <v>282.69200000000001</v>
      </c>
      <c r="E386" s="1">
        <v>283.34300000000002</v>
      </c>
      <c r="F386" s="1">
        <v>281.44</v>
      </c>
    </row>
    <row r="387" spans="1:6">
      <c r="A387">
        <v>2085</v>
      </c>
      <c r="B387">
        <v>4</v>
      </c>
      <c r="C387" s="1">
        <v>277.53100000000001</v>
      </c>
      <c r="D387" s="1">
        <v>280.25</v>
      </c>
      <c r="E387" s="1">
        <v>282.72399999999999</v>
      </c>
      <c r="F387" s="1">
        <v>281.17099999999999</v>
      </c>
    </row>
    <row r="388" spans="1:6">
      <c r="A388">
        <v>2086</v>
      </c>
      <c r="B388">
        <v>4</v>
      </c>
      <c r="C388" s="1">
        <v>280.76</v>
      </c>
      <c r="D388" s="1">
        <v>279.75099999999998</v>
      </c>
      <c r="E388" s="1">
        <v>280.77100000000002</v>
      </c>
      <c r="F388" s="1">
        <v>279.84800000000001</v>
      </c>
    </row>
    <row r="389" spans="1:6">
      <c r="A389">
        <v>2087</v>
      </c>
      <c r="B389">
        <v>4</v>
      </c>
      <c r="C389" s="1">
        <v>281.05399999999997</v>
      </c>
      <c r="D389" s="1">
        <v>282.76400000000001</v>
      </c>
      <c r="E389" s="1">
        <v>283.63200000000001</v>
      </c>
      <c r="F389" s="1">
        <v>277.959</v>
      </c>
    </row>
    <row r="390" spans="1:6">
      <c r="A390">
        <v>2088</v>
      </c>
      <c r="B390">
        <v>4</v>
      </c>
      <c r="C390" s="1">
        <v>279.26299999999998</v>
      </c>
      <c r="D390" s="1">
        <v>280.82299999999998</v>
      </c>
      <c r="E390" s="1">
        <v>285.49599999999998</v>
      </c>
      <c r="F390" s="1">
        <v>278.13299999999998</v>
      </c>
    </row>
    <row r="391" spans="1:6">
      <c r="A391">
        <v>2089</v>
      </c>
      <c r="B391">
        <v>4</v>
      </c>
      <c r="C391" s="1">
        <v>283.12400000000002</v>
      </c>
      <c r="D391" s="1">
        <v>281.81400000000002</v>
      </c>
      <c r="E391" s="1">
        <v>281.863</v>
      </c>
      <c r="F391" s="1">
        <v>281.29599999999999</v>
      </c>
    </row>
    <row r="392" spans="1:6">
      <c r="A392">
        <v>2090</v>
      </c>
      <c r="B392">
        <v>4</v>
      </c>
      <c r="C392" s="1">
        <v>278.82</v>
      </c>
      <c r="D392" s="1">
        <v>281.67500000000001</v>
      </c>
      <c r="E392" s="1">
        <v>282.553</v>
      </c>
      <c r="F392" s="1">
        <v>275.98500000000001</v>
      </c>
    </row>
    <row r="393" spans="1:6">
      <c r="A393">
        <v>2091</v>
      </c>
      <c r="B393">
        <v>4</v>
      </c>
      <c r="C393" s="1">
        <v>279.02699999999999</v>
      </c>
      <c r="D393" s="1">
        <v>285.05700000000002</v>
      </c>
      <c r="E393" s="1">
        <v>285.63600000000002</v>
      </c>
      <c r="F393" s="1">
        <v>281.86799999999999</v>
      </c>
    </row>
    <row r="394" spans="1:6">
      <c r="A394">
        <v>2092</v>
      </c>
      <c r="B394">
        <v>4</v>
      </c>
      <c r="C394" s="1">
        <v>277.48899999999998</v>
      </c>
      <c r="D394" s="1">
        <v>280.88</v>
      </c>
      <c r="E394" s="1">
        <v>284.87900000000002</v>
      </c>
      <c r="F394" s="1">
        <v>283.01100000000002</v>
      </c>
    </row>
    <row r="395" spans="1:6">
      <c r="A395">
        <v>2093</v>
      </c>
      <c r="B395">
        <v>4</v>
      </c>
      <c r="C395" s="1">
        <v>280.43200000000002</v>
      </c>
      <c r="D395" s="1">
        <v>285.137</v>
      </c>
      <c r="E395" s="1">
        <v>285.77800000000002</v>
      </c>
      <c r="F395" s="1">
        <v>285.88499999999999</v>
      </c>
    </row>
    <row r="396" spans="1:6">
      <c r="A396">
        <v>2094</v>
      </c>
      <c r="B396">
        <v>4</v>
      </c>
      <c r="C396" s="1">
        <v>279.88200000000001</v>
      </c>
      <c r="D396" s="1">
        <v>281.84100000000001</v>
      </c>
      <c r="E396" s="1">
        <v>286.72899999999998</v>
      </c>
      <c r="F396" s="1">
        <v>283.37599999999998</v>
      </c>
    </row>
    <row r="397" spans="1:6">
      <c r="A397">
        <v>2095</v>
      </c>
      <c r="B397">
        <v>4</v>
      </c>
      <c r="C397" s="1">
        <v>278.76400000000001</v>
      </c>
      <c r="D397" s="1">
        <v>283.846</v>
      </c>
      <c r="E397" s="1">
        <v>286.04700000000003</v>
      </c>
      <c r="F397" s="1">
        <v>281.625</v>
      </c>
    </row>
    <row r="398" spans="1:6">
      <c r="A398">
        <v>2096</v>
      </c>
      <c r="B398">
        <v>4</v>
      </c>
      <c r="C398" s="1">
        <v>279.18900000000002</v>
      </c>
      <c r="D398" s="1">
        <v>283.911</v>
      </c>
      <c r="E398" s="1">
        <v>282.85199999999998</v>
      </c>
      <c r="F398" s="1">
        <v>282.43</v>
      </c>
    </row>
    <row r="399" spans="1:6">
      <c r="A399">
        <v>2097</v>
      </c>
      <c r="B399">
        <v>4</v>
      </c>
      <c r="C399" s="1">
        <v>280.654</v>
      </c>
      <c r="D399" s="1">
        <v>284.34100000000001</v>
      </c>
      <c r="E399" s="1">
        <v>282.56299999999999</v>
      </c>
      <c r="F399" s="1">
        <v>281.85000000000002</v>
      </c>
    </row>
    <row r="400" spans="1:6">
      <c r="A400">
        <v>2098</v>
      </c>
      <c r="B400">
        <v>4</v>
      </c>
      <c r="C400" s="1">
        <v>280.68099999999998</v>
      </c>
      <c r="D400" s="1">
        <v>282.33600000000001</v>
      </c>
      <c r="E400" s="1">
        <v>286.14299999999997</v>
      </c>
      <c r="F400" s="1">
        <v>283.35399999999998</v>
      </c>
    </row>
    <row r="401" spans="1:6">
      <c r="A401">
        <v>2099</v>
      </c>
      <c r="B401">
        <v>4</v>
      </c>
      <c r="C401" s="1">
        <v>280.74700000000001</v>
      </c>
      <c r="D401" s="1">
        <v>279.58100000000002</v>
      </c>
      <c r="E401" s="1">
        <v>282.428</v>
      </c>
      <c r="F401" s="1">
        <v>280.81900000000002</v>
      </c>
    </row>
    <row r="402" spans="1:6">
      <c r="A402">
        <v>2100</v>
      </c>
      <c r="B402">
        <v>4</v>
      </c>
      <c r="C402" s="1">
        <v>280.14299999999997</v>
      </c>
      <c r="D402" s="1">
        <v>284.13099999999997</v>
      </c>
      <c r="E402" s="1">
        <v>280.87700000000001</v>
      </c>
      <c r="F402" s="1">
        <v>283.423</v>
      </c>
    </row>
    <row r="403" spans="1:6">
      <c r="A403">
        <v>2001</v>
      </c>
      <c r="B403">
        <v>5</v>
      </c>
      <c r="C403" s="1">
        <v>287.053</v>
      </c>
      <c r="D403" s="1">
        <v>281.24599999999998</v>
      </c>
      <c r="E403" s="1">
        <v>285.76600000000002</v>
      </c>
      <c r="F403" s="1">
        <v>286.375</v>
      </c>
    </row>
    <row r="404" spans="1:6">
      <c r="A404">
        <v>2002</v>
      </c>
      <c r="B404">
        <v>5</v>
      </c>
      <c r="C404" s="1">
        <v>285.28899999999999</v>
      </c>
      <c r="D404" s="1">
        <v>283.69799999999998</v>
      </c>
      <c r="E404" s="1">
        <v>286.08800000000002</v>
      </c>
      <c r="F404" s="1">
        <v>286.95499999999998</v>
      </c>
    </row>
    <row r="405" spans="1:6">
      <c r="A405">
        <v>2003</v>
      </c>
      <c r="B405">
        <v>5</v>
      </c>
      <c r="C405" s="1">
        <v>288.72300000000001</v>
      </c>
      <c r="D405" s="1">
        <v>285.59100000000001</v>
      </c>
      <c r="E405" s="1">
        <v>289.78399999999999</v>
      </c>
      <c r="F405" s="1">
        <v>286.23899999999998</v>
      </c>
    </row>
    <row r="406" spans="1:6">
      <c r="A406">
        <v>2004</v>
      </c>
      <c r="B406">
        <v>5</v>
      </c>
      <c r="C406" s="1">
        <v>285.97399999999999</v>
      </c>
      <c r="D406" s="1">
        <v>287.113</v>
      </c>
      <c r="E406" s="1">
        <v>284.52800000000002</v>
      </c>
      <c r="F406" s="1">
        <v>288.21300000000002</v>
      </c>
    </row>
    <row r="407" spans="1:6">
      <c r="A407">
        <v>2005</v>
      </c>
      <c r="B407">
        <v>5</v>
      </c>
      <c r="C407" s="1">
        <v>286.09399999999999</v>
      </c>
      <c r="D407" s="1">
        <v>287.54599999999999</v>
      </c>
      <c r="E407" s="1">
        <v>285.39699999999999</v>
      </c>
      <c r="F407" s="1">
        <v>288.13900000000001</v>
      </c>
    </row>
    <row r="408" spans="1:6">
      <c r="A408">
        <v>2006</v>
      </c>
      <c r="B408">
        <v>5</v>
      </c>
      <c r="C408" s="1">
        <v>289.04300000000001</v>
      </c>
      <c r="D408" s="1">
        <v>290.76900000000001</v>
      </c>
      <c r="E408" s="1">
        <v>286.70600000000002</v>
      </c>
      <c r="F408" s="1">
        <v>288.24799999999999</v>
      </c>
    </row>
    <row r="409" spans="1:6">
      <c r="A409">
        <v>2007</v>
      </c>
      <c r="B409">
        <v>5</v>
      </c>
      <c r="C409" s="1">
        <v>286.05599999999998</v>
      </c>
      <c r="D409" s="1">
        <v>287.35500000000002</v>
      </c>
      <c r="E409" s="1">
        <v>282.99400000000003</v>
      </c>
      <c r="F409" s="1">
        <v>286.91899999999998</v>
      </c>
    </row>
    <row r="410" spans="1:6">
      <c r="A410">
        <v>2008</v>
      </c>
      <c r="B410">
        <v>5</v>
      </c>
      <c r="C410" s="1">
        <v>287.94</v>
      </c>
      <c r="D410" s="1">
        <v>286.42</v>
      </c>
      <c r="E410" s="1">
        <v>284.404</v>
      </c>
      <c r="F410" s="1">
        <v>281.70400000000001</v>
      </c>
    </row>
    <row r="411" spans="1:6">
      <c r="A411">
        <v>2009</v>
      </c>
      <c r="B411">
        <v>5</v>
      </c>
      <c r="C411" s="1">
        <v>287.73899999999998</v>
      </c>
      <c r="D411" s="1">
        <v>287.03100000000001</v>
      </c>
      <c r="E411" s="1">
        <v>285.96699999999998</v>
      </c>
      <c r="F411" s="1">
        <v>287.42</v>
      </c>
    </row>
    <row r="412" spans="1:6">
      <c r="A412">
        <v>2010</v>
      </c>
      <c r="B412">
        <v>5</v>
      </c>
      <c r="C412" s="1">
        <v>289.21300000000002</v>
      </c>
      <c r="D412" s="1">
        <v>288.34300000000002</v>
      </c>
      <c r="E412" s="1">
        <v>283.44099999999997</v>
      </c>
      <c r="F412" s="1">
        <v>285.60500000000002</v>
      </c>
    </row>
    <row r="413" spans="1:6">
      <c r="A413">
        <v>2011</v>
      </c>
      <c r="B413">
        <v>5</v>
      </c>
      <c r="C413" s="1">
        <v>287.61399999999998</v>
      </c>
      <c r="D413" s="1">
        <v>285.524</v>
      </c>
      <c r="E413" s="1">
        <v>288.33300000000003</v>
      </c>
      <c r="F413" s="1">
        <v>283.30599999999998</v>
      </c>
    </row>
    <row r="414" spans="1:6">
      <c r="A414">
        <v>2012</v>
      </c>
      <c r="B414">
        <v>5</v>
      </c>
      <c r="C414" s="1">
        <v>285.20699999999999</v>
      </c>
      <c r="D414" s="1">
        <v>284.87099999999998</v>
      </c>
      <c r="E414" s="1">
        <v>285.25400000000002</v>
      </c>
      <c r="F414" s="1">
        <v>289.54000000000002</v>
      </c>
    </row>
    <row r="415" spans="1:6">
      <c r="A415">
        <v>2013</v>
      </c>
      <c r="B415">
        <v>5</v>
      </c>
      <c r="C415" s="1">
        <v>287.76600000000002</v>
      </c>
      <c r="D415" s="1">
        <v>285.36700000000002</v>
      </c>
      <c r="E415" s="1">
        <v>282.423</v>
      </c>
      <c r="F415" s="1">
        <v>286.66699999999997</v>
      </c>
    </row>
    <row r="416" spans="1:6">
      <c r="A416">
        <v>2014</v>
      </c>
      <c r="B416">
        <v>5</v>
      </c>
      <c r="C416" s="1">
        <v>287.745</v>
      </c>
      <c r="D416" s="1">
        <v>288.85399999999998</v>
      </c>
      <c r="E416" s="1">
        <v>285.82</v>
      </c>
      <c r="F416" s="1">
        <v>287.245</v>
      </c>
    </row>
    <row r="417" spans="1:6">
      <c r="A417">
        <v>2015</v>
      </c>
      <c r="B417">
        <v>5</v>
      </c>
      <c r="C417" s="1">
        <v>284.52600000000001</v>
      </c>
      <c r="D417" s="1">
        <v>286.40499999999997</v>
      </c>
      <c r="E417" s="1">
        <v>285.06</v>
      </c>
      <c r="F417" s="1">
        <v>285.71899999999999</v>
      </c>
    </row>
    <row r="418" spans="1:6">
      <c r="A418">
        <v>2016</v>
      </c>
      <c r="B418">
        <v>5</v>
      </c>
      <c r="C418" s="1">
        <v>289.07900000000001</v>
      </c>
      <c r="D418" s="1">
        <v>283.66800000000001</v>
      </c>
      <c r="E418" s="1">
        <v>285.59800000000001</v>
      </c>
      <c r="F418" s="1">
        <v>288.923</v>
      </c>
    </row>
    <row r="419" spans="1:6">
      <c r="A419">
        <v>2017</v>
      </c>
      <c r="B419">
        <v>5</v>
      </c>
      <c r="C419" s="1">
        <v>288.54599999999999</v>
      </c>
      <c r="D419" s="1">
        <v>292.226</v>
      </c>
      <c r="E419" s="1">
        <v>285.50700000000001</v>
      </c>
      <c r="F419" s="1">
        <v>281.86599999999999</v>
      </c>
    </row>
    <row r="420" spans="1:6">
      <c r="A420">
        <v>2018</v>
      </c>
      <c r="B420">
        <v>5</v>
      </c>
      <c r="C420" s="1">
        <v>285.88900000000001</v>
      </c>
      <c r="D420" s="1">
        <v>288.197</v>
      </c>
      <c r="E420" s="1">
        <v>287.32600000000002</v>
      </c>
      <c r="F420" s="1">
        <v>284.91000000000003</v>
      </c>
    </row>
    <row r="421" spans="1:6">
      <c r="A421">
        <v>2019</v>
      </c>
      <c r="B421">
        <v>5</v>
      </c>
      <c r="C421" s="1">
        <v>286.2</v>
      </c>
      <c r="D421" s="1">
        <v>290.15300000000002</v>
      </c>
      <c r="E421" s="1">
        <v>289.25799999999998</v>
      </c>
      <c r="F421" s="1">
        <v>286.57299999999998</v>
      </c>
    </row>
    <row r="422" spans="1:6">
      <c r="A422">
        <v>2020</v>
      </c>
      <c r="B422">
        <v>5</v>
      </c>
      <c r="C422" s="1">
        <v>283.40199999999999</v>
      </c>
      <c r="D422" s="1">
        <v>286.26799999999997</v>
      </c>
      <c r="E422" s="1">
        <v>284.84500000000003</v>
      </c>
      <c r="F422" s="1">
        <v>284.10399999999998</v>
      </c>
    </row>
    <row r="423" spans="1:6">
      <c r="A423">
        <v>2021</v>
      </c>
      <c r="B423">
        <v>5</v>
      </c>
      <c r="C423" s="1">
        <v>288.21300000000002</v>
      </c>
      <c r="D423" s="1">
        <v>286.541</v>
      </c>
      <c r="E423" s="1">
        <v>284.37799999999999</v>
      </c>
      <c r="F423" s="1">
        <v>287.964</v>
      </c>
    </row>
    <row r="424" spans="1:6">
      <c r="A424">
        <v>2022</v>
      </c>
      <c r="B424">
        <v>5</v>
      </c>
      <c r="C424" s="1">
        <v>287.11799999999999</v>
      </c>
      <c r="D424" s="1">
        <v>286.72199999999998</v>
      </c>
      <c r="E424" s="1">
        <v>288.84300000000002</v>
      </c>
      <c r="F424" s="1">
        <v>287.58100000000002</v>
      </c>
    </row>
    <row r="425" spans="1:6">
      <c r="A425">
        <v>2023</v>
      </c>
      <c r="B425">
        <v>5</v>
      </c>
      <c r="C425" s="1">
        <v>286.46600000000001</v>
      </c>
      <c r="D425" s="1">
        <v>287.43099999999998</v>
      </c>
      <c r="E425" s="1">
        <v>290.49</v>
      </c>
      <c r="F425" s="1">
        <v>287.90499999999997</v>
      </c>
    </row>
    <row r="426" spans="1:6">
      <c r="A426">
        <v>2024</v>
      </c>
      <c r="B426">
        <v>5</v>
      </c>
      <c r="C426" s="1">
        <v>285.10700000000003</v>
      </c>
      <c r="D426" s="1">
        <v>286.23500000000001</v>
      </c>
      <c r="E426" s="1">
        <v>285.30700000000002</v>
      </c>
      <c r="F426" s="1">
        <v>286.72300000000001</v>
      </c>
    </row>
    <row r="427" spans="1:6">
      <c r="A427">
        <v>2025</v>
      </c>
      <c r="B427">
        <v>5</v>
      </c>
      <c r="C427" s="1">
        <v>287.17200000000003</v>
      </c>
      <c r="D427" s="1">
        <v>287.351</v>
      </c>
      <c r="E427" s="1">
        <v>284.834</v>
      </c>
      <c r="F427" s="1">
        <v>288.85700000000003</v>
      </c>
    </row>
    <row r="428" spans="1:6">
      <c r="A428">
        <v>2026</v>
      </c>
      <c r="B428">
        <v>5</v>
      </c>
      <c r="C428" s="1">
        <v>285.714</v>
      </c>
      <c r="D428" s="1">
        <v>285.55500000000001</v>
      </c>
      <c r="E428" s="1">
        <v>286.452</v>
      </c>
      <c r="F428" s="1">
        <v>287.64299999999997</v>
      </c>
    </row>
    <row r="429" spans="1:6">
      <c r="A429">
        <v>2027</v>
      </c>
      <c r="B429">
        <v>5</v>
      </c>
      <c r="C429" s="1">
        <v>289.25799999999998</v>
      </c>
      <c r="D429" s="1">
        <v>286.23700000000002</v>
      </c>
      <c r="E429" s="1">
        <v>285.41199999999998</v>
      </c>
      <c r="F429" s="1">
        <v>288.95999999999998</v>
      </c>
    </row>
    <row r="430" spans="1:6">
      <c r="A430">
        <v>2028</v>
      </c>
      <c r="B430">
        <v>5</v>
      </c>
      <c r="C430" s="1">
        <v>283.42099999999999</v>
      </c>
      <c r="D430" s="1">
        <v>290.76799999999997</v>
      </c>
      <c r="E430" s="1">
        <v>287.63</v>
      </c>
      <c r="F430" s="1">
        <v>285.59199999999998</v>
      </c>
    </row>
    <row r="431" spans="1:6">
      <c r="A431">
        <v>2029</v>
      </c>
      <c r="B431">
        <v>5</v>
      </c>
      <c r="C431" s="1">
        <v>287.654</v>
      </c>
      <c r="D431" s="1">
        <v>287.19299999999998</v>
      </c>
      <c r="E431" s="1">
        <v>285.03300000000002</v>
      </c>
      <c r="F431" s="1">
        <v>283.846</v>
      </c>
    </row>
    <row r="432" spans="1:6">
      <c r="A432">
        <v>2030</v>
      </c>
      <c r="B432">
        <v>5</v>
      </c>
      <c r="C432" s="1">
        <v>286.87299999999999</v>
      </c>
      <c r="D432" s="1">
        <v>285.79300000000001</v>
      </c>
      <c r="E432" s="1">
        <v>293.63</v>
      </c>
      <c r="F432" s="1">
        <v>286.221</v>
      </c>
    </row>
    <row r="433" spans="1:6">
      <c r="A433">
        <v>2031</v>
      </c>
      <c r="B433">
        <v>5</v>
      </c>
      <c r="C433" s="1">
        <v>285.51100000000002</v>
      </c>
      <c r="D433" s="1">
        <v>288.137</v>
      </c>
      <c r="E433" s="1">
        <v>289.43900000000002</v>
      </c>
      <c r="F433" s="1">
        <v>286.33999999999997</v>
      </c>
    </row>
    <row r="434" spans="1:6">
      <c r="A434">
        <v>2032</v>
      </c>
      <c r="B434">
        <v>5</v>
      </c>
      <c r="C434" s="1">
        <v>287.36399999999998</v>
      </c>
      <c r="D434" s="1">
        <v>285.76799999999997</v>
      </c>
      <c r="E434" s="1">
        <v>286.45699999999999</v>
      </c>
      <c r="F434" s="1">
        <v>286.85700000000003</v>
      </c>
    </row>
    <row r="435" spans="1:6">
      <c r="A435">
        <v>2033</v>
      </c>
      <c r="B435">
        <v>5</v>
      </c>
      <c r="C435" s="1">
        <v>284.83499999999998</v>
      </c>
      <c r="D435" s="1">
        <v>288.09500000000003</v>
      </c>
      <c r="E435" s="1">
        <v>287.54300000000001</v>
      </c>
      <c r="F435" s="1">
        <v>290.27100000000002</v>
      </c>
    </row>
    <row r="436" spans="1:6">
      <c r="A436">
        <v>2034</v>
      </c>
      <c r="B436">
        <v>5</v>
      </c>
      <c r="C436" s="1">
        <v>284.73</v>
      </c>
      <c r="D436" s="1">
        <v>287.63499999999999</v>
      </c>
      <c r="E436" s="1">
        <v>287.29000000000002</v>
      </c>
      <c r="F436" s="1">
        <v>291.61200000000002</v>
      </c>
    </row>
    <row r="437" spans="1:6">
      <c r="A437">
        <v>2035</v>
      </c>
      <c r="B437">
        <v>5</v>
      </c>
      <c r="C437" s="1">
        <v>284.27499999999998</v>
      </c>
      <c r="D437" s="1">
        <v>288.03199999999998</v>
      </c>
      <c r="E437" s="1">
        <v>286.12</v>
      </c>
      <c r="F437" s="1">
        <v>290.89100000000002</v>
      </c>
    </row>
    <row r="438" spans="1:6">
      <c r="A438">
        <v>2036</v>
      </c>
      <c r="B438">
        <v>5</v>
      </c>
      <c r="C438" s="1">
        <v>286.65100000000001</v>
      </c>
      <c r="D438" s="1">
        <v>285.61900000000003</v>
      </c>
      <c r="E438" s="1">
        <v>291.02499999999998</v>
      </c>
      <c r="F438" s="1">
        <v>288.49200000000002</v>
      </c>
    </row>
    <row r="439" spans="1:6">
      <c r="A439">
        <v>2037</v>
      </c>
      <c r="B439">
        <v>5</v>
      </c>
      <c r="C439" s="1">
        <v>287.94200000000001</v>
      </c>
      <c r="D439" s="1">
        <v>290.35199999999998</v>
      </c>
      <c r="E439" s="1">
        <v>286.685</v>
      </c>
      <c r="F439" s="1">
        <v>289.875</v>
      </c>
    </row>
    <row r="440" spans="1:6">
      <c r="A440">
        <v>2038</v>
      </c>
      <c r="B440">
        <v>5</v>
      </c>
      <c r="C440" s="1">
        <v>287.03399999999999</v>
      </c>
      <c r="D440" s="1">
        <v>288.92399999999998</v>
      </c>
      <c r="E440" s="1">
        <v>291.05399999999997</v>
      </c>
      <c r="F440" s="1">
        <v>287.74700000000001</v>
      </c>
    </row>
    <row r="441" spans="1:6">
      <c r="A441">
        <v>2039</v>
      </c>
      <c r="B441">
        <v>5</v>
      </c>
      <c r="C441" s="1">
        <v>287.70499999999998</v>
      </c>
      <c r="D441" s="1">
        <v>287.38099999999997</v>
      </c>
      <c r="E441" s="1">
        <v>287.863</v>
      </c>
      <c r="F441" s="1">
        <v>291.10000000000002</v>
      </c>
    </row>
    <row r="442" spans="1:6">
      <c r="A442">
        <v>2040</v>
      </c>
      <c r="B442">
        <v>5</v>
      </c>
      <c r="C442" s="1">
        <v>287.09100000000001</v>
      </c>
      <c r="D442" s="1">
        <v>284.399</v>
      </c>
      <c r="E442" s="1">
        <v>291.96199999999999</v>
      </c>
      <c r="F442" s="1">
        <v>288.065</v>
      </c>
    </row>
    <row r="443" spans="1:6">
      <c r="A443">
        <v>2041</v>
      </c>
      <c r="B443">
        <v>5</v>
      </c>
      <c r="C443" s="1">
        <v>287.64999999999998</v>
      </c>
      <c r="D443" s="1">
        <v>286.47500000000002</v>
      </c>
      <c r="E443" s="1">
        <v>290.84300000000002</v>
      </c>
      <c r="F443" s="1">
        <v>286.88799999999998</v>
      </c>
    </row>
    <row r="444" spans="1:6">
      <c r="A444">
        <v>2042</v>
      </c>
      <c r="B444">
        <v>5</v>
      </c>
      <c r="C444" s="1">
        <v>288.48899999999998</v>
      </c>
      <c r="D444" s="1">
        <v>287.51600000000002</v>
      </c>
      <c r="E444" s="1">
        <v>288.95400000000001</v>
      </c>
      <c r="F444" s="1">
        <v>286.86200000000002</v>
      </c>
    </row>
    <row r="445" spans="1:6">
      <c r="A445">
        <v>2043</v>
      </c>
      <c r="B445">
        <v>5</v>
      </c>
      <c r="C445" s="1">
        <v>290.52600000000001</v>
      </c>
      <c r="D445" s="1">
        <v>287.34500000000003</v>
      </c>
      <c r="E445" s="1">
        <v>291.01799999999997</v>
      </c>
      <c r="F445" s="1">
        <v>288.32799999999997</v>
      </c>
    </row>
    <row r="446" spans="1:6">
      <c r="A446">
        <v>2044</v>
      </c>
      <c r="B446">
        <v>5</v>
      </c>
      <c r="C446" s="1">
        <v>287.09699999999998</v>
      </c>
      <c r="D446" s="1">
        <v>284.76</v>
      </c>
      <c r="E446" s="1">
        <v>289.35199999999998</v>
      </c>
      <c r="F446" s="1">
        <v>285.80799999999999</v>
      </c>
    </row>
    <row r="447" spans="1:6">
      <c r="A447">
        <v>2045</v>
      </c>
      <c r="B447">
        <v>5</v>
      </c>
      <c r="C447" s="1">
        <v>282.93700000000001</v>
      </c>
      <c r="D447" s="1">
        <v>289.16899999999998</v>
      </c>
      <c r="E447" s="1">
        <v>287.255</v>
      </c>
      <c r="F447" s="1">
        <v>289.72899999999998</v>
      </c>
    </row>
    <row r="448" spans="1:6">
      <c r="A448">
        <v>2046</v>
      </c>
      <c r="B448">
        <v>5</v>
      </c>
      <c r="C448" s="1">
        <v>286.10700000000003</v>
      </c>
      <c r="D448" s="1">
        <v>288.37700000000001</v>
      </c>
      <c r="E448" s="1">
        <v>286.07299999999998</v>
      </c>
      <c r="F448" s="1">
        <v>289.54599999999999</v>
      </c>
    </row>
    <row r="449" spans="1:6">
      <c r="A449">
        <v>2047</v>
      </c>
      <c r="B449">
        <v>5</v>
      </c>
      <c r="C449" s="1">
        <v>286.839</v>
      </c>
      <c r="D449" s="1">
        <v>285.96600000000001</v>
      </c>
      <c r="E449" s="1">
        <v>287.89299999999997</v>
      </c>
      <c r="F449" s="1">
        <v>286.084</v>
      </c>
    </row>
    <row r="450" spans="1:6">
      <c r="A450">
        <v>2048</v>
      </c>
      <c r="B450">
        <v>5</v>
      </c>
      <c r="C450" s="1">
        <v>287.83600000000001</v>
      </c>
      <c r="D450" s="1">
        <v>291.92599999999999</v>
      </c>
      <c r="E450" s="1">
        <v>287.44600000000003</v>
      </c>
      <c r="F450" s="1">
        <v>286.40499999999997</v>
      </c>
    </row>
    <row r="451" spans="1:6">
      <c r="A451">
        <v>2049</v>
      </c>
      <c r="B451">
        <v>5</v>
      </c>
      <c r="C451" s="1">
        <v>288.81200000000001</v>
      </c>
      <c r="D451" s="1">
        <v>289.34100000000001</v>
      </c>
      <c r="E451" s="1">
        <v>289.39800000000002</v>
      </c>
      <c r="F451" s="1">
        <v>288.47399999999999</v>
      </c>
    </row>
    <row r="452" spans="1:6">
      <c r="A452">
        <v>2050</v>
      </c>
      <c r="B452">
        <v>5</v>
      </c>
      <c r="C452" s="1">
        <v>286.327</v>
      </c>
      <c r="D452" s="1">
        <v>291.70299999999997</v>
      </c>
      <c r="E452" s="1">
        <v>287.53399999999999</v>
      </c>
      <c r="F452" s="1">
        <v>287.89</v>
      </c>
    </row>
    <row r="453" spans="1:6">
      <c r="A453">
        <v>2051</v>
      </c>
      <c r="B453">
        <v>5</v>
      </c>
      <c r="C453" s="1">
        <v>284.55900000000003</v>
      </c>
      <c r="D453" s="1">
        <v>287.08999999999997</v>
      </c>
      <c r="E453" s="1">
        <v>286.36500000000001</v>
      </c>
      <c r="F453" s="1">
        <v>288.17500000000001</v>
      </c>
    </row>
    <row r="454" spans="1:6">
      <c r="A454">
        <v>2052</v>
      </c>
      <c r="B454">
        <v>5</v>
      </c>
      <c r="C454" s="1">
        <v>284.61</v>
      </c>
      <c r="D454" s="1">
        <v>288.26900000000001</v>
      </c>
      <c r="E454" s="1">
        <v>291.358</v>
      </c>
      <c r="F454" s="1">
        <v>287.73099999999999</v>
      </c>
    </row>
    <row r="455" spans="1:6">
      <c r="A455">
        <v>2053</v>
      </c>
      <c r="B455">
        <v>5</v>
      </c>
      <c r="C455" s="1">
        <v>290.86399999999998</v>
      </c>
      <c r="D455" s="1">
        <v>288.75400000000002</v>
      </c>
      <c r="E455" s="1">
        <v>289.66800000000001</v>
      </c>
      <c r="F455" s="1">
        <v>291.471</v>
      </c>
    </row>
    <row r="456" spans="1:6">
      <c r="A456">
        <v>2054</v>
      </c>
      <c r="B456">
        <v>5</v>
      </c>
      <c r="C456" s="1">
        <v>289.67399999999998</v>
      </c>
      <c r="D456" s="1">
        <v>289.18799999999999</v>
      </c>
      <c r="E456" s="1">
        <v>288.66000000000003</v>
      </c>
      <c r="F456" s="1">
        <v>287.3</v>
      </c>
    </row>
    <row r="457" spans="1:6">
      <c r="A457">
        <v>2055</v>
      </c>
      <c r="B457">
        <v>5</v>
      </c>
      <c r="C457" s="1">
        <v>290.25599999999997</v>
      </c>
      <c r="D457" s="1">
        <v>291.28100000000001</v>
      </c>
      <c r="E457" s="1">
        <v>294.25200000000001</v>
      </c>
      <c r="F457" s="1">
        <v>290.15499999999997</v>
      </c>
    </row>
    <row r="458" spans="1:6">
      <c r="A458">
        <v>2056</v>
      </c>
      <c r="B458">
        <v>5</v>
      </c>
      <c r="C458" s="1">
        <v>286.10599999999999</v>
      </c>
      <c r="D458" s="1">
        <v>289.17599999999999</v>
      </c>
      <c r="E458" s="1">
        <v>287.99299999999999</v>
      </c>
      <c r="F458" s="1">
        <v>287.37099999999998</v>
      </c>
    </row>
    <row r="459" spans="1:6">
      <c r="A459">
        <v>2057</v>
      </c>
      <c r="B459">
        <v>5</v>
      </c>
      <c r="C459" s="1">
        <v>287.86599999999999</v>
      </c>
      <c r="D459" s="1">
        <v>287.79199999999997</v>
      </c>
      <c r="E459" s="1">
        <v>288.58600000000001</v>
      </c>
      <c r="F459" s="1">
        <v>286.04000000000002</v>
      </c>
    </row>
    <row r="460" spans="1:6">
      <c r="A460">
        <v>2058</v>
      </c>
      <c r="B460">
        <v>5</v>
      </c>
      <c r="C460" s="1">
        <v>283.55099999999999</v>
      </c>
      <c r="D460" s="1">
        <v>286.16699999999997</v>
      </c>
      <c r="E460" s="1">
        <v>289.334</v>
      </c>
      <c r="F460" s="1">
        <v>290.35000000000002</v>
      </c>
    </row>
    <row r="461" spans="1:6">
      <c r="A461">
        <v>2059</v>
      </c>
      <c r="B461">
        <v>5</v>
      </c>
      <c r="C461" s="1">
        <v>286.91000000000003</v>
      </c>
      <c r="D461" s="1">
        <v>289.27</v>
      </c>
      <c r="E461" s="1">
        <v>291.52300000000002</v>
      </c>
      <c r="F461" s="1">
        <v>287.82400000000001</v>
      </c>
    </row>
    <row r="462" spans="1:6">
      <c r="A462">
        <v>2060</v>
      </c>
      <c r="B462">
        <v>5</v>
      </c>
      <c r="C462" s="1">
        <v>288.44200000000001</v>
      </c>
      <c r="D462" s="1">
        <v>284.339</v>
      </c>
      <c r="E462" s="1">
        <v>285.29000000000002</v>
      </c>
      <c r="F462" s="1">
        <v>290.346</v>
      </c>
    </row>
    <row r="463" spans="1:6">
      <c r="A463">
        <v>2061</v>
      </c>
      <c r="B463">
        <v>5</v>
      </c>
      <c r="C463" s="1">
        <v>286.13099999999997</v>
      </c>
      <c r="D463" s="1">
        <v>289.154</v>
      </c>
      <c r="E463" s="1">
        <v>288.64299999999997</v>
      </c>
      <c r="F463" s="1">
        <v>287.78399999999999</v>
      </c>
    </row>
    <row r="464" spans="1:6">
      <c r="A464">
        <v>2062</v>
      </c>
      <c r="B464">
        <v>5</v>
      </c>
      <c r="C464" s="1">
        <v>284.52999999999997</v>
      </c>
      <c r="D464" s="1">
        <v>286.971</v>
      </c>
      <c r="E464" s="1">
        <v>289.56900000000002</v>
      </c>
      <c r="F464" s="1">
        <v>287.43799999999999</v>
      </c>
    </row>
    <row r="465" spans="1:6">
      <c r="A465">
        <v>2063</v>
      </c>
      <c r="B465">
        <v>5</v>
      </c>
      <c r="C465" s="1">
        <v>283.024</v>
      </c>
      <c r="D465" s="1">
        <v>287.79700000000003</v>
      </c>
      <c r="E465" s="1">
        <v>289.34899999999999</v>
      </c>
      <c r="F465" s="1">
        <v>285.44900000000001</v>
      </c>
    </row>
    <row r="466" spans="1:6">
      <c r="A466">
        <v>2064</v>
      </c>
      <c r="B466">
        <v>5</v>
      </c>
      <c r="C466" s="1">
        <v>287.40800000000002</v>
      </c>
      <c r="D466" s="1">
        <v>286.38900000000001</v>
      </c>
      <c r="E466" s="1">
        <v>286.596</v>
      </c>
      <c r="F466" s="1">
        <v>289.041</v>
      </c>
    </row>
    <row r="467" spans="1:6">
      <c r="A467">
        <v>2065</v>
      </c>
      <c r="B467">
        <v>5</v>
      </c>
      <c r="C467" s="1">
        <v>284.76600000000002</v>
      </c>
      <c r="D467" s="1">
        <v>287.59300000000002</v>
      </c>
      <c r="E467" s="1">
        <v>290.416</v>
      </c>
      <c r="F467" s="1">
        <v>291.64600000000002</v>
      </c>
    </row>
    <row r="468" spans="1:6">
      <c r="A468">
        <v>2066</v>
      </c>
      <c r="B468">
        <v>5</v>
      </c>
      <c r="C468" s="1">
        <v>285.35300000000001</v>
      </c>
      <c r="D468" s="1">
        <v>288.404</v>
      </c>
      <c r="E468" s="1">
        <v>288.952</v>
      </c>
      <c r="F468" s="1">
        <v>285.94799999999998</v>
      </c>
    </row>
    <row r="469" spans="1:6">
      <c r="A469">
        <v>2067</v>
      </c>
      <c r="B469">
        <v>5</v>
      </c>
      <c r="C469" s="1">
        <v>291.221</v>
      </c>
      <c r="D469" s="1">
        <v>288.24700000000001</v>
      </c>
      <c r="E469" s="1">
        <v>289.22000000000003</v>
      </c>
      <c r="F469" s="1">
        <v>289.90199999999999</v>
      </c>
    </row>
    <row r="470" spans="1:6">
      <c r="A470">
        <v>2068</v>
      </c>
      <c r="B470">
        <v>5</v>
      </c>
      <c r="C470" s="1">
        <v>284.98899999999998</v>
      </c>
      <c r="D470" s="1">
        <v>287.98099999999999</v>
      </c>
      <c r="E470" s="1">
        <v>287.77499999999998</v>
      </c>
      <c r="F470" s="1">
        <v>288.04700000000003</v>
      </c>
    </row>
    <row r="471" spans="1:6">
      <c r="A471">
        <v>2069</v>
      </c>
      <c r="B471">
        <v>5</v>
      </c>
      <c r="C471" s="1">
        <v>286.13400000000001</v>
      </c>
      <c r="D471" s="1">
        <v>287.04399999999998</v>
      </c>
      <c r="E471" s="1">
        <v>289.24599999999998</v>
      </c>
      <c r="F471" s="1">
        <v>286.53199999999998</v>
      </c>
    </row>
    <row r="472" spans="1:6">
      <c r="A472">
        <v>2070</v>
      </c>
      <c r="B472">
        <v>5</v>
      </c>
      <c r="C472" s="1">
        <v>288.46300000000002</v>
      </c>
      <c r="D472" s="1">
        <v>288.58</v>
      </c>
      <c r="E472" s="1">
        <v>291.34800000000001</v>
      </c>
      <c r="F472" s="1">
        <v>290.66899999999998</v>
      </c>
    </row>
    <row r="473" spans="1:6">
      <c r="A473">
        <v>2071</v>
      </c>
      <c r="B473">
        <v>5</v>
      </c>
      <c r="C473" s="1">
        <v>288.05099999999999</v>
      </c>
      <c r="D473" s="1">
        <v>293.25</v>
      </c>
      <c r="E473" s="1">
        <v>287.73200000000003</v>
      </c>
      <c r="F473" s="1">
        <v>290.93900000000002</v>
      </c>
    </row>
    <row r="474" spans="1:6">
      <c r="A474">
        <v>2072</v>
      </c>
      <c r="B474">
        <v>5</v>
      </c>
      <c r="C474" s="1">
        <v>286.435</v>
      </c>
      <c r="D474" s="1">
        <v>288.24900000000002</v>
      </c>
      <c r="E474" s="1">
        <v>289.25400000000002</v>
      </c>
      <c r="F474" s="1">
        <v>288.45299999999997</v>
      </c>
    </row>
    <row r="475" spans="1:6">
      <c r="A475">
        <v>2073</v>
      </c>
      <c r="B475">
        <v>5</v>
      </c>
      <c r="C475" s="1">
        <v>284.45100000000002</v>
      </c>
      <c r="D475" s="1">
        <v>287.416</v>
      </c>
      <c r="E475" s="1">
        <v>291.16300000000001</v>
      </c>
      <c r="F475" s="1">
        <v>286.62900000000002</v>
      </c>
    </row>
    <row r="476" spans="1:6">
      <c r="A476">
        <v>2074</v>
      </c>
      <c r="B476">
        <v>5</v>
      </c>
      <c r="C476" s="1">
        <v>283.87900000000002</v>
      </c>
      <c r="D476" s="1">
        <v>291.02300000000002</v>
      </c>
      <c r="E476" s="1">
        <v>292.99</v>
      </c>
      <c r="F476" s="1">
        <v>291.85300000000001</v>
      </c>
    </row>
    <row r="477" spans="1:6">
      <c r="A477">
        <v>2075</v>
      </c>
      <c r="B477">
        <v>5</v>
      </c>
      <c r="C477" s="1">
        <v>287.83800000000002</v>
      </c>
      <c r="D477" s="1">
        <v>288.65600000000001</v>
      </c>
      <c r="E477" s="1">
        <v>288.97000000000003</v>
      </c>
      <c r="F477" s="1">
        <v>287.64</v>
      </c>
    </row>
    <row r="478" spans="1:6">
      <c r="A478">
        <v>2076</v>
      </c>
      <c r="B478">
        <v>5</v>
      </c>
      <c r="C478" s="1">
        <v>287.56299999999999</v>
      </c>
      <c r="D478" s="1">
        <v>289.18700000000001</v>
      </c>
      <c r="E478" s="1">
        <v>287.96300000000002</v>
      </c>
      <c r="F478" s="1">
        <v>287.71199999999999</v>
      </c>
    </row>
    <row r="479" spans="1:6">
      <c r="A479">
        <v>2077</v>
      </c>
      <c r="B479">
        <v>5</v>
      </c>
      <c r="C479" s="1">
        <v>286.27100000000002</v>
      </c>
      <c r="D479" s="1">
        <v>287.65800000000002</v>
      </c>
      <c r="E479" s="1">
        <v>293.31700000000001</v>
      </c>
      <c r="F479" s="1">
        <v>287.36700000000002</v>
      </c>
    </row>
    <row r="480" spans="1:6">
      <c r="A480">
        <v>2078</v>
      </c>
      <c r="B480">
        <v>5</v>
      </c>
      <c r="C480" s="1">
        <v>285.75599999999997</v>
      </c>
      <c r="D480" s="1">
        <v>288.52499999999998</v>
      </c>
      <c r="E480" s="1">
        <v>291.00099999999998</v>
      </c>
      <c r="F480" s="1">
        <v>287.68900000000002</v>
      </c>
    </row>
    <row r="481" spans="1:6">
      <c r="A481">
        <v>2079</v>
      </c>
      <c r="B481">
        <v>5</v>
      </c>
      <c r="C481" s="1">
        <v>286.73899999999998</v>
      </c>
      <c r="D481" s="1">
        <v>286.935</v>
      </c>
      <c r="E481" s="1">
        <v>289.714</v>
      </c>
      <c r="F481" s="1">
        <v>288.423</v>
      </c>
    </row>
    <row r="482" spans="1:6">
      <c r="A482">
        <v>2080</v>
      </c>
      <c r="B482">
        <v>5</v>
      </c>
      <c r="C482" s="1">
        <v>286.82400000000001</v>
      </c>
      <c r="D482" s="1">
        <v>290.08800000000002</v>
      </c>
      <c r="E482" s="1">
        <v>287.30399999999997</v>
      </c>
      <c r="F482" s="1">
        <v>288.56099999999998</v>
      </c>
    </row>
    <row r="483" spans="1:6">
      <c r="A483">
        <v>2081</v>
      </c>
      <c r="B483">
        <v>5</v>
      </c>
      <c r="C483" s="1">
        <v>289.666</v>
      </c>
      <c r="D483" s="1">
        <v>290.65699999999998</v>
      </c>
      <c r="E483" s="1">
        <v>290.83699999999999</v>
      </c>
      <c r="F483" s="1">
        <v>288.149</v>
      </c>
    </row>
    <row r="484" spans="1:6">
      <c r="A484">
        <v>2082</v>
      </c>
      <c r="B484">
        <v>5</v>
      </c>
      <c r="C484" s="1">
        <v>286.69900000000001</v>
      </c>
      <c r="D484" s="1">
        <v>288.86399999999998</v>
      </c>
      <c r="E484" s="1">
        <v>289.096</v>
      </c>
      <c r="F484" s="1">
        <v>287.93799999999999</v>
      </c>
    </row>
    <row r="485" spans="1:6">
      <c r="A485">
        <v>2083</v>
      </c>
      <c r="B485">
        <v>5</v>
      </c>
      <c r="C485" s="1">
        <v>289.50700000000001</v>
      </c>
      <c r="D485" s="1">
        <v>288.21600000000001</v>
      </c>
      <c r="E485" s="1">
        <v>291.214</v>
      </c>
      <c r="F485" s="1">
        <v>288.16300000000001</v>
      </c>
    </row>
    <row r="486" spans="1:6">
      <c r="A486">
        <v>2084</v>
      </c>
      <c r="B486">
        <v>5</v>
      </c>
      <c r="C486" s="1">
        <v>290.37400000000002</v>
      </c>
      <c r="D486" s="1">
        <v>292.78699999999998</v>
      </c>
      <c r="E486" s="1">
        <v>293.47699999999998</v>
      </c>
      <c r="F486" s="1">
        <v>288.68400000000003</v>
      </c>
    </row>
    <row r="487" spans="1:6">
      <c r="A487">
        <v>2085</v>
      </c>
      <c r="B487">
        <v>5</v>
      </c>
      <c r="C487" s="1">
        <v>284.50799999999998</v>
      </c>
      <c r="D487" s="1">
        <v>291.09100000000001</v>
      </c>
      <c r="E487" s="1">
        <v>294.05599999999998</v>
      </c>
      <c r="F487" s="1">
        <v>291.44600000000003</v>
      </c>
    </row>
    <row r="488" spans="1:6">
      <c r="A488">
        <v>2086</v>
      </c>
      <c r="B488">
        <v>5</v>
      </c>
      <c r="C488" s="1">
        <v>286.30099999999999</v>
      </c>
      <c r="D488" s="1">
        <v>286.87799999999999</v>
      </c>
      <c r="E488" s="1">
        <v>288.31599999999997</v>
      </c>
      <c r="F488" s="1">
        <v>288.67399999999998</v>
      </c>
    </row>
    <row r="489" spans="1:6">
      <c r="A489">
        <v>2087</v>
      </c>
      <c r="B489">
        <v>5</v>
      </c>
      <c r="C489" s="1">
        <v>291.089</v>
      </c>
      <c r="D489" s="1">
        <v>289.47300000000001</v>
      </c>
      <c r="E489" s="1">
        <v>290.40600000000001</v>
      </c>
      <c r="F489" s="1">
        <v>289.83499999999998</v>
      </c>
    </row>
    <row r="490" spans="1:6">
      <c r="A490">
        <v>2088</v>
      </c>
      <c r="B490">
        <v>5</v>
      </c>
      <c r="C490" s="1">
        <v>285.47800000000001</v>
      </c>
      <c r="D490" s="1">
        <v>289.80399999999997</v>
      </c>
      <c r="E490" s="1">
        <v>291.85700000000003</v>
      </c>
      <c r="F490" s="1">
        <v>285.11599999999999</v>
      </c>
    </row>
    <row r="491" spans="1:6">
      <c r="A491">
        <v>2089</v>
      </c>
      <c r="B491">
        <v>5</v>
      </c>
      <c r="C491" s="1">
        <v>288.02499999999998</v>
      </c>
      <c r="D491" s="1">
        <v>286.51600000000002</v>
      </c>
      <c r="E491" s="1">
        <v>290.13799999999998</v>
      </c>
      <c r="F491" s="1">
        <v>288.584</v>
      </c>
    </row>
    <row r="492" spans="1:6">
      <c r="A492">
        <v>2090</v>
      </c>
      <c r="B492">
        <v>5</v>
      </c>
      <c r="C492" s="1">
        <v>286.19299999999998</v>
      </c>
      <c r="D492" s="1">
        <v>288.51400000000001</v>
      </c>
      <c r="E492" s="1">
        <v>295.416</v>
      </c>
      <c r="F492" s="1">
        <v>287.58499999999998</v>
      </c>
    </row>
    <row r="493" spans="1:6">
      <c r="A493">
        <v>2091</v>
      </c>
      <c r="B493">
        <v>5</v>
      </c>
      <c r="C493" s="1">
        <v>287.11200000000002</v>
      </c>
      <c r="D493" s="1">
        <v>287.7</v>
      </c>
      <c r="E493" s="1">
        <v>293.76299999999998</v>
      </c>
      <c r="F493" s="1">
        <v>289.55799999999999</v>
      </c>
    </row>
    <row r="494" spans="1:6">
      <c r="A494">
        <v>2092</v>
      </c>
      <c r="B494">
        <v>5</v>
      </c>
      <c r="C494" s="1">
        <v>286.548</v>
      </c>
      <c r="D494" s="1">
        <v>287.14499999999998</v>
      </c>
      <c r="E494" s="1">
        <v>291.81900000000002</v>
      </c>
      <c r="F494" s="1">
        <v>289.072</v>
      </c>
    </row>
    <row r="495" spans="1:6">
      <c r="A495">
        <v>2093</v>
      </c>
      <c r="B495">
        <v>5</v>
      </c>
      <c r="C495" s="1">
        <v>285.72899999999998</v>
      </c>
      <c r="D495" s="1">
        <v>290.399</v>
      </c>
      <c r="E495" s="1">
        <v>293.31400000000002</v>
      </c>
      <c r="F495" s="1">
        <v>291.85599999999999</v>
      </c>
    </row>
    <row r="496" spans="1:6">
      <c r="A496">
        <v>2094</v>
      </c>
      <c r="B496">
        <v>5</v>
      </c>
      <c r="C496" s="1">
        <v>286.34300000000002</v>
      </c>
      <c r="D496" s="1">
        <v>287.50900000000001</v>
      </c>
      <c r="E496" s="1">
        <v>291.53899999999999</v>
      </c>
      <c r="F496" s="1">
        <v>291.48099999999999</v>
      </c>
    </row>
    <row r="497" spans="1:6">
      <c r="A497">
        <v>2095</v>
      </c>
      <c r="B497">
        <v>5</v>
      </c>
      <c r="C497" s="1">
        <v>287.27800000000002</v>
      </c>
      <c r="D497" s="1">
        <v>292.899</v>
      </c>
      <c r="E497" s="1">
        <v>290.49900000000002</v>
      </c>
      <c r="F497" s="1">
        <v>289.10000000000002</v>
      </c>
    </row>
    <row r="498" spans="1:6">
      <c r="A498">
        <v>2096</v>
      </c>
      <c r="B498">
        <v>5</v>
      </c>
      <c r="C498" s="1">
        <v>284.18</v>
      </c>
      <c r="D498" s="1">
        <v>292.08300000000003</v>
      </c>
      <c r="E498" s="1">
        <v>290.20100000000002</v>
      </c>
      <c r="F498" s="1">
        <v>289.55099999999999</v>
      </c>
    </row>
    <row r="499" spans="1:6">
      <c r="A499">
        <v>2097</v>
      </c>
      <c r="B499">
        <v>5</v>
      </c>
      <c r="C499" s="1">
        <v>285.48200000000003</v>
      </c>
      <c r="D499" s="1">
        <v>289.06099999999998</v>
      </c>
      <c r="E499" s="1">
        <v>288.93</v>
      </c>
      <c r="F499" s="1">
        <v>290.69900000000001</v>
      </c>
    </row>
    <row r="500" spans="1:6">
      <c r="A500">
        <v>2098</v>
      </c>
      <c r="B500">
        <v>5</v>
      </c>
      <c r="C500" s="1">
        <v>286.60000000000002</v>
      </c>
      <c r="D500" s="1">
        <v>290.95</v>
      </c>
      <c r="E500" s="1">
        <v>290.98399999999998</v>
      </c>
      <c r="F500" s="1">
        <v>293.608</v>
      </c>
    </row>
    <row r="501" spans="1:6">
      <c r="A501">
        <v>2099</v>
      </c>
      <c r="B501">
        <v>5</v>
      </c>
      <c r="C501" s="1">
        <v>291.755</v>
      </c>
      <c r="D501" s="1">
        <v>285.91899999999998</v>
      </c>
      <c r="E501" s="1">
        <v>291.85199999999998</v>
      </c>
      <c r="F501" s="1">
        <v>288.52999999999997</v>
      </c>
    </row>
    <row r="502" spans="1:6">
      <c r="A502">
        <v>2100</v>
      </c>
      <c r="B502">
        <v>5</v>
      </c>
      <c r="C502" s="1">
        <v>288.15800000000002</v>
      </c>
      <c r="D502" s="1">
        <v>287.31200000000001</v>
      </c>
      <c r="E502" s="1">
        <v>287.14800000000002</v>
      </c>
      <c r="F502" s="1">
        <v>289.78399999999999</v>
      </c>
    </row>
    <row r="503" spans="1:6">
      <c r="A503">
        <v>2001</v>
      </c>
      <c r="B503">
        <v>6</v>
      </c>
      <c r="C503" s="1">
        <v>296.505</v>
      </c>
      <c r="D503" s="1">
        <v>290.02499999999998</v>
      </c>
      <c r="E503" s="1">
        <v>291.23200000000003</v>
      </c>
      <c r="F503" s="1">
        <v>290.31799999999998</v>
      </c>
    </row>
    <row r="504" spans="1:6">
      <c r="A504">
        <v>2002</v>
      </c>
      <c r="B504">
        <v>6</v>
      </c>
      <c r="C504" s="1">
        <v>289.709</v>
      </c>
      <c r="D504" s="1">
        <v>291.37799999999999</v>
      </c>
      <c r="E504" s="1">
        <v>295.00599999999997</v>
      </c>
      <c r="F504" s="1">
        <v>293.18299999999999</v>
      </c>
    </row>
    <row r="505" spans="1:6">
      <c r="A505">
        <v>2003</v>
      </c>
      <c r="B505">
        <v>6</v>
      </c>
      <c r="C505" s="1">
        <v>293.08100000000002</v>
      </c>
      <c r="D505" s="1">
        <v>291.51600000000002</v>
      </c>
      <c r="E505" s="1">
        <v>292.995</v>
      </c>
      <c r="F505" s="1">
        <v>292.12299999999999</v>
      </c>
    </row>
    <row r="506" spans="1:6">
      <c r="A506">
        <v>2004</v>
      </c>
      <c r="B506">
        <v>6</v>
      </c>
      <c r="C506" s="1">
        <v>292.43700000000001</v>
      </c>
      <c r="D506" s="1">
        <v>291.58199999999999</v>
      </c>
      <c r="E506" s="1">
        <v>296.791</v>
      </c>
      <c r="F506" s="1">
        <v>294.16000000000003</v>
      </c>
    </row>
    <row r="507" spans="1:6">
      <c r="A507">
        <v>2005</v>
      </c>
      <c r="B507">
        <v>6</v>
      </c>
      <c r="C507" s="1">
        <v>293.16899999999998</v>
      </c>
      <c r="D507" s="1">
        <v>291.779</v>
      </c>
      <c r="E507" s="1">
        <v>292.94900000000001</v>
      </c>
      <c r="F507" s="1">
        <v>294.904</v>
      </c>
    </row>
    <row r="508" spans="1:6">
      <c r="A508">
        <v>2006</v>
      </c>
      <c r="B508">
        <v>6</v>
      </c>
      <c r="C508" s="1">
        <v>292.97899999999998</v>
      </c>
      <c r="D508" s="1">
        <v>297.14</v>
      </c>
      <c r="E508" s="1">
        <v>296.31299999999999</v>
      </c>
      <c r="F508" s="1">
        <v>292.00900000000001</v>
      </c>
    </row>
    <row r="509" spans="1:6">
      <c r="A509">
        <v>2007</v>
      </c>
      <c r="B509">
        <v>6</v>
      </c>
      <c r="C509" s="1">
        <v>290.97500000000002</v>
      </c>
      <c r="D509" s="1">
        <v>294.65699999999998</v>
      </c>
      <c r="E509" s="1">
        <v>293.089</v>
      </c>
      <c r="F509" s="1">
        <v>291.12299999999999</v>
      </c>
    </row>
    <row r="510" spans="1:6">
      <c r="A510">
        <v>2008</v>
      </c>
      <c r="B510">
        <v>6</v>
      </c>
      <c r="C510" s="1">
        <v>294.25299999999999</v>
      </c>
      <c r="D510" s="1">
        <v>292.53399999999999</v>
      </c>
      <c r="E510" s="1">
        <v>289.875</v>
      </c>
      <c r="F510" s="1">
        <v>292.26799999999997</v>
      </c>
    </row>
    <row r="511" spans="1:6">
      <c r="A511">
        <v>2009</v>
      </c>
      <c r="B511">
        <v>6</v>
      </c>
      <c r="C511" s="1">
        <v>292.52699999999999</v>
      </c>
      <c r="D511" s="1">
        <v>291.74099999999999</v>
      </c>
      <c r="E511" s="1">
        <v>292.48200000000003</v>
      </c>
      <c r="F511" s="1">
        <v>293.678</v>
      </c>
    </row>
    <row r="512" spans="1:6">
      <c r="A512">
        <v>2010</v>
      </c>
      <c r="B512">
        <v>6</v>
      </c>
      <c r="C512" s="1">
        <v>294.32799999999997</v>
      </c>
      <c r="D512" s="1">
        <v>291.10199999999998</v>
      </c>
      <c r="E512" s="1">
        <v>288.53100000000001</v>
      </c>
      <c r="F512" s="1">
        <v>297.54000000000002</v>
      </c>
    </row>
    <row r="513" spans="1:6">
      <c r="A513">
        <v>2011</v>
      </c>
      <c r="B513">
        <v>6</v>
      </c>
      <c r="C513" s="1">
        <v>290.66800000000001</v>
      </c>
      <c r="D513" s="1">
        <v>294.37</v>
      </c>
      <c r="E513" s="1">
        <v>291.09199999999998</v>
      </c>
      <c r="F513" s="1">
        <v>293.74200000000002</v>
      </c>
    </row>
    <row r="514" spans="1:6">
      <c r="A514">
        <v>2012</v>
      </c>
      <c r="B514">
        <v>6</v>
      </c>
      <c r="C514" s="1">
        <v>293.19900000000001</v>
      </c>
      <c r="D514" s="1">
        <v>292.09699999999998</v>
      </c>
      <c r="E514" s="1">
        <v>292.49299999999999</v>
      </c>
      <c r="F514" s="1">
        <v>297.05399999999997</v>
      </c>
    </row>
    <row r="515" spans="1:6">
      <c r="A515">
        <v>2013</v>
      </c>
      <c r="B515">
        <v>6</v>
      </c>
      <c r="C515" s="1">
        <v>291.298</v>
      </c>
      <c r="D515" s="1">
        <v>291.411</v>
      </c>
      <c r="E515" s="1">
        <v>290.92599999999999</v>
      </c>
      <c r="F515" s="1">
        <v>287.71600000000001</v>
      </c>
    </row>
    <row r="516" spans="1:6">
      <c r="A516">
        <v>2014</v>
      </c>
      <c r="B516">
        <v>6</v>
      </c>
      <c r="C516" s="1">
        <v>295.27699999999999</v>
      </c>
      <c r="D516" s="1">
        <v>294.24200000000002</v>
      </c>
      <c r="E516" s="1">
        <v>290.74599999999998</v>
      </c>
      <c r="F516" s="1">
        <v>294.685</v>
      </c>
    </row>
    <row r="517" spans="1:6">
      <c r="A517">
        <v>2015</v>
      </c>
      <c r="B517">
        <v>6</v>
      </c>
      <c r="C517" s="1">
        <v>294.738</v>
      </c>
      <c r="D517" s="1">
        <v>297.476</v>
      </c>
      <c r="E517" s="1">
        <v>291.54399999999998</v>
      </c>
      <c r="F517" s="1">
        <v>292.21600000000001</v>
      </c>
    </row>
    <row r="518" spans="1:6">
      <c r="A518">
        <v>2016</v>
      </c>
      <c r="B518">
        <v>6</v>
      </c>
      <c r="C518" s="1">
        <v>293.83800000000002</v>
      </c>
      <c r="D518" s="1">
        <v>291.71600000000001</v>
      </c>
      <c r="E518" s="1">
        <v>293.90899999999999</v>
      </c>
      <c r="F518" s="1">
        <v>291.20600000000002</v>
      </c>
    </row>
    <row r="519" spans="1:6">
      <c r="A519">
        <v>2017</v>
      </c>
      <c r="B519">
        <v>6</v>
      </c>
      <c r="C519" s="1">
        <v>293.85500000000002</v>
      </c>
      <c r="D519" s="1">
        <v>290.46699999999998</v>
      </c>
      <c r="E519" s="1">
        <v>289.96800000000002</v>
      </c>
      <c r="F519" s="1">
        <v>292.47899999999998</v>
      </c>
    </row>
    <row r="520" spans="1:6">
      <c r="A520">
        <v>2018</v>
      </c>
      <c r="B520">
        <v>6</v>
      </c>
      <c r="C520" s="1">
        <v>292.87599999999998</v>
      </c>
      <c r="D520" s="1">
        <v>291.09300000000002</v>
      </c>
      <c r="E520" s="1">
        <v>294.041</v>
      </c>
      <c r="F520" s="1">
        <v>293.762</v>
      </c>
    </row>
    <row r="521" spans="1:6">
      <c r="A521">
        <v>2019</v>
      </c>
      <c r="B521">
        <v>6</v>
      </c>
      <c r="C521" s="1">
        <v>294.286</v>
      </c>
      <c r="D521" s="1">
        <v>290.315</v>
      </c>
      <c r="E521" s="1">
        <v>293.10300000000001</v>
      </c>
      <c r="F521" s="1">
        <v>293.95600000000002</v>
      </c>
    </row>
    <row r="522" spans="1:6">
      <c r="A522">
        <v>2020</v>
      </c>
      <c r="B522">
        <v>6</v>
      </c>
      <c r="C522" s="1">
        <v>291.44400000000002</v>
      </c>
      <c r="D522" s="1">
        <v>292.70600000000002</v>
      </c>
      <c r="E522" s="1">
        <v>293.745</v>
      </c>
      <c r="F522" s="1">
        <v>295.45499999999998</v>
      </c>
    </row>
    <row r="523" spans="1:6">
      <c r="A523">
        <v>2021</v>
      </c>
      <c r="B523">
        <v>6</v>
      </c>
      <c r="C523" s="1">
        <v>294.69099999999997</v>
      </c>
      <c r="D523" s="1">
        <v>291.87</v>
      </c>
      <c r="E523" s="1">
        <v>290.29700000000003</v>
      </c>
      <c r="F523" s="1">
        <v>291.42099999999999</v>
      </c>
    </row>
    <row r="524" spans="1:6">
      <c r="A524">
        <v>2022</v>
      </c>
      <c r="B524">
        <v>6</v>
      </c>
      <c r="C524" s="1">
        <v>294.36799999999999</v>
      </c>
      <c r="D524" s="1">
        <v>291.95400000000001</v>
      </c>
      <c r="E524" s="1">
        <v>298.137</v>
      </c>
      <c r="F524" s="1">
        <v>295.34699999999998</v>
      </c>
    </row>
    <row r="525" spans="1:6">
      <c r="A525">
        <v>2023</v>
      </c>
      <c r="B525">
        <v>6</v>
      </c>
      <c r="C525" s="1">
        <v>300.52199999999999</v>
      </c>
      <c r="D525" s="1">
        <v>291.108</v>
      </c>
      <c r="E525" s="1">
        <v>301.39</v>
      </c>
      <c r="F525" s="1">
        <v>296.81200000000001</v>
      </c>
    </row>
    <row r="526" spans="1:6">
      <c r="A526">
        <v>2024</v>
      </c>
      <c r="B526">
        <v>6</v>
      </c>
      <c r="C526" s="1">
        <v>291.798</v>
      </c>
      <c r="D526" s="1">
        <v>293.89699999999999</v>
      </c>
      <c r="E526" s="1">
        <v>288.47300000000001</v>
      </c>
      <c r="F526" s="1">
        <v>294.61</v>
      </c>
    </row>
    <row r="527" spans="1:6">
      <c r="A527">
        <v>2025</v>
      </c>
      <c r="B527">
        <v>6</v>
      </c>
      <c r="C527" s="1">
        <v>295.31299999999999</v>
      </c>
      <c r="D527" s="1">
        <v>290.255</v>
      </c>
      <c r="E527" s="1">
        <v>292.96300000000002</v>
      </c>
      <c r="F527" s="1">
        <v>291.226</v>
      </c>
    </row>
    <row r="528" spans="1:6">
      <c r="A528">
        <v>2026</v>
      </c>
      <c r="B528">
        <v>6</v>
      </c>
      <c r="C528" s="1">
        <v>293.00400000000002</v>
      </c>
      <c r="D528" s="1">
        <v>291.48500000000001</v>
      </c>
      <c r="E528" s="1">
        <v>294.90899999999999</v>
      </c>
      <c r="F528" s="1">
        <v>291.18700000000001</v>
      </c>
    </row>
    <row r="529" spans="1:6">
      <c r="A529">
        <v>2027</v>
      </c>
      <c r="B529">
        <v>6</v>
      </c>
      <c r="C529" s="1">
        <v>294.26</v>
      </c>
      <c r="D529" s="1">
        <v>294.714</v>
      </c>
      <c r="E529" s="1">
        <v>295.58600000000001</v>
      </c>
      <c r="F529" s="1">
        <v>298.935</v>
      </c>
    </row>
    <row r="530" spans="1:6">
      <c r="A530">
        <v>2028</v>
      </c>
      <c r="B530">
        <v>6</v>
      </c>
      <c r="C530" s="1">
        <v>292.31200000000001</v>
      </c>
      <c r="D530" s="1">
        <v>296.81700000000001</v>
      </c>
      <c r="E530" s="1">
        <v>296.47899999999998</v>
      </c>
      <c r="F530" s="1">
        <v>291.29399999999998</v>
      </c>
    </row>
    <row r="531" spans="1:6">
      <c r="A531">
        <v>2029</v>
      </c>
      <c r="B531">
        <v>6</v>
      </c>
      <c r="C531" s="1">
        <v>292.94299999999998</v>
      </c>
      <c r="D531" s="1">
        <v>295.34300000000002</v>
      </c>
      <c r="E531" s="1">
        <v>292.02</v>
      </c>
      <c r="F531" s="1">
        <v>293.108</v>
      </c>
    </row>
    <row r="532" spans="1:6">
      <c r="A532">
        <v>2030</v>
      </c>
      <c r="B532">
        <v>6</v>
      </c>
      <c r="C532" s="1">
        <v>290.63400000000001</v>
      </c>
      <c r="D532" s="1">
        <v>294.12200000000001</v>
      </c>
      <c r="E532" s="1">
        <v>294.154</v>
      </c>
      <c r="F532" s="1">
        <v>294.34300000000002</v>
      </c>
    </row>
    <row r="533" spans="1:6">
      <c r="A533">
        <v>2031</v>
      </c>
      <c r="B533">
        <v>6</v>
      </c>
      <c r="C533" s="1">
        <v>294.21499999999997</v>
      </c>
      <c r="D533" s="1">
        <v>298.04199999999997</v>
      </c>
      <c r="E533" s="1">
        <v>291.00599999999997</v>
      </c>
      <c r="F533" s="1">
        <v>293.79599999999999</v>
      </c>
    </row>
    <row r="534" spans="1:6">
      <c r="A534">
        <v>2032</v>
      </c>
      <c r="B534">
        <v>6</v>
      </c>
      <c r="C534" s="1">
        <v>298.51600000000002</v>
      </c>
      <c r="D534" s="1">
        <v>291.21699999999998</v>
      </c>
      <c r="E534" s="1">
        <v>291.11700000000002</v>
      </c>
      <c r="F534" s="1">
        <v>292.50099999999998</v>
      </c>
    </row>
    <row r="535" spans="1:6">
      <c r="A535">
        <v>2033</v>
      </c>
      <c r="B535">
        <v>6</v>
      </c>
      <c r="C535" s="1">
        <v>294.08100000000002</v>
      </c>
      <c r="D535" s="1">
        <v>300.41500000000002</v>
      </c>
      <c r="E535" s="1">
        <v>291.11099999999999</v>
      </c>
      <c r="F535" s="1">
        <v>292.34199999999998</v>
      </c>
    </row>
    <row r="536" spans="1:6">
      <c r="A536">
        <v>2034</v>
      </c>
      <c r="B536">
        <v>6</v>
      </c>
      <c r="C536" s="1">
        <v>290.14299999999997</v>
      </c>
      <c r="D536" s="1">
        <v>291.40899999999999</v>
      </c>
      <c r="E536" s="1">
        <v>291.22899999999998</v>
      </c>
      <c r="F536" s="1">
        <v>296.83100000000002</v>
      </c>
    </row>
    <row r="537" spans="1:6">
      <c r="A537">
        <v>2035</v>
      </c>
      <c r="B537">
        <v>6</v>
      </c>
      <c r="C537" s="1">
        <v>290.15899999999999</v>
      </c>
      <c r="D537" s="1">
        <v>293.41899999999998</v>
      </c>
      <c r="E537" s="1">
        <v>299.58999999999997</v>
      </c>
      <c r="F537" s="1">
        <v>300.34800000000001</v>
      </c>
    </row>
    <row r="538" spans="1:6">
      <c r="A538">
        <v>2036</v>
      </c>
      <c r="B538">
        <v>6</v>
      </c>
      <c r="C538" s="1">
        <v>288.625</v>
      </c>
      <c r="D538" s="1">
        <v>293.85899999999998</v>
      </c>
      <c r="E538" s="1">
        <v>293.55799999999999</v>
      </c>
      <c r="F538" s="1">
        <v>293.40600000000001</v>
      </c>
    </row>
    <row r="539" spans="1:6">
      <c r="A539">
        <v>2037</v>
      </c>
      <c r="B539">
        <v>6</v>
      </c>
      <c r="C539" s="1">
        <v>294.13799999999998</v>
      </c>
      <c r="D539" s="1">
        <v>298.89999999999998</v>
      </c>
      <c r="E539" s="1">
        <v>294.64499999999998</v>
      </c>
      <c r="F539" s="1">
        <v>291.10700000000003</v>
      </c>
    </row>
    <row r="540" spans="1:6">
      <c r="A540">
        <v>2038</v>
      </c>
      <c r="B540">
        <v>6</v>
      </c>
      <c r="C540" s="1">
        <v>290.85300000000001</v>
      </c>
      <c r="D540" s="1">
        <v>293.59899999999999</v>
      </c>
      <c r="E540" s="1">
        <v>291.45800000000003</v>
      </c>
      <c r="F540" s="1">
        <v>294.23099999999999</v>
      </c>
    </row>
    <row r="541" spans="1:6">
      <c r="A541">
        <v>2039</v>
      </c>
      <c r="B541">
        <v>6</v>
      </c>
      <c r="C541" s="1">
        <v>291.733</v>
      </c>
      <c r="D541" s="1">
        <v>292.73599999999999</v>
      </c>
      <c r="E541" s="1">
        <v>295.35300000000001</v>
      </c>
      <c r="F541" s="1">
        <v>299.49900000000002</v>
      </c>
    </row>
    <row r="542" spans="1:6">
      <c r="A542">
        <v>2040</v>
      </c>
      <c r="B542">
        <v>6</v>
      </c>
      <c r="C542" s="1">
        <v>295.61900000000003</v>
      </c>
      <c r="D542" s="1">
        <v>294.88499999999999</v>
      </c>
      <c r="E542" s="1">
        <v>298.48599999999999</v>
      </c>
      <c r="F542" s="1">
        <v>293.82900000000001</v>
      </c>
    </row>
    <row r="543" spans="1:6">
      <c r="A543">
        <v>2041</v>
      </c>
      <c r="B543">
        <v>6</v>
      </c>
      <c r="C543" s="1">
        <v>295.53800000000001</v>
      </c>
      <c r="D543" s="1">
        <v>294.26299999999998</v>
      </c>
      <c r="E543" s="1">
        <v>298.08100000000002</v>
      </c>
      <c r="F543" s="1">
        <v>293.601</v>
      </c>
    </row>
    <row r="544" spans="1:6">
      <c r="A544">
        <v>2042</v>
      </c>
      <c r="B544">
        <v>6</v>
      </c>
      <c r="C544" s="1">
        <v>291.85399999999998</v>
      </c>
      <c r="D544" s="1">
        <v>294.84399999999999</v>
      </c>
      <c r="E544" s="1">
        <v>298.08699999999999</v>
      </c>
      <c r="F544" s="1">
        <v>290.37799999999999</v>
      </c>
    </row>
    <row r="545" spans="1:6">
      <c r="A545">
        <v>2043</v>
      </c>
      <c r="B545">
        <v>6</v>
      </c>
      <c r="C545" s="1">
        <v>296.36399999999998</v>
      </c>
      <c r="D545" s="1">
        <v>296.45699999999999</v>
      </c>
      <c r="E545" s="1">
        <v>298.00900000000001</v>
      </c>
      <c r="F545" s="1">
        <v>295.06099999999998</v>
      </c>
    </row>
    <row r="546" spans="1:6">
      <c r="A546">
        <v>2044</v>
      </c>
      <c r="B546">
        <v>6</v>
      </c>
      <c r="C546" s="1">
        <v>289.23399999999998</v>
      </c>
      <c r="D546" s="1">
        <v>294.17200000000003</v>
      </c>
      <c r="E546" s="1">
        <v>296.62200000000001</v>
      </c>
      <c r="F546" s="1">
        <v>292.96899999999999</v>
      </c>
    </row>
    <row r="547" spans="1:6">
      <c r="A547">
        <v>2045</v>
      </c>
      <c r="B547">
        <v>6</v>
      </c>
      <c r="C547" s="1">
        <v>293.78100000000001</v>
      </c>
      <c r="D547" s="1">
        <v>294.33100000000002</v>
      </c>
      <c r="E547" s="1">
        <v>299.21499999999997</v>
      </c>
      <c r="F547" s="1">
        <v>291.33100000000002</v>
      </c>
    </row>
    <row r="548" spans="1:6">
      <c r="A548">
        <v>2046</v>
      </c>
      <c r="B548">
        <v>6</v>
      </c>
      <c r="C548" s="1">
        <v>294.24200000000002</v>
      </c>
      <c r="D548" s="1">
        <v>297.11</v>
      </c>
      <c r="E548" s="1">
        <v>296.47199999999998</v>
      </c>
      <c r="F548" s="1">
        <v>295.80200000000002</v>
      </c>
    </row>
    <row r="549" spans="1:6">
      <c r="A549">
        <v>2047</v>
      </c>
      <c r="B549">
        <v>6</v>
      </c>
      <c r="C549" s="1">
        <v>296.01100000000002</v>
      </c>
      <c r="D549" s="1">
        <v>292.02</v>
      </c>
      <c r="E549" s="1">
        <v>294.20999999999998</v>
      </c>
      <c r="F549" s="1">
        <v>291.00400000000002</v>
      </c>
    </row>
    <row r="550" spans="1:6">
      <c r="A550">
        <v>2048</v>
      </c>
      <c r="B550">
        <v>6</v>
      </c>
      <c r="C550" s="1">
        <v>292.29599999999999</v>
      </c>
      <c r="D550" s="1">
        <v>296.887</v>
      </c>
      <c r="E550" s="1">
        <v>297.21699999999998</v>
      </c>
      <c r="F550" s="1">
        <v>294.73700000000002</v>
      </c>
    </row>
    <row r="551" spans="1:6">
      <c r="A551">
        <v>2049</v>
      </c>
      <c r="B551">
        <v>6</v>
      </c>
      <c r="C551" s="1">
        <v>293.55099999999999</v>
      </c>
      <c r="D551" s="1">
        <v>295.00200000000001</v>
      </c>
      <c r="E551" s="1">
        <v>292.23500000000001</v>
      </c>
      <c r="F551" s="1">
        <v>294.86700000000002</v>
      </c>
    </row>
    <row r="552" spans="1:6">
      <c r="A552">
        <v>2050</v>
      </c>
      <c r="B552">
        <v>6</v>
      </c>
      <c r="C552" s="1">
        <v>292.71300000000002</v>
      </c>
      <c r="D552" s="1">
        <v>298.89100000000002</v>
      </c>
      <c r="E552" s="1">
        <v>293.31799999999998</v>
      </c>
      <c r="F552" s="1">
        <v>300.36500000000001</v>
      </c>
    </row>
    <row r="553" spans="1:6">
      <c r="A553">
        <v>2051</v>
      </c>
      <c r="B553">
        <v>6</v>
      </c>
      <c r="C553" s="1">
        <v>291.80700000000002</v>
      </c>
      <c r="D553" s="1">
        <v>292.15699999999998</v>
      </c>
      <c r="E553" s="1">
        <v>292.26799999999997</v>
      </c>
      <c r="F553" s="1">
        <v>299.57400000000001</v>
      </c>
    </row>
    <row r="554" spans="1:6">
      <c r="A554">
        <v>2052</v>
      </c>
      <c r="B554">
        <v>6</v>
      </c>
      <c r="C554" s="1">
        <v>291.66699999999997</v>
      </c>
      <c r="D554" s="1">
        <v>295.00599999999997</v>
      </c>
      <c r="E554" s="1">
        <v>296.78500000000003</v>
      </c>
      <c r="F554" s="1">
        <v>290.512</v>
      </c>
    </row>
    <row r="555" spans="1:6">
      <c r="A555">
        <v>2053</v>
      </c>
      <c r="B555">
        <v>6</v>
      </c>
      <c r="C555" s="1">
        <v>299.53100000000001</v>
      </c>
      <c r="D555" s="1">
        <v>294.08499999999998</v>
      </c>
      <c r="E555" s="1">
        <v>294.31</v>
      </c>
      <c r="F555" s="1">
        <v>290.80799999999999</v>
      </c>
    </row>
    <row r="556" spans="1:6">
      <c r="A556">
        <v>2054</v>
      </c>
      <c r="B556">
        <v>6</v>
      </c>
      <c r="C556" s="1">
        <v>291.892</v>
      </c>
      <c r="D556" s="1">
        <v>293.69400000000002</v>
      </c>
      <c r="E556" s="1">
        <v>294.298</v>
      </c>
      <c r="F556" s="1">
        <v>293.78100000000001</v>
      </c>
    </row>
    <row r="557" spans="1:6">
      <c r="A557">
        <v>2055</v>
      </c>
      <c r="B557">
        <v>6</v>
      </c>
      <c r="C557" s="1">
        <v>294.31700000000001</v>
      </c>
      <c r="D557" s="1">
        <v>297.44900000000001</v>
      </c>
      <c r="E557" s="1">
        <v>304.93900000000002</v>
      </c>
      <c r="F557" s="1">
        <v>296.47399999999999</v>
      </c>
    </row>
    <row r="558" spans="1:6">
      <c r="A558">
        <v>2056</v>
      </c>
      <c r="B558">
        <v>6</v>
      </c>
      <c r="C558" s="1">
        <v>294.14400000000001</v>
      </c>
      <c r="D558" s="1">
        <v>295.02</v>
      </c>
      <c r="E558" s="1">
        <v>293.08</v>
      </c>
      <c r="F558" s="1">
        <v>293.387</v>
      </c>
    </row>
    <row r="559" spans="1:6">
      <c r="A559">
        <v>2057</v>
      </c>
      <c r="B559">
        <v>6</v>
      </c>
      <c r="C559" s="1">
        <v>293.83499999999998</v>
      </c>
      <c r="D559" s="1">
        <v>296.726</v>
      </c>
      <c r="E559" s="1">
        <v>295.43200000000002</v>
      </c>
      <c r="F559" s="1">
        <v>290.57799999999997</v>
      </c>
    </row>
    <row r="560" spans="1:6">
      <c r="A560">
        <v>2058</v>
      </c>
      <c r="B560">
        <v>6</v>
      </c>
      <c r="C560" s="1">
        <v>292.60899999999998</v>
      </c>
      <c r="D560" s="1">
        <v>294.15899999999999</v>
      </c>
      <c r="E560" s="1">
        <v>292.34699999999998</v>
      </c>
      <c r="F560" s="1">
        <v>299.06799999999998</v>
      </c>
    </row>
    <row r="561" spans="1:6">
      <c r="A561">
        <v>2059</v>
      </c>
      <c r="B561">
        <v>6</v>
      </c>
      <c r="C561" s="1">
        <v>298.10599999999999</v>
      </c>
      <c r="D561" s="1">
        <v>300.97399999999999</v>
      </c>
      <c r="E561" s="1">
        <v>294.95100000000002</v>
      </c>
      <c r="F561" s="1">
        <v>292.92</v>
      </c>
    </row>
    <row r="562" spans="1:6">
      <c r="A562">
        <v>2060</v>
      </c>
      <c r="B562">
        <v>6</v>
      </c>
      <c r="C562" s="1">
        <v>295.226</v>
      </c>
      <c r="D562" s="1">
        <v>291.78100000000001</v>
      </c>
      <c r="E562" s="1">
        <v>297.56799999999998</v>
      </c>
      <c r="F562" s="1">
        <v>300.38099999999997</v>
      </c>
    </row>
    <row r="563" spans="1:6">
      <c r="A563">
        <v>2061</v>
      </c>
      <c r="B563">
        <v>6</v>
      </c>
      <c r="C563" s="1">
        <v>292.57299999999998</v>
      </c>
      <c r="D563" s="1">
        <v>292.53899999999999</v>
      </c>
      <c r="E563" s="1">
        <v>296.57299999999998</v>
      </c>
      <c r="F563" s="1">
        <v>293.161</v>
      </c>
    </row>
    <row r="564" spans="1:6">
      <c r="A564">
        <v>2062</v>
      </c>
      <c r="B564">
        <v>6</v>
      </c>
      <c r="C564" s="1">
        <v>291.40199999999999</v>
      </c>
      <c r="D564" s="1">
        <v>293.12099999999998</v>
      </c>
      <c r="E564" s="1">
        <v>296.01799999999997</v>
      </c>
      <c r="F564" s="1">
        <v>295.536</v>
      </c>
    </row>
    <row r="565" spans="1:6">
      <c r="A565">
        <v>2063</v>
      </c>
      <c r="B565">
        <v>6</v>
      </c>
      <c r="C565" s="1">
        <v>287.85300000000001</v>
      </c>
      <c r="D565" s="1">
        <v>297.959</v>
      </c>
      <c r="E565" s="1">
        <v>293.16699999999997</v>
      </c>
      <c r="F565" s="1">
        <v>290.85700000000003</v>
      </c>
    </row>
    <row r="566" spans="1:6">
      <c r="A566">
        <v>2064</v>
      </c>
      <c r="B566">
        <v>6</v>
      </c>
      <c r="C566" s="1">
        <v>294.65499999999997</v>
      </c>
      <c r="D566" s="1">
        <v>292.48899999999998</v>
      </c>
      <c r="E566" s="1">
        <v>292.18799999999999</v>
      </c>
      <c r="F566" s="1">
        <v>294.18099999999998</v>
      </c>
    </row>
    <row r="567" spans="1:6">
      <c r="A567">
        <v>2065</v>
      </c>
      <c r="B567">
        <v>6</v>
      </c>
      <c r="C567" s="1">
        <v>290.63099999999997</v>
      </c>
      <c r="D567" s="1">
        <v>292.99299999999999</v>
      </c>
      <c r="E567" s="1">
        <v>294.64100000000002</v>
      </c>
      <c r="F567" s="1">
        <v>296.52800000000002</v>
      </c>
    </row>
    <row r="568" spans="1:6">
      <c r="A568">
        <v>2066</v>
      </c>
      <c r="B568">
        <v>6</v>
      </c>
      <c r="C568" s="1">
        <v>292.35000000000002</v>
      </c>
      <c r="D568" s="1">
        <v>300.38099999999997</v>
      </c>
      <c r="E568" s="1">
        <v>294.21100000000001</v>
      </c>
      <c r="F568" s="1">
        <v>291.82900000000001</v>
      </c>
    </row>
    <row r="569" spans="1:6">
      <c r="A569">
        <v>2067</v>
      </c>
      <c r="B569">
        <v>6</v>
      </c>
      <c r="C569" s="1">
        <v>297.93799999999999</v>
      </c>
      <c r="D569" s="1">
        <v>293.762</v>
      </c>
      <c r="E569" s="1">
        <v>296.62400000000002</v>
      </c>
      <c r="F569" s="1">
        <v>292.43299999999999</v>
      </c>
    </row>
    <row r="570" spans="1:6">
      <c r="A570">
        <v>2068</v>
      </c>
      <c r="B570">
        <v>6</v>
      </c>
      <c r="C570" s="1">
        <v>293.39600000000002</v>
      </c>
      <c r="D570" s="1">
        <v>297.142</v>
      </c>
      <c r="E570" s="1">
        <v>295.69799999999998</v>
      </c>
      <c r="F570" s="1">
        <v>294.94400000000002</v>
      </c>
    </row>
    <row r="571" spans="1:6">
      <c r="A571">
        <v>2069</v>
      </c>
      <c r="B571">
        <v>6</v>
      </c>
      <c r="C571" s="1">
        <v>291.35399999999998</v>
      </c>
      <c r="D571" s="1">
        <v>293.06299999999999</v>
      </c>
      <c r="E571" s="1">
        <v>294.90199999999999</v>
      </c>
      <c r="F571" s="1">
        <v>298.31</v>
      </c>
    </row>
    <row r="572" spans="1:6">
      <c r="A572">
        <v>2070</v>
      </c>
      <c r="B572">
        <v>6</v>
      </c>
      <c r="C572" s="1">
        <v>298.41699999999997</v>
      </c>
      <c r="D572" s="1">
        <v>295.74200000000002</v>
      </c>
      <c r="E572" s="1">
        <v>301.84399999999999</v>
      </c>
      <c r="F572" s="1">
        <v>299.84199999999998</v>
      </c>
    </row>
    <row r="573" spans="1:6">
      <c r="A573">
        <v>2071</v>
      </c>
      <c r="B573">
        <v>6</v>
      </c>
      <c r="C573" s="1">
        <v>293.07100000000003</v>
      </c>
      <c r="D573" s="1">
        <v>296.19499999999999</v>
      </c>
      <c r="E573" s="1">
        <v>295.84800000000001</v>
      </c>
      <c r="F573" s="1">
        <v>296.38299999999998</v>
      </c>
    </row>
    <row r="574" spans="1:6">
      <c r="A574">
        <v>2072</v>
      </c>
      <c r="B574">
        <v>6</v>
      </c>
      <c r="C574" s="1">
        <v>290.529</v>
      </c>
      <c r="D574" s="1">
        <v>293.78100000000001</v>
      </c>
      <c r="E574" s="1">
        <v>297.80799999999999</v>
      </c>
      <c r="F574" s="1">
        <v>294.58</v>
      </c>
    </row>
    <row r="575" spans="1:6">
      <c r="A575">
        <v>2073</v>
      </c>
      <c r="B575">
        <v>6</v>
      </c>
      <c r="C575" s="1">
        <v>294.38400000000001</v>
      </c>
      <c r="D575" s="1">
        <v>292.089</v>
      </c>
      <c r="E575" s="1">
        <v>297.63299999999998</v>
      </c>
      <c r="F575" s="1">
        <v>294.83199999999999</v>
      </c>
    </row>
    <row r="576" spans="1:6">
      <c r="A576">
        <v>2074</v>
      </c>
      <c r="B576">
        <v>6</v>
      </c>
      <c r="C576" s="1">
        <v>291.31099999999998</v>
      </c>
      <c r="D576" s="1">
        <v>293.09199999999998</v>
      </c>
      <c r="E576" s="1">
        <v>296.28199999999998</v>
      </c>
      <c r="F576" s="1">
        <v>301.84899999999999</v>
      </c>
    </row>
    <row r="577" spans="1:6">
      <c r="A577">
        <v>2075</v>
      </c>
      <c r="B577">
        <v>6</v>
      </c>
      <c r="C577" s="1">
        <v>293.28800000000001</v>
      </c>
      <c r="D577" s="1">
        <v>297.64100000000002</v>
      </c>
      <c r="E577" s="1">
        <v>297.60700000000003</v>
      </c>
      <c r="F577" s="1">
        <v>296.01299999999998</v>
      </c>
    </row>
    <row r="578" spans="1:6">
      <c r="A578">
        <v>2076</v>
      </c>
      <c r="B578">
        <v>6</v>
      </c>
      <c r="C578" s="1">
        <v>289.82400000000001</v>
      </c>
      <c r="D578" s="1">
        <v>302.32600000000002</v>
      </c>
      <c r="E578" s="1">
        <v>292.67</v>
      </c>
      <c r="F578" s="1">
        <v>295.51600000000002</v>
      </c>
    </row>
    <row r="579" spans="1:6">
      <c r="A579">
        <v>2077</v>
      </c>
      <c r="B579">
        <v>6</v>
      </c>
      <c r="C579" s="1">
        <v>295.452</v>
      </c>
      <c r="D579" s="1">
        <v>292.26100000000002</v>
      </c>
      <c r="E579" s="1">
        <v>299.92</v>
      </c>
      <c r="F579" s="1">
        <v>295.15800000000002</v>
      </c>
    </row>
    <row r="580" spans="1:6">
      <c r="A580">
        <v>2078</v>
      </c>
      <c r="B580">
        <v>6</v>
      </c>
      <c r="C580" s="1">
        <v>293.23599999999999</v>
      </c>
      <c r="D580" s="1">
        <v>294.55700000000002</v>
      </c>
      <c r="E580" s="1">
        <v>293.44</v>
      </c>
      <c r="F580" s="1">
        <v>294.61700000000002</v>
      </c>
    </row>
    <row r="581" spans="1:6">
      <c r="A581">
        <v>2079</v>
      </c>
      <c r="B581">
        <v>6</v>
      </c>
      <c r="C581" s="1">
        <v>289.017</v>
      </c>
      <c r="D581" s="1">
        <v>292.77999999999997</v>
      </c>
      <c r="E581" s="1">
        <v>294.12</v>
      </c>
      <c r="F581" s="1">
        <v>294.54199999999997</v>
      </c>
    </row>
    <row r="582" spans="1:6">
      <c r="A582">
        <v>2080</v>
      </c>
      <c r="B582">
        <v>6</v>
      </c>
      <c r="C582" s="1">
        <v>289.779</v>
      </c>
      <c r="D582" s="1">
        <v>295.29599999999999</v>
      </c>
      <c r="E582" s="1">
        <v>295.85000000000002</v>
      </c>
      <c r="F582" s="1">
        <v>295.03500000000003</v>
      </c>
    </row>
    <row r="583" spans="1:6">
      <c r="A583">
        <v>2081</v>
      </c>
      <c r="B583">
        <v>6</v>
      </c>
      <c r="C583" s="1">
        <v>293.01600000000002</v>
      </c>
      <c r="D583" s="1">
        <v>296.78699999999998</v>
      </c>
      <c r="E583" s="1">
        <v>292.99</v>
      </c>
      <c r="F583" s="1">
        <v>293.09399999999999</v>
      </c>
    </row>
    <row r="584" spans="1:6">
      <c r="A584">
        <v>2082</v>
      </c>
      <c r="B584">
        <v>6</v>
      </c>
      <c r="C584" s="1">
        <v>294.97000000000003</v>
      </c>
      <c r="D584" s="1">
        <v>294.76</v>
      </c>
      <c r="E584" s="1">
        <v>296.78100000000001</v>
      </c>
      <c r="F584" s="1">
        <v>294.5</v>
      </c>
    </row>
    <row r="585" spans="1:6">
      <c r="A585">
        <v>2083</v>
      </c>
      <c r="B585">
        <v>6</v>
      </c>
      <c r="C585" s="1">
        <v>300.94099999999997</v>
      </c>
      <c r="D585" s="1">
        <v>295.07299999999998</v>
      </c>
      <c r="E585" s="1">
        <v>298.96199999999999</v>
      </c>
      <c r="F585" s="1">
        <v>297.33699999999999</v>
      </c>
    </row>
    <row r="586" spans="1:6">
      <c r="A586">
        <v>2084</v>
      </c>
      <c r="B586">
        <v>6</v>
      </c>
      <c r="C586" s="1">
        <v>291.76600000000002</v>
      </c>
      <c r="D586" s="1">
        <v>295.077</v>
      </c>
      <c r="E586" s="1">
        <v>304.73700000000002</v>
      </c>
      <c r="F586" s="1">
        <v>294.846</v>
      </c>
    </row>
    <row r="587" spans="1:6">
      <c r="A587">
        <v>2085</v>
      </c>
      <c r="B587">
        <v>6</v>
      </c>
      <c r="C587" s="1">
        <v>290.78800000000001</v>
      </c>
      <c r="D587" s="1">
        <v>292.077</v>
      </c>
      <c r="E587" s="1">
        <v>297.80799999999999</v>
      </c>
      <c r="F587" s="1">
        <v>298.81799999999998</v>
      </c>
    </row>
    <row r="588" spans="1:6">
      <c r="A588">
        <v>2086</v>
      </c>
      <c r="B588">
        <v>6</v>
      </c>
      <c r="C588" s="1">
        <v>295.46100000000001</v>
      </c>
      <c r="D588" s="1">
        <v>295.56599999999997</v>
      </c>
      <c r="E588" s="1">
        <v>295.19499999999999</v>
      </c>
      <c r="F588" s="1">
        <v>292.01900000000001</v>
      </c>
    </row>
    <row r="589" spans="1:6">
      <c r="A589">
        <v>2087</v>
      </c>
      <c r="B589">
        <v>6</v>
      </c>
      <c r="C589" s="1">
        <v>294.14499999999998</v>
      </c>
      <c r="D589" s="1">
        <v>296.60300000000001</v>
      </c>
      <c r="E589" s="1">
        <v>298.87</v>
      </c>
      <c r="F589" s="1">
        <v>297.28500000000003</v>
      </c>
    </row>
    <row r="590" spans="1:6">
      <c r="A590">
        <v>2088</v>
      </c>
      <c r="B590">
        <v>6</v>
      </c>
      <c r="C590" s="1">
        <v>293.35300000000001</v>
      </c>
      <c r="D590" s="1">
        <v>294.173</v>
      </c>
      <c r="E590" s="1">
        <v>298.25200000000001</v>
      </c>
      <c r="F590" s="1">
        <v>294.12200000000001</v>
      </c>
    </row>
    <row r="591" spans="1:6">
      <c r="A591">
        <v>2089</v>
      </c>
      <c r="B591">
        <v>6</v>
      </c>
      <c r="C591" s="1">
        <v>294.52499999999998</v>
      </c>
      <c r="D591" s="1">
        <v>293.38600000000002</v>
      </c>
      <c r="E591" s="1">
        <v>298.45999999999998</v>
      </c>
      <c r="F591" s="1">
        <v>298.28500000000003</v>
      </c>
    </row>
    <row r="592" spans="1:6">
      <c r="A592">
        <v>2090</v>
      </c>
      <c r="B592">
        <v>6</v>
      </c>
      <c r="C592" s="1">
        <v>293.38</v>
      </c>
      <c r="D592" s="1">
        <v>298.947</v>
      </c>
      <c r="E592" s="1">
        <v>300.238</v>
      </c>
      <c r="F592" s="1">
        <v>292.58999999999997</v>
      </c>
    </row>
    <row r="593" spans="1:6">
      <c r="A593">
        <v>2091</v>
      </c>
      <c r="B593">
        <v>6</v>
      </c>
      <c r="C593" s="1">
        <v>294.05599999999998</v>
      </c>
      <c r="D593" s="1">
        <v>297.673</v>
      </c>
      <c r="E593" s="1">
        <v>297.52300000000002</v>
      </c>
      <c r="F593" s="1">
        <v>293.10000000000002</v>
      </c>
    </row>
    <row r="594" spans="1:6">
      <c r="A594">
        <v>2092</v>
      </c>
      <c r="B594">
        <v>6</v>
      </c>
      <c r="C594" s="1">
        <v>290.20100000000002</v>
      </c>
      <c r="D594" s="1">
        <v>295.786</v>
      </c>
      <c r="E594" s="1">
        <v>305.65300000000002</v>
      </c>
      <c r="F594" s="1">
        <v>297.55599999999998</v>
      </c>
    </row>
    <row r="595" spans="1:6">
      <c r="A595">
        <v>2093</v>
      </c>
      <c r="B595">
        <v>6</v>
      </c>
      <c r="C595" s="1">
        <v>289.95499999999998</v>
      </c>
      <c r="D595" s="1">
        <v>299.26400000000001</v>
      </c>
      <c r="E595" s="1">
        <v>303.32100000000003</v>
      </c>
      <c r="F595" s="1">
        <v>296.49200000000002</v>
      </c>
    </row>
    <row r="596" spans="1:6">
      <c r="A596">
        <v>2094</v>
      </c>
      <c r="B596">
        <v>6</v>
      </c>
      <c r="C596" s="1">
        <v>292.983</v>
      </c>
      <c r="D596" s="1">
        <v>295.65499999999997</v>
      </c>
      <c r="E596" s="1">
        <v>296.26100000000002</v>
      </c>
      <c r="F596" s="1">
        <v>297.86</v>
      </c>
    </row>
    <row r="597" spans="1:6">
      <c r="A597">
        <v>2095</v>
      </c>
      <c r="B597">
        <v>6</v>
      </c>
      <c r="C597" s="1">
        <v>290.00299999999999</v>
      </c>
      <c r="D597" s="1">
        <v>293.91899999999998</v>
      </c>
      <c r="E597" s="1">
        <v>295.99</v>
      </c>
      <c r="F597" s="1">
        <v>296.041</v>
      </c>
    </row>
    <row r="598" spans="1:6">
      <c r="A598">
        <v>2096</v>
      </c>
      <c r="B598">
        <v>6</v>
      </c>
      <c r="C598" s="1">
        <v>291.62099999999998</v>
      </c>
      <c r="D598" s="1">
        <v>302.18099999999998</v>
      </c>
      <c r="E598" s="1">
        <v>294.89499999999998</v>
      </c>
      <c r="F598" s="1">
        <v>293.41899999999998</v>
      </c>
    </row>
    <row r="599" spans="1:6">
      <c r="A599">
        <v>2097</v>
      </c>
      <c r="B599">
        <v>6</v>
      </c>
      <c r="C599" s="1">
        <v>293.82499999999999</v>
      </c>
      <c r="D599" s="1">
        <v>296.589</v>
      </c>
      <c r="E599" s="1">
        <v>293.053</v>
      </c>
      <c r="F599" s="1">
        <v>298.10500000000002</v>
      </c>
    </row>
    <row r="600" spans="1:6">
      <c r="A600">
        <v>2098</v>
      </c>
      <c r="B600">
        <v>6</v>
      </c>
      <c r="C600" s="1">
        <v>293.74400000000003</v>
      </c>
      <c r="D600" s="1">
        <v>300.33800000000002</v>
      </c>
      <c r="E600" s="1">
        <v>295.64999999999998</v>
      </c>
      <c r="F600" s="1">
        <v>294.29599999999999</v>
      </c>
    </row>
    <row r="601" spans="1:6">
      <c r="A601">
        <v>2099</v>
      </c>
      <c r="B601">
        <v>6</v>
      </c>
      <c r="C601" s="1">
        <v>297.255</v>
      </c>
      <c r="D601" s="1">
        <v>294.31299999999999</v>
      </c>
      <c r="E601" s="1">
        <v>295.596</v>
      </c>
      <c r="F601" s="1">
        <v>293.988</v>
      </c>
    </row>
    <row r="602" spans="1:6">
      <c r="A602">
        <v>2100</v>
      </c>
      <c r="B602">
        <v>6</v>
      </c>
      <c r="C602" s="1">
        <v>290.17099999999999</v>
      </c>
      <c r="D602" s="1">
        <v>291.28399999999999</v>
      </c>
      <c r="E602" s="1">
        <v>295.68900000000002</v>
      </c>
      <c r="F602" s="1">
        <v>294.964</v>
      </c>
    </row>
    <row r="603" spans="1:6">
      <c r="A603">
        <v>2001</v>
      </c>
      <c r="B603">
        <v>7</v>
      </c>
      <c r="C603" s="1">
        <v>304.16699999999997</v>
      </c>
      <c r="D603" s="1">
        <v>294.28399999999999</v>
      </c>
      <c r="E603" s="1">
        <v>295.88</v>
      </c>
      <c r="F603" s="1">
        <v>299.19299999999998</v>
      </c>
    </row>
    <row r="604" spans="1:6">
      <c r="A604">
        <v>2002</v>
      </c>
      <c r="B604">
        <v>7</v>
      </c>
      <c r="C604" s="1">
        <v>293.661</v>
      </c>
      <c r="D604" s="1">
        <v>297.05399999999997</v>
      </c>
      <c r="E604" s="1">
        <v>298.18799999999999</v>
      </c>
      <c r="F604" s="1">
        <v>298.28100000000001</v>
      </c>
    </row>
    <row r="605" spans="1:6">
      <c r="A605">
        <v>2003</v>
      </c>
      <c r="B605">
        <v>7</v>
      </c>
      <c r="C605" s="1">
        <v>296.84899999999999</v>
      </c>
      <c r="D605" s="1">
        <v>294.20600000000002</v>
      </c>
      <c r="E605" s="1">
        <v>302.80200000000002</v>
      </c>
      <c r="F605" s="1">
        <v>297.44</v>
      </c>
    </row>
    <row r="606" spans="1:6">
      <c r="A606">
        <v>2004</v>
      </c>
      <c r="B606">
        <v>7</v>
      </c>
      <c r="C606" s="1">
        <v>295.66199999999998</v>
      </c>
      <c r="D606" s="1">
        <v>298.858</v>
      </c>
      <c r="E606" s="1">
        <v>296.03800000000001</v>
      </c>
      <c r="F606" s="1">
        <v>303.28699999999998</v>
      </c>
    </row>
    <row r="607" spans="1:6">
      <c r="A607">
        <v>2005</v>
      </c>
      <c r="B607">
        <v>7</v>
      </c>
      <c r="C607" s="1">
        <v>294.31599999999997</v>
      </c>
      <c r="D607" s="1">
        <v>295.94099999999997</v>
      </c>
      <c r="E607" s="1">
        <v>297.23099999999999</v>
      </c>
      <c r="F607" s="1">
        <v>298.41800000000001</v>
      </c>
    </row>
    <row r="608" spans="1:6">
      <c r="A608">
        <v>2006</v>
      </c>
      <c r="B608">
        <v>7</v>
      </c>
      <c r="C608" s="1">
        <v>302.38200000000001</v>
      </c>
      <c r="D608" s="1">
        <v>300.42</v>
      </c>
      <c r="E608" s="1">
        <v>301.07400000000001</v>
      </c>
      <c r="F608" s="1">
        <v>294.03199999999998</v>
      </c>
    </row>
    <row r="609" spans="1:6">
      <c r="A609">
        <v>2007</v>
      </c>
      <c r="B609">
        <v>7</v>
      </c>
      <c r="C609" s="1">
        <v>295.58600000000001</v>
      </c>
      <c r="D609" s="1">
        <v>295.38099999999997</v>
      </c>
      <c r="E609" s="1">
        <v>294.87400000000002</v>
      </c>
      <c r="F609" s="1">
        <v>294.26100000000002</v>
      </c>
    </row>
    <row r="610" spans="1:6">
      <c r="A610">
        <v>2008</v>
      </c>
      <c r="B610">
        <v>7</v>
      </c>
      <c r="C610" s="1">
        <v>295.98200000000003</v>
      </c>
      <c r="D610" s="1">
        <v>300.40499999999997</v>
      </c>
      <c r="E610" s="1">
        <v>296.012</v>
      </c>
      <c r="F610" s="1">
        <v>295.81200000000001</v>
      </c>
    </row>
    <row r="611" spans="1:6">
      <c r="A611">
        <v>2009</v>
      </c>
      <c r="B611">
        <v>7</v>
      </c>
      <c r="C611" s="1">
        <v>294.73200000000003</v>
      </c>
      <c r="D611" s="1">
        <v>295.31</v>
      </c>
      <c r="E611" s="1">
        <v>295.52600000000001</v>
      </c>
      <c r="F611" s="1">
        <v>295.53399999999999</v>
      </c>
    </row>
    <row r="612" spans="1:6">
      <c r="A612">
        <v>2010</v>
      </c>
      <c r="B612">
        <v>7</v>
      </c>
      <c r="C612" s="1">
        <v>297.84500000000003</v>
      </c>
      <c r="D612" s="1">
        <v>298.07900000000001</v>
      </c>
      <c r="E612" s="1">
        <v>294.72199999999998</v>
      </c>
      <c r="F612" s="1">
        <v>298.26499999999999</v>
      </c>
    </row>
    <row r="613" spans="1:6">
      <c r="A613">
        <v>2011</v>
      </c>
      <c r="B613">
        <v>7</v>
      </c>
      <c r="C613" s="1">
        <v>293.53199999999998</v>
      </c>
      <c r="D613" s="1">
        <v>297.35599999999999</v>
      </c>
      <c r="E613" s="1">
        <v>295.601</v>
      </c>
      <c r="F613" s="1">
        <v>295.053</v>
      </c>
    </row>
    <row r="614" spans="1:6">
      <c r="A614">
        <v>2012</v>
      </c>
      <c r="B614">
        <v>7</v>
      </c>
      <c r="C614" s="1">
        <v>292.79899999999998</v>
      </c>
      <c r="D614" s="1">
        <v>295.43599999999998</v>
      </c>
      <c r="E614" s="1">
        <v>296.60599999999999</v>
      </c>
      <c r="F614" s="1">
        <v>305.02199999999999</v>
      </c>
    </row>
    <row r="615" spans="1:6">
      <c r="A615">
        <v>2013</v>
      </c>
      <c r="B615">
        <v>7</v>
      </c>
      <c r="C615" s="1">
        <v>294.25599999999997</v>
      </c>
      <c r="D615" s="1">
        <v>302.68799999999999</v>
      </c>
      <c r="E615" s="1">
        <v>295.28100000000001</v>
      </c>
      <c r="F615" s="1">
        <v>294.673</v>
      </c>
    </row>
    <row r="616" spans="1:6">
      <c r="A616">
        <v>2014</v>
      </c>
      <c r="B616">
        <v>7</v>
      </c>
      <c r="C616" s="1">
        <v>294.68299999999999</v>
      </c>
      <c r="D616" s="1">
        <v>300.053</v>
      </c>
      <c r="E616" s="1">
        <v>296.07100000000003</v>
      </c>
      <c r="F616" s="1">
        <v>299.50599999999997</v>
      </c>
    </row>
    <row r="617" spans="1:6">
      <c r="A617">
        <v>2015</v>
      </c>
      <c r="B617">
        <v>7</v>
      </c>
      <c r="C617" s="1">
        <v>297.64</v>
      </c>
      <c r="D617" s="1">
        <v>295.32600000000002</v>
      </c>
      <c r="E617" s="1">
        <v>297.97699999999998</v>
      </c>
      <c r="F617" s="1">
        <v>300.37099999999998</v>
      </c>
    </row>
    <row r="618" spans="1:6">
      <c r="A618">
        <v>2016</v>
      </c>
      <c r="B618">
        <v>7</v>
      </c>
      <c r="C618" s="1">
        <v>299.98099999999999</v>
      </c>
      <c r="D618" s="1">
        <v>298.08300000000003</v>
      </c>
      <c r="E618" s="1">
        <v>297.06700000000001</v>
      </c>
      <c r="F618" s="1">
        <v>297.19</v>
      </c>
    </row>
    <row r="619" spans="1:6">
      <c r="A619">
        <v>2017</v>
      </c>
      <c r="B619">
        <v>7</v>
      </c>
      <c r="C619" s="1">
        <v>298.66199999999998</v>
      </c>
      <c r="D619" s="1">
        <v>302.58699999999999</v>
      </c>
      <c r="E619" s="1">
        <v>295.66199999999998</v>
      </c>
      <c r="F619" s="1">
        <v>296.33800000000002</v>
      </c>
    </row>
    <row r="620" spans="1:6">
      <c r="A620">
        <v>2018</v>
      </c>
      <c r="B620">
        <v>7</v>
      </c>
      <c r="C620" s="1">
        <v>297.71300000000002</v>
      </c>
      <c r="D620" s="1">
        <v>296.589</v>
      </c>
      <c r="E620" s="1">
        <v>298.31099999999998</v>
      </c>
      <c r="F620" s="1">
        <v>293.70999999999998</v>
      </c>
    </row>
    <row r="621" spans="1:6">
      <c r="A621">
        <v>2019</v>
      </c>
      <c r="B621">
        <v>7</v>
      </c>
      <c r="C621" s="1">
        <v>294.66500000000002</v>
      </c>
      <c r="D621" s="1">
        <v>297.23399999999998</v>
      </c>
      <c r="E621" s="1">
        <v>296.81299999999999</v>
      </c>
      <c r="F621" s="1">
        <v>301.02699999999999</v>
      </c>
    </row>
    <row r="622" spans="1:6">
      <c r="A622">
        <v>2020</v>
      </c>
      <c r="B622">
        <v>7</v>
      </c>
      <c r="C622" s="1">
        <v>297.32900000000001</v>
      </c>
      <c r="D622" s="1">
        <v>295.80399999999997</v>
      </c>
      <c r="E622" s="1">
        <v>299.952</v>
      </c>
      <c r="F622" s="1">
        <v>294.69400000000002</v>
      </c>
    </row>
    <row r="623" spans="1:6">
      <c r="A623">
        <v>2021</v>
      </c>
      <c r="B623">
        <v>7</v>
      </c>
      <c r="C623" s="1">
        <v>302.55099999999999</v>
      </c>
      <c r="D623" s="1">
        <v>294.36099999999999</v>
      </c>
      <c r="E623" s="1">
        <v>295.34500000000003</v>
      </c>
      <c r="F623" s="1">
        <v>296.36500000000001</v>
      </c>
    </row>
    <row r="624" spans="1:6">
      <c r="A624">
        <v>2022</v>
      </c>
      <c r="B624">
        <v>7</v>
      </c>
      <c r="C624" s="1">
        <v>297.58800000000002</v>
      </c>
      <c r="D624" s="1">
        <v>295.44400000000002</v>
      </c>
      <c r="E624" s="1">
        <v>301.495</v>
      </c>
      <c r="F624" s="1">
        <v>296.20400000000001</v>
      </c>
    </row>
    <row r="625" spans="1:6">
      <c r="A625">
        <v>2023</v>
      </c>
      <c r="B625">
        <v>7</v>
      </c>
      <c r="C625" s="1">
        <v>299.77999999999997</v>
      </c>
      <c r="D625" s="1">
        <v>295.40899999999999</v>
      </c>
      <c r="E625" s="1">
        <v>305.80799999999999</v>
      </c>
      <c r="F625" s="1">
        <v>303.137</v>
      </c>
    </row>
    <row r="626" spans="1:6">
      <c r="A626">
        <v>2024</v>
      </c>
      <c r="B626">
        <v>7</v>
      </c>
      <c r="C626" s="1">
        <v>302.02699999999999</v>
      </c>
      <c r="D626" s="1">
        <v>298.84100000000001</v>
      </c>
      <c r="E626" s="1">
        <v>293.82400000000001</v>
      </c>
      <c r="F626" s="1">
        <v>300.13</v>
      </c>
    </row>
    <row r="627" spans="1:6">
      <c r="A627">
        <v>2025</v>
      </c>
      <c r="B627">
        <v>7</v>
      </c>
      <c r="C627" s="1">
        <v>298.79300000000001</v>
      </c>
      <c r="D627" s="1">
        <v>295.00299999999999</v>
      </c>
      <c r="E627" s="1">
        <v>297.58999999999997</v>
      </c>
      <c r="F627" s="1">
        <v>301.72899999999998</v>
      </c>
    </row>
    <row r="628" spans="1:6">
      <c r="A628">
        <v>2026</v>
      </c>
      <c r="B628">
        <v>7</v>
      </c>
      <c r="C628" s="1">
        <v>299.75900000000001</v>
      </c>
      <c r="D628" s="1">
        <v>296.60700000000003</v>
      </c>
      <c r="E628" s="1">
        <v>296.02100000000002</v>
      </c>
      <c r="F628" s="1">
        <v>297.64400000000001</v>
      </c>
    </row>
    <row r="629" spans="1:6">
      <c r="A629">
        <v>2027</v>
      </c>
      <c r="B629">
        <v>7</v>
      </c>
      <c r="C629" s="1">
        <v>299.02199999999999</v>
      </c>
      <c r="D629" s="1">
        <v>298.15800000000002</v>
      </c>
      <c r="E629" s="1">
        <v>299.173</v>
      </c>
      <c r="F629" s="1">
        <v>306.56400000000002</v>
      </c>
    </row>
    <row r="630" spans="1:6">
      <c r="A630">
        <v>2028</v>
      </c>
      <c r="B630">
        <v>7</v>
      </c>
      <c r="C630" s="1">
        <v>294.846</v>
      </c>
      <c r="D630" s="1">
        <v>301.86700000000002</v>
      </c>
      <c r="E630" s="1">
        <v>301.589</v>
      </c>
      <c r="F630" s="1">
        <v>294.541</v>
      </c>
    </row>
    <row r="631" spans="1:6">
      <c r="A631">
        <v>2029</v>
      </c>
      <c r="B631">
        <v>7</v>
      </c>
      <c r="C631" s="1">
        <v>300.49</v>
      </c>
      <c r="D631" s="1">
        <v>300.70299999999997</v>
      </c>
      <c r="E631" s="1">
        <v>295.18599999999998</v>
      </c>
      <c r="F631" s="1">
        <v>297.67599999999999</v>
      </c>
    </row>
    <row r="632" spans="1:6">
      <c r="A632">
        <v>2030</v>
      </c>
      <c r="B632">
        <v>7</v>
      </c>
      <c r="C632" s="1">
        <v>296.45699999999999</v>
      </c>
      <c r="D632" s="1">
        <v>295.27800000000002</v>
      </c>
      <c r="E632" s="1">
        <v>299.13299999999998</v>
      </c>
      <c r="F632" s="1">
        <v>294.53199999999998</v>
      </c>
    </row>
    <row r="633" spans="1:6">
      <c r="A633">
        <v>2031</v>
      </c>
      <c r="B633">
        <v>7</v>
      </c>
      <c r="C633" s="1">
        <v>295.97899999999998</v>
      </c>
      <c r="D633" s="1">
        <v>302.93599999999998</v>
      </c>
      <c r="E633" s="1">
        <v>294.15800000000002</v>
      </c>
      <c r="F633" s="1">
        <v>295.37299999999999</v>
      </c>
    </row>
    <row r="634" spans="1:6">
      <c r="A634">
        <v>2032</v>
      </c>
      <c r="B634">
        <v>7</v>
      </c>
      <c r="C634" s="1">
        <v>300.58499999999998</v>
      </c>
      <c r="D634" s="1">
        <v>294.92500000000001</v>
      </c>
      <c r="E634" s="1">
        <v>295.84699999999998</v>
      </c>
      <c r="F634" s="1">
        <v>299.75</v>
      </c>
    </row>
    <row r="635" spans="1:6">
      <c r="A635">
        <v>2033</v>
      </c>
      <c r="B635">
        <v>7</v>
      </c>
      <c r="C635" s="1">
        <v>296.536</v>
      </c>
      <c r="D635" s="1">
        <v>302.09300000000002</v>
      </c>
      <c r="E635" s="1">
        <v>300.80200000000002</v>
      </c>
      <c r="F635" s="1">
        <v>304.25200000000001</v>
      </c>
    </row>
    <row r="636" spans="1:6">
      <c r="A636">
        <v>2034</v>
      </c>
      <c r="B636">
        <v>7</v>
      </c>
      <c r="C636" s="1">
        <v>296.596</v>
      </c>
      <c r="D636" s="1">
        <v>294.57799999999997</v>
      </c>
      <c r="E636" s="1">
        <v>296.73599999999999</v>
      </c>
      <c r="F636" s="1">
        <v>296.62200000000001</v>
      </c>
    </row>
    <row r="637" spans="1:6">
      <c r="A637">
        <v>2035</v>
      </c>
      <c r="B637">
        <v>7</v>
      </c>
      <c r="C637" s="1">
        <v>295.67899999999997</v>
      </c>
      <c r="D637" s="1">
        <v>296.93299999999999</v>
      </c>
      <c r="E637" s="1">
        <v>298.18799999999999</v>
      </c>
      <c r="F637" s="1">
        <v>298.73</v>
      </c>
    </row>
    <row r="638" spans="1:6">
      <c r="A638">
        <v>2036</v>
      </c>
      <c r="B638">
        <v>7</v>
      </c>
      <c r="C638" s="1">
        <v>296.50400000000002</v>
      </c>
      <c r="D638" s="1">
        <v>295.91000000000003</v>
      </c>
      <c r="E638" s="1">
        <v>296.58699999999999</v>
      </c>
      <c r="F638" s="1">
        <v>303.10500000000002</v>
      </c>
    </row>
    <row r="639" spans="1:6">
      <c r="A639">
        <v>2037</v>
      </c>
      <c r="B639">
        <v>7</v>
      </c>
      <c r="C639" s="1">
        <v>297.90899999999999</v>
      </c>
      <c r="D639" s="1">
        <v>302.16500000000002</v>
      </c>
      <c r="E639" s="1">
        <v>297.37799999999999</v>
      </c>
      <c r="F639" s="1">
        <v>298.51100000000002</v>
      </c>
    </row>
    <row r="640" spans="1:6">
      <c r="A640">
        <v>2038</v>
      </c>
      <c r="B640">
        <v>7</v>
      </c>
      <c r="C640" s="1">
        <v>293.93599999999998</v>
      </c>
      <c r="D640" s="1">
        <v>299.517</v>
      </c>
      <c r="E640" s="1">
        <v>297.74200000000002</v>
      </c>
      <c r="F640" s="1">
        <v>297.089</v>
      </c>
    </row>
    <row r="641" spans="1:6">
      <c r="A641">
        <v>2039</v>
      </c>
      <c r="B641">
        <v>7</v>
      </c>
      <c r="C641" s="1">
        <v>293.69</v>
      </c>
      <c r="D641" s="1">
        <v>295.90100000000001</v>
      </c>
      <c r="E641" s="1">
        <v>304.14999999999998</v>
      </c>
      <c r="F641" s="1">
        <v>306.05500000000001</v>
      </c>
    </row>
    <row r="642" spans="1:6">
      <c r="A642">
        <v>2040</v>
      </c>
      <c r="B642">
        <v>7</v>
      </c>
      <c r="C642" s="1">
        <v>301.59899999999999</v>
      </c>
      <c r="D642" s="1">
        <v>296.55200000000002</v>
      </c>
      <c r="E642" s="1">
        <v>297.375</v>
      </c>
      <c r="F642" s="1">
        <v>297.041</v>
      </c>
    </row>
    <row r="643" spans="1:6">
      <c r="A643">
        <v>2041</v>
      </c>
      <c r="B643">
        <v>7</v>
      </c>
      <c r="C643" s="1">
        <v>296.43</v>
      </c>
      <c r="D643" s="1">
        <v>300.12</v>
      </c>
      <c r="E643" s="1">
        <v>298.64800000000002</v>
      </c>
      <c r="F643" s="1">
        <v>301.59899999999999</v>
      </c>
    </row>
    <row r="644" spans="1:6">
      <c r="A644">
        <v>2042</v>
      </c>
      <c r="B644">
        <v>7</v>
      </c>
      <c r="C644" s="1">
        <v>295.35599999999999</v>
      </c>
      <c r="D644" s="1">
        <v>303.34399999999999</v>
      </c>
      <c r="E644" s="1">
        <v>303.01100000000002</v>
      </c>
      <c r="F644" s="1">
        <v>295.00700000000001</v>
      </c>
    </row>
    <row r="645" spans="1:6">
      <c r="A645">
        <v>2043</v>
      </c>
      <c r="B645">
        <v>7</v>
      </c>
      <c r="C645" s="1">
        <v>301.13299999999998</v>
      </c>
      <c r="D645" s="1">
        <v>302.428</v>
      </c>
      <c r="E645" s="1">
        <v>306.339</v>
      </c>
      <c r="F645" s="1">
        <v>305.52300000000002</v>
      </c>
    </row>
    <row r="646" spans="1:6">
      <c r="A646">
        <v>2044</v>
      </c>
      <c r="B646">
        <v>7</v>
      </c>
      <c r="C646" s="1">
        <v>298.94299999999998</v>
      </c>
      <c r="D646" s="1">
        <v>299.72699999999998</v>
      </c>
      <c r="E646" s="1">
        <v>302.76</v>
      </c>
      <c r="F646" s="1">
        <v>298.94299999999998</v>
      </c>
    </row>
    <row r="647" spans="1:6">
      <c r="A647">
        <v>2045</v>
      </c>
      <c r="B647">
        <v>7</v>
      </c>
      <c r="C647" s="1">
        <v>302.63900000000001</v>
      </c>
      <c r="D647" s="1">
        <v>296.49</v>
      </c>
      <c r="E647" s="1">
        <v>300.63</v>
      </c>
      <c r="F647" s="1">
        <v>298.92099999999999</v>
      </c>
    </row>
    <row r="648" spans="1:6">
      <c r="A648">
        <v>2046</v>
      </c>
      <c r="B648">
        <v>7</v>
      </c>
      <c r="C648" s="1">
        <v>296.60199999999998</v>
      </c>
      <c r="D648" s="1">
        <v>304.238</v>
      </c>
      <c r="E648" s="1">
        <v>303.95499999999998</v>
      </c>
      <c r="F648" s="1">
        <v>303.30799999999999</v>
      </c>
    </row>
    <row r="649" spans="1:6">
      <c r="A649">
        <v>2047</v>
      </c>
      <c r="B649">
        <v>7</v>
      </c>
      <c r="C649" s="1">
        <v>302.87700000000001</v>
      </c>
      <c r="D649" s="1">
        <v>297.90800000000002</v>
      </c>
      <c r="E649" s="1">
        <v>305.209</v>
      </c>
      <c r="F649" s="1">
        <v>297.702</v>
      </c>
    </row>
    <row r="650" spans="1:6">
      <c r="A650">
        <v>2048</v>
      </c>
      <c r="B650">
        <v>7</v>
      </c>
      <c r="C650" s="1">
        <v>299.34199999999998</v>
      </c>
      <c r="D650" s="1">
        <v>302.91500000000002</v>
      </c>
      <c r="E650" s="1">
        <v>300.20600000000002</v>
      </c>
      <c r="F650" s="1">
        <v>297.71800000000002</v>
      </c>
    </row>
    <row r="651" spans="1:6">
      <c r="A651">
        <v>2049</v>
      </c>
      <c r="B651">
        <v>7</v>
      </c>
      <c r="C651" s="1">
        <v>298.40899999999999</v>
      </c>
      <c r="D651" s="1">
        <v>296.82499999999999</v>
      </c>
      <c r="E651" s="1">
        <v>300.07600000000002</v>
      </c>
      <c r="F651" s="1">
        <v>296.11500000000001</v>
      </c>
    </row>
    <row r="652" spans="1:6">
      <c r="A652">
        <v>2050</v>
      </c>
      <c r="B652">
        <v>7</v>
      </c>
      <c r="C652" s="1">
        <v>295.05399999999997</v>
      </c>
      <c r="D652" s="1">
        <v>301.38099999999997</v>
      </c>
      <c r="E652" s="1">
        <v>299.20299999999997</v>
      </c>
      <c r="F652" s="1">
        <v>300.41500000000002</v>
      </c>
    </row>
    <row r="653" spans="1:6">
      <c r="A653">
        <v>2051</v>
      </c>
      <c r="B653">
        <v>7</v>
      </c>
      <c r="C653" s="1">
        <v>294.25599999999997</v>
      </c>
      <c r="D653" s="1">
        <v>295.71100000000001</v>
      </c>
      <c r="E653" s="1">
        <v>296.113</v>
      </c>
      <c r="F653" s="1">
        <v>299.93</v>
      </c>
    </row>
    <row r="654" spans="1:6">
      <c r="A654">
        <v>2052</v>
      </c>
      <c r="B654">
        <v>7</v>
      </c>
      <c r="C654" s="1">
        <v>294.47899999999998</v>
      </c>
      <c r="D654" s="1">
        <v>303.71499999999997</v>
      </c>
      <c r="E654" s="1">
        <v>305.916</v>
      </c>
      <c r="F654" s="1">
        <v>295.56400000000002</v>
      </c>
    </row>
    <row r="655" spans="1:6">
      <c r="A655">
        <v>2053</v>
      </c>
      <c r="B655">
        <v>7</v>
      </c>
      <c r="C655" s="1">
        <v>299.59399999999999</v>
      </c>
      <c r="D655" s="1">
        <v>300.00099999999998</v>
      </c>
      <c r="E655" s="1">
        <v>301.983</v>
      </c>
      <c r="F655" s="1">
        <v>300.46899999999999</v>
      </c>
    </row>
    <row r="656" spans="1:6">
      <c r="A656">
        <v>2054</v>
      </c>
      <c r="B656">
        <v>7</v>
      </c>
      <c r="C656" s="1">
        <v>297.947</v>
      </c>
      <c r="D656" s="1">
        <v>299.50900000000001</v>
      </c>
      <c r="E656" s="1">
        <v>302.94099999999997</v>
      </c>
      <c r="F656" s="1">
        <v>295.93599999999998</v>
      </c>
    </row>
    <row r="657" spans="1:6">
      <c r="A657">
        <v>2055</v>
      </c>
      <c r="B657">
        <v>7</v>
      </c>
      <c r="C657" s="1">
        <v>300.07</v>
      </c>
      <c r="D657" s="1">
        <v>300.97199999999998</v>
      </c>
      <c r="E657" s="1">
        <v>304.959</v>
      </c>
      <c r="F657" s="1">
        <v>300.02499999999998</v>
      </c>
    </row>
    <row r="658" spans="1:6">
      <c r="A658">
        <v>2056</v>
      </c>
      <c r="B658">
        <v>7</v>
      </c>
      <c r="C658" s="1">
        <v>295.98500000000001</v>
      </c>
      <c r="D658" s="1">
        <v>298.24099999999999</v>
      </c>
      <c r="E658" s="1">
        <v>294.26299999999998</v>
      </c>
      <c r="F658" s="1">
        <v>302.26799999999997</v>
      </c>
    </row>
    <row r="659" spans="1:6">
      <c r="A659">
        <v>2057</v>
      </c>
      <c r="B659">
        <v>7</v>
      </c>
      <c r="C659" s="1">
        <v>298.43200000000002</v>
      </c>
      <c r="D659" s="1">
        <v>297.15800000000002</v>
      </c>
      <c r="E659" s="1">
        <v>303.33699999999999</v>
      </c>
      <c r="F659" s="1">
        <v>298.40499999999997</v>
      </c>
    </row>
    <row r="660" spans="1:6">
      <c r="A660">
        <v>2058</v>
      </c>
      <c r="B660">
        <v>7</v>
      </c>
      <c r="C660" s="1">
        <v>298.48500000000001</v>
      </c>
      <c r="D660" s="1">
        <v>301.92500000000001</v>
      </c>
      <c r="E660" s="1">
        <v>296.56299999999999</v>
      </c>
      <c r="F660" s="1">
        <v>301.18599999999998</v>
      </c>
    </row>
    <row r="661" spans="1:6">
      <c r="A661">
        <v>2059</v>
      </c>
      <c r="B661">
        <v>7</v>
      </c>
      <c r="C661" s="1">
        <v>302.68200000000002</v>
      </c>
      <c r="D661" s="1">
        <v>298.18099999999998</v>
      </c>
      <c r="E661" s="1">
        <v>302.05700000000002</v>
      </c>
      <c r="F661" s="1">
        <v>304.00099999999998</v>
      </c>
    </row>
    <row r="662" spans="1:6">
      <c r="A662">
        <v>2060</v>
      </c>
      <c r="B662">
        <v>7</v>
      </c>
      <c r="C662" s="1">
        <v>302.435</v>
      </c>
      <c r="D662" s="1">
        <v>296.101</v>
      </c>
      <c r="E662" s="1">
        <v>303.66199999999998</v>
      </c>
      <c r="F662" s="1">
        <v>303.101</v>
      </c>
    </row>
    <row r="663" spans="1:6">
      <c r="A663">
        <v>2061</v>
      </c>
      <c r="B663">
        <v>7</v>
      </c>
      <c r="C663" s="1">
        <v>299.52</v>
      </c>
      <c r="D663" s="1">
        <v>296.50200000000001</v>
      </c>
      <c r="E663" s="1">
        <v>305.11700000000002</v>
      </c>
      <c r="F663" s="1">
        <v>295.65100000000001</v>
      </c>
    </row>
    <row r="664" spans="1:6">
      <c r="A664">
        <v>2062</v>
      </c>
      <c r="B664">
        <v>7</v>
      </c>
      <c r="C664" s="1">
        <v>294.43</v>
      </c>
      <c r="D664" s="1">
        <v>299.86</v>
      </c>
      <c r="E664" s="1">
        <v>303.2</v>
      </c>
      <c r="F664" s="1">
        <v>300.32600000000002</v>
      </c>
    </row>
    <row r="665" spans="1:6">
      <c r="A665">
        <v>2063</v>
      </c>
      <c r="B665">
        <v>7</v>
      </c>
      <c r="C665" s="1">
        <v>295.81099999999998</v>
      </c>
      <c r="D665" s="1">
        <v>298.06599999999997</v>
      </c>
      <c r="E665" s="1">
        <v>298.71699999999998</v>
      </c>
      <c r="F665" s="1">
        <v>299.22000000000003</v>
      </c>
    </row>
    <row r="666" spans="1:6">
      <c r="A666">
        <v>2064</v>
      </c>
      <c r="B666">
        <v>7</v>
      </c>
      <c r="C666" s="1">
        <v>296.298</v>
      </c>
      <c r="D666" s="1">
        <v>298.07799999999997</v>
      </c>
      <c r="E666" s="1">
        <v>296.76799999999997</v>
      </c>
      <c r="F666" s="1">
        <v>300.95999999999998</v>
      </c>
    </row>
    <row r="667" spans="1:6">
      <c r="A667">
        <v>2065</v>
      </c>
      <c r="B667">
        <v>7</v>
      </c>
      <c r="C667" s="1">
        <v>293.89999999999998</v>
      </c>
      <c r="D667" s="1">
        <v>298.37799999999999</v>
      </c>
      <c r="E667" s="1">
        <v>297.75299999999999</v>
      </c>
      <c r="F667" s="1">
        <v>305.79300000000001</v>
      </c>
    </row>
    <row r="668" spans="1:6">
      <c r="A668">
        <v>2066</v>
      </c>
      <c r="B668">
        <v>7</v>
      </c>
      <c r="C668" s="1">
        <v>296.15499999999997</v>
      </c>
      <c r="D668" s="1">
        <v>300.49299999999999</v>
      </c>
      <c r="E668" s="1">
        <v>296.35700000000003</v>
      </c>
      <c r="F668" s="1">
        <v>297.41300000000001</v>
      </c>
    </row>
    <row r="669" spans="1:6">
      <c r="A669">
        <v>2067</v>
      </c>
      <c r="B669">
        <v>7</v>
      </c>
      <c r="C669" s="1">
        <v>297.15199999999999</v>
      </c>
      <c r="D669" s="1">
        <v>301.43900000000002</v>
      </c>
      <c r="E669" s="1">
        <v>304.66899999999998</v>
      </c>
      <c r="F669" s="1">
        <v>295.90199999999999</v>
      </c>
    </row>
    <row r="670" spans="1:6">
      <c r="A670">
        <v>2068</v>
      </c>
      <c r="B670">
        <v>7</v>
      </c>
      <c r="C670" s="1">
        <v>295.63400000000001</v>
      </c>
      <c r="D670" s="1">
        <v>296.68200000000002</v>
      </c>
      <c r="E670" s="1">
        <v>304.28800000000001</v>
      </c>
      <c r="F670" s="1">
        <v>297.01499999999999</v>
      </c>
    </row>
    <row r="671" spans="1:6">
      <c r="A671">
        <v>2069</v>
      </c>
      <c r="B671">
        <v>7</v>
      </c>
      <c r="C671" s="1">
        <v>298.48</v>
      </c>
      <c r="D671" s="1">
        <v>300.86700000000002</v>
      </c>
      <c r="E671" s="1">
        <v>298.524</v>
      </c>
      <c r="F671" s="1">
        <v>298.66399999999999</v>
      </c>
    </row>
    <row r="672" spans="1:6">
      <c r="A672">
        <v>2070</v>
      </c>
      <c r="B672">
        <v>7</v>
      </c>
      <c r="C672" s="1">
        <v>302.22800000000001</v>
      </c>
      <c r="D672" s="1">
        <v>297.02100000000002</v>
      </c>
      <c r="E672" s="1">
        <v>308.92399999999998</v>
      </c>
      <c r="F672" s="1">
        <v>306.363</v>
      </c>
    </row>
    <row r="673" spans="1:6">
      <c r="A673">
        <v>2071</v>
      </c>
      <c r="B673">
        <v>7</v>
      </c>
      <c r="C673" s="1">
        <v>296.98099999999999</v>
      </c>
      <c r="D673" s="1">
        <v>300.73899999999998</v>
      </c>
      <c r="E673" s="1">
        <v>300.34500000000003</v>
      </c>
      <c r="F673" s="1">
        <v>302.60599999999999</v>
      </c>
    </row>
    <row r="674" spans="1:6">
      <c r="A674">
        <v>2072</v>
      </c>
      <c r="B674">
        <v>7</v>
      </c>
      <c r="C674" s="1">
        <v>295.20100000000002</v>
      </c>
      <c r="D674" s="1">
        <v>297.26</v>
      </c>
      <c r="E674" s="1">
        <v>303.10599999999999</v>
      </c>
      <c r="F674" s="1">
        <v>300.40499999999997</v>
      </c>
    </row>
    <row r="675" spans="1:6">
      <c r="A675">
        <v>2073</v>
      </c>
      <c r="B675">
        <v>7</v>
      </c>
      <c r="C675" s="1">
        <v>294.53399999999999</v>
      </c>
      <c r="D675" s="1">
        <v>296.25799999999998</v>
      </c>
      <c r="E675" s="1">
        <v>298.18299999999999</v>
      </c>
      <c r="F675" s="1">
        <v>301.90199999999999</v>
      </c>
    </row>
    <row r="676" spans="1:6">
      <c r="A676">
        <v>2074</v>
      </c>
      <c r="B676">
        <v>7</v>
      </c>
      <c r="C676" s="1">
        <v>295.46199999999999</v>
      </c>
      <c r="D676" s="1">
        <v>298.55099999999999</v>
      </c>
      <c r="E676" s="1">
        <v>297.41300000000001</v>
      </c>
      <c r="F676" s="1">
        <v>299.22699999999998</v>
      </c>
    </row>
    <row r="677" spans="1:6">
      <c r="A677">
        <v>2075</v>
      </c>
      <c r="B677">
        <v>7</v>
      </c>
      <c r="C677" s="1">
        <v>293.93099999999998</v>
      </c>
      <c r="D677" s="1">
        <v>297.02699999999999</v>
      </c>
      <c r="E677" s="1">
        <v>303.42200000000003</v>
      </c>
      <c r="F677" s="1">
        <v>297.08199999999999</v>
      </c>
    </row>
    <row r="678" spans="1:6">
      <c r="A678">
        <v>2076</v>
      </c>
      <c r="B678">
        <v>7</v>
      </c>
      <c r="C678" s="1">
        <v>294.536</v>
      </c>
      <c r="D678" s="1">
        <v>300.55799999999999</v>
      </c>
      <c r="E678" s="1">
        <v>297.77</v>
      </c>
      <c r="F678" s="1">
        <v>301.63099999999997</v>
      </c>
    </row>
    <row r="679" spans="1:6">
      <c r="A679">
        <v>2077</v>
      </c>
      <c r="B679">
        <v>7</v>
      </c>
      <c r="C679" s="1">
        <v>297.71699999999998</v>
      </c>
      <c r="D679" s="1">
        <v>297.71100000000001</v>
      </c>
      <c r="E679" s="1">
        <v>298.92700000000002</v>
      </c>
      <c r="F679" s="1">
        <v>297.072</v>
      </c>
    </row>
    <row r="680" spans="1:6">
      <c r="A680">
        <v>2078</v>
      </c>
      <c r="B680">
        <v>7</v>
      </c>
      <c r="C680" s="1">
        <v>300.29399999999998</v>
      </c>
      <c r="D680" s="1">
        <v>297.03800000000001</v>
      </c>
      <c r="E680" s="1">
        <v>299.11900000000003</v>
      </c>
      <c r="F680" s="1">
        <v>297.76600000000002</v>
      </c>
    </row>
    <row r="681" spans="1:6">
      <c r="A681">
        <v>2079</v>
      </c>
      <c r="B681">
        <v>7</v>
      </c>
      <c r="C681" s="1">
        <v>296.49099999999999</v>
      </c>
      <c r="D681" s="1">
        <v>297.88</v>
      </c>
      <c r="E681" s="1">
        <v>297.69099999999997</v>
      </c>
      <c r="F681" s="1">
        <v>298.71899999999999</v>
      </c>
    </row>
    <row r="682" spans="1:6">
      <c r="A682">
        <v>2080</v>
      </c>
      <c r="B682">
        <v>7</v>
      </c>
      <c r="C682" s="1">
        <v>295.70999999999998</v>
      </c>
      <c r="D682" s="1">
        <v>297.10899999999998</v>
      </c>
      <c r="E682" s="1">
        <v>300.19799999999998</v>
      </c>
      <c r="F682" s="1">
        <v>304.464</v>
      </c>
    </row>
    <row r="683" spans="1:6">
      <c r="A683">
        <v>2081</v>
      </c>
      <c r="B683">
        <v>7</v>
      </c>
      <c r="C683" s="1">
        <v>297.86900000000003</v>
      </c>
      <c r="D683" s="1">
        <v>299.10000000000002</v>
      </c>
      <c r="E683" s="1">
        <v>297.40199999999999</v>
      </c>
      <c r="F683" s="1">
        <v>296.89</v>
      </c>
    </row>
    <row r="684" spans="1:6">
      <c r="A684">
        <v>2082</v>
      </c>
      <c r="B684">
        <v>7</v>
      </c>
      <c r="C684" s="1">
        <v>296.54000000000002</v>
      </c>
      <c r="D684" s="1">
        <v>297.733</v>
      </c>
      <c r="E684" s="1">
        <v>299.8</v>
      </c>
      <c r="F684" s="1">
        <v>297.50299999999999</v>
      </c>
    </row>
    <row r="685" spans="1:6">
      <c r="A685">
        <v>2083</v>
      </c>
      <c r="B685">
        <v>7</v>
      </c>
      <c r="C685" s="1">
        <v>301.08999999999997</v>
      </c>
      <c r="D685" s="1">
        <v>298.17399999999998</v>
      </c>
      <c r="E685" s="1">
        <v>305.70999999999998</v>
      </c>
      <c r="F685" s="1">
        <v>298.21300000000002</v>
      </c>
    </row>
    <row r="686" spans="1:6">
      <c r="A686">
        <v>2084</v>
      </c>
      <c r="B686">
        <v>7</v>
      </c>
      <c r="C686" s="1">
        <v>299.23599999999999</v>
      </c>
      <c r="D686" s="1">
        <v>298.452</v>
      </c>
      <c r="E686" s="1">
        <v>308.70999999999998</v>
      </c>
      <c r="F686" s="1">
        <v>297.53100000000001</v>
      </c>
    </row>
    <row r="687" spans="1:6">
      <c r="A687">
        <v>2085</v>
      </c>
      <c r="B687">
        <v>7</v>
      </c>
      <c r="C687" s="1">
        <v>295.54599999999999</v>
      </c>
      <c r="D687" s="1">
        <v>299.553</v>
      </c>
      <c r="E687" s="1">
        <v>305.61900000000003</v>
      </c>
      <c r="F687" s="1">
        <v>306.803</v>
      </c>
    </row>
    <row r="688" spans="1:6">
      <c r="A688">
        <v>2086</v>
      </c>
      <c r="B688">
        <v>7</v>
      </c>
      <c r="C688" s="1">
        <v>299.00099999999998</v>
      </c>
      <c r="D688" s="1">
        <v>299.63200000000001</v>
      </c>
      <c r="E688" s="1">
        <v>301.661</v>
      </c>
      <c r="F688" s="1">
        <v>295.67200000000003</v>
      </c>
    </row>
    <row r="689" spans="1:6">
      <c r="A689">
        <v>2087</v>
      </c>
      <c r="B689">
        <v>7</v>
      </c>
      <c r="C689" s="1">
        <v>294.51400000000001</v>
      </c>
      <c r="D689" s="1">
        <v>302.71499999999997</v>
      </c>
      <c r="E689" s="1">
        <v>303.71100000000001</v>
      </c>
      <c r="F689" s="1">
        <v>301.86799999999999</v>
      </c>
    </row>
    <row r="690" spans="1:6">
      <c r="A690">
        <v>2088</v>
      </c>
      <c r="B690">
        <v>7</v>
      </c>
      <c r="C690" s="1">
        <v>297.48700000000002</v>
      </c>
      <c r="D690" s="1">
        <v>300.84699999999998</v>
      </c>
      <c r="E690" s="1">
        <v>307.66399999999999</v>
      </c>
      <c r="F690" s="1">
        <v>296.23599999999999</v>
      </c>
    </row>
    <row r="691" spans="1:6">
      <c r="A691">
        <v>2089</v>
      </c>
      <c r="B691">
        <v>7</v>
      </c>
      <c r="C691" s="1">
        <v>301.35300000000001</v>
      </c>
      <c r="D691" s="1">
        <v>298.238</v>
      </c>
      <c r="E691" s="1">
        <v>301.25599999999997</v>
      </c>
      <c r="F691" s="1">
        <v>303.42099999999999</v>
      </c>
    </row>
    <row r="692" spans="1:6">
      <c r="A692">
        <v>2090</v>
      </c>
      <c r="B692">
        <v>7</v>
      </c>
      <c r="C692" s="1">
        <v>298.95</v>
      </c>
      <c r="D692" s="1">
        <v>301.95499999999998</v>
      </c>
      <c r="E692" s="1">
        <v>305.25799999999998</v>
      </c>
      <c r="F692" s="1">
        <v>295.95800000000003</v>
      </c>
    </row>
    <row r="693" spans="1:6">
      <c r="A693">
        <v>2091</v>
      </c>
      <c r="B693">
        <v>7</v>
      </c>
      <c r="C693" s="1">
        <v>303.89100000000002</v>
      </c>
      <c r="D693" s="1">
        <v>300.42399999999998</v>
      </c>
      <c r="E693" s="1">
        <v>297.46499999999997</v>
      </c>
      <c r="F693" s="1">
        <v>298.25400000000002</v>
      </c>
    </row>
    <row r="694" spans="1:6">
      <c r="A694">
        <v>2092</v>
      </c>
      <c r="B694">
        <v>7</v>
      </c>
      <c r="C694" s="1">
        <v>296.83600000000001</v>
      </c>
      <c r="D694" s="1">
        <v>297.75200000000001</v>
      </c>
      <c r="E694" s="1">
        <v>305.75099999999998</v>
      </c>
      <c r="F694" s="1">
        <v>298.74799999999999</v>
      </c>
    </row>
    <row r="695" spans="1:6">
      <c r="A695">
        <v>2093</v>
      </c>
      <c r="B695">
        <v>7</v>
      </c>
      <c r="C695" s="1">
        <v>296.28300000000002</v>
      </c>
      <c r="D695" s="1">
        <v>307.09100000000001</v>
      </c>
      <c r="E695" s="1">
        <v>306.90499999999997</v>
      </c>
      <c r="F695" s="1">
        <v>298.62799999999999</v>
      </c>
    </row>
    <row r="696" spans="1:6">
      <c r="A696">
        <v>2094</v>
      </c>
      <c r="B696">
        <v>7</v>
      </c>
      <c r="C696" s="1">
        <v>297.96600000000001</v>
      </c>
      <c r="D696" s="1">
        <v>299.28800000000001</v>
      </c>
      <c r="E696" s="1">
        <v>301.58699999999999</v>
      </c>
      <c r="F696" s="1">
        <v>297.73099999999999</v>
      </c>
    </row>
    <row r="697" spans="1:6">
      <c r="A697">
        <v>2095</v>
      </c>
      <c r="B697">
        <v>7</v>
      </c>
      <c r="C697" s="1">
        <v>294.185</v>
      </c>
      <c r="D697" s="1">
        <v>305.80099999999999</v>
      </c>
      <c r="E697" s="1">
        <v>302.32799999999997</v>
      </c>
      <c r="F697" s="1">
        <v>302.91800000000001</v>
      </c>
    </row>
    <row r="698" spans="1:6">
      <c r="A698">
        <v>2096</v>
      </c>
      <c r="B698">
        <v>7</v>
      </c>
      <c r="C698" s="1">
        <v>296.83999999999997</v>
      </c>
      <c r="D698" s="1">
        <v>308.60399999999998</v>
      </c>
      <c r="E698" s="1">
        <v>299.02699999999999</v>
      </c>
      <c r="F698" s="1">
        <v>297.529</v>
      </c>
    </row>
    <row r="699" spans="1:6">
      <c r="A699">
        <v>2097</v>
      </c>
      <c r="B699">
        <v>7</v>
      </c>
      <c r="C699" s="1">
        <v>295.51299999999998</v>
      </c>
      <c r="D699" s="1">
        <v>305.68</v>
      </c>
      <c r="E699" s="1">
        <v>300.709</v>
      </c>
      <c r="F699" s="1">
        <v>295.88499999999999</v>
      </c>
    </row>
    <row r="700" spans="1:6">
      <c r="A700">
        <v>2098</v>
      </c>
      <c r="B700">
        <v>7</v>
      </c>
      <c r="C700" s="1">
        <v>295.31</v>
      </c>
      <c r="D700" s="1">
        <v>306.47500000000002</v>
      </c>
      <c r="E700" s="1">
        <v>300.95100000000002</v>
      </c>
      <c r="F700" s="1">
        <v>300.32900000000001</v>
      </c>
    </row>
    <row r="701" spans="1:6">
      <c r="A701">
        <v>2099</v>
      </c>
      <c r="B701">
        <v>7</v>
      </c>
      <c r="C701" s="1">
        <v>295.41500000000002</v>
      </c>
      <c r="D701" s="1">
        <v>301.06799999999998</v>
      </c>
      <c r="E701" s="1">
        <v>300.66800000000001</v>
      </c>
      <c r="F701" s="1">
        <v>296.21699999999998</v>
      </c>
    </row>
    <row r="702" spans="1:6">
      <c r="A702">
        <v>2100</v>
      </c>
      <c r="B702">
        <v>7</v>
      </c>
      <c r="C702" s="1">
        <v>293.64699999999999</v>
      </c>
      <c r="D702" s="1">
        <v>304.37299999999999</v>
      </c>
      <c r="E702" s="1">
        <v>298.76400000000001</v>
      </c>
      <c r="F702" s="1">
        <v>305.10500000000002</v>
      </c>
    </row>
    <row r="703" spans="1:6">
      <c r="A703">
        <v>2001</v>
      </c>
      <c r="B703">
        <v>8</v>
      </c>
      <c r="C703" s="1">
        <v>303.97399999999999</v>
      </c>
      <c r="D703" s="1">
        <v>294.642</v>
      </c>
      <c r="E703" s="1">
        <v>295.971</v>
      </c>
      <c r="F703" s="1">
        <v>300.88900000000001</v>
      </c>
    </row>
    <row r="704" spans="1:6">
      <c r="A704">
        <v>2002</v>
      </c>
      <c r="B704">
        <v>8</v>
      </c>
      <c r="C704" s="1">
        <v>293.09300000000002</v>
      </c>
      <c r="D704" s="1">
        <v>293.06</v>
      </c>
      <c r="E704" s="1">
        <v>299.09300000000002</v>
      </c>
      <c r="F704" s="1">
        <v>295.74400000000003</v>
      </c>
    </row>
    <row r="705" spans="1:6">
      <c r="A705">
        <v>2003</v>
      </c>
      <c r="B705">
        <v>8</v>
      </c>
      <c r="C705" s="1">
        <v>295.279</v>
      </c>
      <c r="D705" s="1">
        <v>296.52499999999998</v>
      </c>
      <c r="E705" s="1">
        <v>302.78800000000001</v>
      </c>
      <c r="F705" s="1">
        <v>298.41399999999999</v>
      </c>
    </row>
    <row r="706" spans="1:6">
      <c r="A706">
        <v>2004</v>
      </c>
      <c r="B706">
        <v>8</v>
      </c>
      <c r="C706" s="1">
        <v>298.89499999999998</v>
      </c>
      <c r="D706" s="1">
        <v>296.37700000000001</v>
      </c>
      <c r="E706" s="1">
        <v>299.89600000000002</v>
      </c>
      <c r="F706" s="1">
        <v>296.98500000000001</v>
      </c>
    </row>
    <row r="707" spans="1:6">
      <c r="A707">
        <v>2005</v>
      </c>
      <c r="B707">
        <v>8</v>
      </c>
      <c r="C707" s="1">
        <v>300.82499999999999</v>
      </c>
      <c r="D707" s="1">
        <v>299.02699999999999</v>
      </c>
      <c r="E707" s="1">
        <v>302.887</v>
      </c>
      <c r="F707" s="1">
        <v>298.755</v>
      </c>
    </row>
    <row r="708" spans="1:6">
      <c r="A708">
        <v>2006</v>
      </c>
      <c r="B708">
        <v>8</v>
      </c>
      <c r="C708" s="1">
        <v>298.02999999999997</v>
      </c>
      <c r="D708" s="1">
        <v>296.52300000000002</v>
      </c>
      <c r="E708" s="1">
        <v>296.697</v>
      </c>
      <c r="F708" s="1">
        <v>295.41300000000001</v>
      </c>
    </row>
    <row r="709" spans="1:6">
      <c r="A709">
        <v>2007</v>
      </c>
      <c r="B709">
        <v>8</v>
      </c>
      <c r="C709" s="1">
        <v>298.42</v>
      </c>
      <c r="D709" s="1">
        <v>296.33100000000002</v>
      </c>
      <c r="E709" s="1">
        <v>303.36599999999999</v>
      </c>
      <c r="F709" s="1">
        <v>297.88900000000001</v>
      </c>
    </row>
    <row r="710" spans="1:6">
      <c r="A710">
        <v>2008</v>
      </c>
      <c r="B710">
        <v>8</v>
      </c>
      <c r="C710" s="1">
        <v>294.11099999999999</v>
      </c>
      <c r="D710" s="1">
        <v>302.35000000000002</v>
      </c>
      <c r="E710" s="1">
        <v>296.23399999999998</v>
      </c>
      <c r="F710" s="1">
        <v>292.791</v>
      </c>
    </row>
    <row r="711" spans="1:6">
      <c r="A711">
        <v>2009</v>
      </c>
      <c r="B711">
        <v>8</v>
      </c>
      <c r="C711" s="1">
        <v>295.90199999999999</v>
      </c>
      <c r="D711" s="1">
        <v>297.49</v>
      </c>
      <c r="E711" s="1">
        <v>293.98899999999998</v>
      </c>
      <c r="F711" s="1">
        <v>296.31299999999999</v>
      </c>
    </row>
    <row r="712" spans="1:6">
      <c r="A712">
        <v>2010</v>
      </c>
      <c r="B712">
        <v>8</v>
      </c>
      <c r="C712" s="1">
        <v>297.072</v>
      </c>
      <c r="D712" s="1">
        <v>299.84199999999998</v>
      </c>
      <c r="E712" s="1">
        <v>297.33199999999999</v>
      </c>
      <c r="F712" s="1">
        <v>293.81200000000001</v>
      </c>
    </row>
    <row r="713" spans="1:6">
      <c r="A713">
        <v>2011</v>
      </c>
      <c r="B713">
        <v>8</v>
      </c>
      <c r="C713" s="1">
        <v>294.77600000000001</v>
      </c>
      <c r="D713" s="1">
        <v>298.887</v>
      </c>
      <c r="E713" s="1">
        <v>301.04599999999999</v>
      </c>
      <c r="F713" s="1">
        <v>294.85599999999999</v>
      </c>
    </row>
    <row r="714" spans="1:6">
      <c r="A714">
        <v>2012</v>
      </c>
      <c r="B714">
        <v>8</v>
      </c>
      <c r="C714" s="1">
        <v>297.08600000000001</v>
      </c>
      <c r="D714" s="1">
        <v>295.61500000000001</v>
      </c>
      <c r="E714" s="1">
        <v>297.42099999999999</v>
      </c>
      <c r="F714" s="1">
        <v>301.49900000000002</v>
      </c>
    </row>
    <row r="715" spans="1:6">
      <c r="A715">
        <v>2013</v>
      </c>
      <c r="B715">
        <v>8</v>
      </c>
      <c r="C715" s="1">
        <v>295.387</v>
      </c>
      <c r="D715" s="1">
        <v>297.42099999999999</v>
      </c>
      <c r="E715" s="1">
        <v>295.97800000000001</v>
      </c>
      <c r="F715" s="1">
        <v>299.84199999999998</v>
      </c>
    </row>
    <row r="716" spans="1:6">
      <c r="A716">
        <v>2014</v>
      </c>
      <c r="B716">
        <v>8</v>
      </c>
      <c r="C716" s="1">
        <v>293.45600000000002</v>
      </c>
      <c r="D716" s="1">
        <v>299.16800000000001</v>
      </c>
      <c r="E716" s="1">
        <v>294.62299999999999</v>
      </c>
      <c r="F716" s="1">
        <v>299.88400000000001</v>
      </c>
    </row>
    <row r="717" spans="1:6">
      <c r="A717">
        <v>2015</v>
      </c>
      <c r="B717">
        <v>8</v>
      </c>
      <c r="C717" s="1">
        <v>297.62099999999998</v>
      </c>
      <c r="D717" s="1">
        <v>296.85599999999999</v>
      </c>
      <c r="E717" s="1">
        <v>298.53300000000002</v>
      </c>
      <c r="F717" s="1">
        <v>299.16000000000003</v>
      </c>
    </row>
    <row r="718" spans="1:6">
      <c r="A718">
        <v>2016</v>
      </c>
      <c r="B718">
        <v>8</v>
      </c>
      <c r="C718" s="1">
        <v>298.67899999999997</v>
      </c>
      <c r="D718" s="1">
        <v>301.15199999999999</v>
      </c>
      <c r="E718" s="1">
        <v>302.57299999999998</v>
      </c>
      <c r="F718" s="1">
        <v>299.971</v>
      </c>
    </row>
    <row r="719" spans="1:6">
      <c r="A719">
        <v>2017</v>
      </c>
      <c r="B719">
        <v>8</v>
      </c>
      <c r="C719" s="1">
        <v>299.60399999999998</v>
      </c>
      <c r="D719" s="1">
        <v>295.09899999999999</v>
      </c>
      <c r="E719" s="1">
        <v>295.733</v>
      </c>
      <c r="F719" s="1">
        <v>298.19299999999998</v>
      </c>
    </row>
    <row r="720" spans="1:6">
      <c r="A720">
        <v>2018</v>
      </c>
      <c r="B720">
        <v>8</v>
      </c>
      <c r="C720" s="1">
        <v>300.10899999999998</v>
      </c>
      <c r="D720" s="1">
        <v>298.745</v>
      </c>
      <c r="E720" s="1">
        <v>297.108</v>
      </c>
      <c r="F720" s="1">
        <v>293.935</v>
      </c>
    </row>
    <row r="721" spans="1:6">
      <c r="A721">
        <v>2019</v>
      </c>
      <c r="B721">
        <v>8</v>
      </c>
      <c r="C721" s="1">
        <v>297.64</v>
      </c>
      <c r="D721" s="1">
        <v>298.83499999999998</v>
      </c>
      <c r="E721" s="1">
        <v>294.851</v>
      </c>
      <c r="F721" s="1">
        <v>295.51400000000001</v>
      </c>
    </row>
    <row r="722" spans="1:6">
      <c r="A722">
        <v>2020</v>
      </c>
      <c r="B722">
        <v>8</v>
      </c>
      <c r="C722" s="1">
        <v>295.363</v>
      </c>
      <c r="D722" s="1">
        <v>295.81299999999999</v>
      </c>
      <c r="E722" s="1">
        <v>297.92399999999998</v>
      </c>
      <c r="F722" s="1">
        <v>293.76499999999999</v>
      </c>
    </row>
    <row r="723" spans="1:6">
      <c r="A723">
        <v>2021</v>
      </c>
      <c r="B723">
        <v>8</v>
      </c>
      <c r="C723" s="1">
        <v>302.15699999999998</v>
      </c>
      <c r="D723" s="1">
        <v>295.22699999999998</v>
      </c>
      <c r="E723" s="1">
        <v>299.476</v>
      </c>
      <c r="F723" s="1">
        <v>295.17200000000003</v>
      </c>
    </row>
    <row r="724" spans="1:6">
      <c r="A724">
        <v>2022</v>
      </c>
      <c r="B724">
        <v>8</v>
      </c>
      <c r="C724" s="1">
        <v>295.96100000000001</v>
      </c>
      <c r="D724" s="1">
        <v>296.56900000000002</v>
      </c>
      <c r="E724" s="1">
        <v>298.149</v>
      </c>
      <c r="F724" s="1">
        <v>298.63600000000002</v>
      </c>
    </row>
    <row r="725" spans="1:6">
      <c r="A725">
        <v>2023</v>
      </c>
      <c r="B725">
        <v>8</v>
      </c>
      <c r="C725" s="1">
        <v>297.43599999999998</v>
      </c>
      <c r="D725" s="1">
        <v>295.59399999999999</v>
      </c>
      <c r="E725" s="1">
        <v>298.25700000000001</v>
      </c>
      <c r="F725" s="1">
        <v>302.57400000000001</v>
      </c>
    </row>
    <row r="726" spans="1:6">
      <c r="A726">
        <v>2024</v>
      </c>
      <c r="B726">
        <v>8</v>
      </c>
      <c r="C726" s="1">
        <v>301.86799999999999</v>
      </c>
      <c r="D726" s="1">
        <v>296.98700000000002</v>
      </c>
      <c r="E726" s="1">
        <v>295.02</v>
      </c>
      <c r="F726" s="1">
        <v>297.97000000000003</v>
      </c>
    </row>
    <row r="727" spans="1:6">
      <c r="A727">
        <v>2025</v>
      </c>
      <c r="B727">
        <v>8</v>
      </c>
      <c r="C727" s="1">
        <v>302.20100000000002</v>
      </c>
      <c r="D727" s="1">
        <v>294.25599999999997</v>
      </c>
      <c r="E727" s="1">
        <v>299.17099999999999</v>
      </c>
      <c r="F727" s="1">
        <v>301.83100000000002</v>
      </c>
    </row>
    <row r="728" spans="1:6">
      <c r="A728">
        <v>2026</v>
      </c>
      <c r="B728">
        <v>8</v>
      </c>
      <c r="C728" s="1">
        <v>301.23700000000002</v>
      </c>
      <c r="D728" s="1">
        <v>296.483</v>
      </c>
      <c r="E728" s="1">
        <v>302.71800000000002</v>
      </c>
      <c r="F728" s="1">
        <v>296.94799999999998</v>
      </c>
    </row>
    <row r="729" spans="1:6">
      <c r="A729">
        <v>2027</v>
      </c>
      <c r="B729">
        <v>8</v>
      </c>
      <c r="C729" s="1">
        <v>300.24400000000003</v>
      </c>
      <c r="D729" s="1">
        <v>304.60700000000003</v>
      </c>
      <c r="E729" s="1">
        <v>301.988</v>
      </c>
      <c r="F729" s="1">
        <v>299.161</v>
      </c>
    </row>
    <row r="730" spans="1:6">
      <c r="A730">
        <v>2028</v>
      </c>
      <c r="B730">
        <v>8</v>
      </c>
      <c r="C730" s="1">
        <v>295.02699999999999</v>
      </c>
      <c r="D730" s="1">
        <v>300.67500000000001</v>
      </c>
      <c r="E730" s="1">
        <v>300.56799999999998</v>
      </c>
      <c r="F730" s="1">
        <v>293.26100000000002</v>
      </c>
    </row>
    <row r="731" spans="1:6">
      <c r="A731">
        <v>2029</v>
      </c>
      <c r="B731">
        <v>8</v>
      </c>
      <c r="C731" s="1">
        <v>297.48599999999999</v>
      </c>
      <c r="D731" s="1">
        <v>305.50700000000001</v>
      </c>
      <c r="E731" s="1">
        <v>297.59899999999999</v>
      </c>
      <c r="F731" s="1">
        <v>297.15899999999999</v>
      </c>
    </row>
    <row r="732" spans="1:6">
      <c r="A732">
        <v>2030</v>
      </c>
      <c r="B732">
        <v>8</v>
      </c>
      <c r="C732" s="1">
        <v>298.43099999999998</v>
      </c>
      <c r="D732" s="1">
        <v>293.57900000000001</v>
      </c>
      <c r="E732" s="1">
        <v>299.74299999999999</v>
      </c>
      <c r="F732" s="1">
        <v>296.77600000000001</v>
      </c>
    </row>
    <row r="733" spans="1:6">
      <c r="A733">
        <v>2031</v>
      </c>
      <c r="B733">
        <v>8</v>
      </c>
      <c r="C733" s="1">
        <v>298.161</v>
      </c>
      <c r="D733" s="1">
        <v>299.26900000000001</v>
      </c>
      <c r="E733" s="1">
        <v>296.88799999999998</v>
      </c>
      <c r="F733" s="1">
        <v>293.56400000000002</v>
      </c>
    </row>
    <row r="734" spans="1:6">
      <c r="A734">
        <v>2032</v>
      </c>
      <c r="B734">
        <v>8</v>
      </c>
      <c r="C734" s="1">
        <v>300.00400000000002</v>
      </c>
      <c r="D734" s="1">
        <v>293.577</v>
      </c>
      <c r="E734" s="1">
        <v>296.80599999999998</v>
      </c>
      <c r="F734" s="1">
        <v>297.12200000000001</v>
      </c>
    </row>
    <row r="735" spans="1:6">
      <c r="A735">
        <v>2033</v>
      </c>
      <c r="B735">
        <v>8</v>
      </c>
      <c r="C735" s="1">
        <v>298.87900000000002</v>
      </c>
      <c r="D735" s="1">
        <v>300.98700000000002</v>
      </c>
      <c r="E735" s="1">
        <v>298.58300000000003</v>
      </c>
      <c r="F735" s="1">
        <v>302.25400000000002</v>
      </c>
    </row>
    <row r="736" spans="1:6">
      <c r="A736">
        <v>2034</v>
      </c>
      <c r="B736">
        <v>8</v>
      </c>
      <c r="C736" s="1">
        <v>300.78100000000001</v>
      </c>
      <c r="D736" s="1">
        <v>292.91199999999998</v>
      </c>
      <c r="E736" s="1">
        <v>301.35700000000003</v>
      </c>
      <c r="F736" s="1">
        <v>299.31099999999998</v>
      </c>
    </row>
    <row r="737" spans="1:6">
      <c r="A737">
        <v>2035</v>
      </c>
      <c r="B737">
        <v>8</v>
      </c>
      <c r="C737" s="1">
        <v>297.06900000000002</v>
      </c>
      <c r="D737" s="1">
        <v>296.97500000000002</v>
      </c>
      <c r="E737" s="1">
        <v>300.39400000000001</v>
      </c>
      <c r="F737" s="1">
        <v>303.78100000000001</v>
      </c>
    </row>
    <row r="738" spans="1:6">
      <c r="A738">
        <v>2036</v>
      </c>
      <c r="B738">
        <v>8</v>
      </c>
      <c r="C738" s="1">
        <v>294.21899999999999</v>
      </c>
      <c r="D738" s="1">
        <v>299.42700000000002</v>
      </c>
      <c r="E738" s="1">
        <v>297.13200000000001</v>
      </c>
      <c r="F738" s="1">
        <v>302.98599999999999</v>
      </c>
    </row>
    <row r="739" spans="1:6">
      <c r="A739">
        <v>2037</v>
      </c>
      <c r="B739">
        <v>8</v>
      </c>
      <c r="C739" s="1">
        <v>299.88499999999999</v>
      </c>
      <c r="D739" s="1">
        <v>300.45400000000001</v>
      </c>
      <c r="E739" s="1">
        <v>301.125</v>
      </c>
      <c r="F739" s="1">
        <v>297.01400000000001</v>
      </c>
    </row>
    <row r="740" spans="1:6">
      <c r="A740">
        <v>2038</v>
      </c>
      <c r="B740">
        <v>8</v>
      </c>
      <c r="C740" s="1">
        <v>294.22899999999998</v>
      </c>
      <c r="D740" s="1">
        <v>295.964</v>
      </c>
      <c r="E740" s="1">
        <v>300.36500000000001</v>
      </c>
      <c r="F740" s="1">
        <v>296.51499999999999</v>
      </c>
    </row>
    <row r="741" spans="1:6">
      <c r="A741">
        <v>2039</v>
      </c>
      <c r="B741">
        <v>8</v>
      </c>
      <c r="C741" s="1">
        <v>293.80200000000002</v>
      </c>
      <c r="D741" s="1">
        <v>293.32900000000001</v>
      </c>
      <c r="E741" s="1">
        <v>302.32400000000001</v>
      </c>
      <c r="F741" s="1">
        <v>300.90499999999997</v>
      </c>
    </row>
    <row r="742" spans="1:6">
      <c r="A742">
        <v>2040</v>
      </c>
      <c r="B742">
        <v>8</v>
      </c>
      <c r="C742" s="1">
        <v>296.19799999999998</v>
      </c>
      <c r="D742" s="1">
        <v>295.90100000000001</v>
      </c>
      <c r="E742" s="1">
        <v>297.197</v>
      </c>
      <c r="F742" s="1">
        <v>304.29000000000002</v>
      </c>
    </row>
    <row r="743" spans="1:6">
      <c r="A743">
        <v>2041</v>
      </c>
      <c r="B743">
        <v>8</v>
      </c>
      <c r="C743" s="1">
        <v>297.83699999999999</v>
      </c>
      <c r="D743" s="1">
        <v>295.70600000000002</v>
      </c>
      <c r="E743" s="1">
        <v>301.97000000000003</v>
      </c>
      <c r="F743" s="1">
        <v>300.72300000000001</v>
      </c>
    </row>
    <row r="744" spans="1:6">
      <c r="A744">
        <v>2042</v>
      </c>
      <c r="B744">
        <v>8</v>
      </c>
      <c r="C744" s="1">
        <v>295.81700000000001</v>
      </c>
      <c r="D744" s="1">
        <v>299.505</v>
      </c>
      <c r="E744" s="1">
        <v>299.91899999999998</v>
      </c>
      <c r="F744" s="1">
        <v>295.06200000000001</v>
      </c>
    </row>
    <row r="745" spans="1:6">
      <c r="A745">
        <v>2043</v>
      </c>
      <c r="B745">
        <v>8</v>
      </c>
      <c r="C745" s="1">
        <v>303.74799999999999</v>
      </c>
      <c r="D745" s="1">
        <v>299.01499999999999</v>
      </c>
      <c r="E745" s="1">
        <v>303.613</v>
      </c>
      <c r="F745" s="1">
        <v>297.786</v>
      </c>
    </row>
    <row r="746" spans="1:6">
      <c r="A746">
        <v>2044</v>
      </c>
      <c r="B746">
        <v>8</v>
      </c>
      <c r="C746" s="1">
        <v>297.97500000000002</v>
      </c>
      <c r="D746" s="1">
        <v>298.57100000000003</v>
      </c>
      <c r="E746" s="1">
        <v>298.846</v>
      </c>
      <c r="F746" s="1">
        <v>300.63799999999998</v>
      </c>
    </row>
    <row r="747" spans="1:6">
      <c r="A747">
        <v>2045</v>
      </c>
      <c r="B747">
        <v>8</v>
      </c>
      <c r="C747" s="1">
        <v>301.36099999999999</v>
      </c>
      <c r="D747" s="1">
        <v>294.839</v>
      </c>
      <c r="E747" s="1">
        <v>299.28800000000001</v>
      </c>
      <c r="F747" s="1">
        <v>302.17099999999999</v>
      </c>
    </row>
    <row r="748" spans="1:6">
      <c r="A748">
        <v>2046</v>
      </c>
      <c r="B748">
        <v>8</v>
      </c>
      <c r="C748" s="1">
        <v>292.63200000000001</v>
      </c>
      <c r="D748" s="1">
        <v>302.983</v>
      </c>
      <c r="E748" s="1">
        <v>300.834</v>
      </c>
      <c r="F748" s="1">
        <v>302.154</v>
      </c>
    </row>
    <row r="749" spans="1:6">
      <c r="A749">
        <v>2047</v>
      </c>
      <c r="B749">
        <v>8</v>
      </c>
      <c r="C749" s="1">
        <v>296.70699999999999</v>
      </c>
      <c r="D749" s="1">
        <v>298.02499999999998</v>
      </c>
      <c r="E749" s="1">
        <v>301.18700000000001</v>
      </c>
      <c r="F749" s="1">
        <v>295.11399999999998</v>
      </c>
    </row>
    <row r="750" spans="1:6">
      <c r="A750">
        <v>2048</v>
      </c>
      <c r="B750">
        <v>8</v>
      </c>
      <c r="C750" s="1">
        <v>296.69600000000003</v>
      </c>
      <c r="D750" s="1">
        <v>299.45299999999997</v>
      </c>
      <c r="E750" s="1">
        <v>296.96300000000002</v>
      </c>
      <c r="F750" s="1">
        <v>302.24200000000002</v>
      </c>
    </row>
    <row r="751" spans="1:6">
      <c r="A751">
        <v>2049</v>
      </c>
      <c r="B751">
        <v>8</v>
      </c>
      <c r="C751" s="1">
        <v>302.20800000000003</v>
      </c>
      <c r="D751" s="1">
        <v>299.25099999999998</v>
      </c>
      <c r="E751" s="1">
        <v>299.34100000000001</v>
      </c>
      <c r="F751" s="1">
        <v>295.19099999999997</v>
      </c>
    </row>
    <row r="752" spans="1:6">
      <c r="A752">
        <v>2050</v>
      </c>
      <c r="B752">
        <v>8</v>
      </c>
      <c r="C752" s="1">
        <v>298.36599999999999</v>
      </c>
      <c r="D752" s="1">
        <v>298.62200000000001</v>
      </c>
      <c r="E752" s="1">
        <v>295.67899999999997</v>
      </c>
      <c r="F752" s="1">
        <v>300.64600000000002</v>
      </c>
    </row>
    <row r="753" spans="1:6">
      <c r="A753">
        <v>2051</v>
      </c>
      <c r="B753">
        <v>8</v>
      </c>
      <c r="C753" s="1">
        <v>292.56700000000001</v>
      </c>
      <c r="D753" s="1">
        <v>296.61799999999999</v>
      </c>
      <c r="E753" s="1">
        <v>299.29899999999998</v>
      </c>
      <c r="F753" s="1">
        <v>296.64800000000002</v>
      </c>
    </row>
    <row r="754" spans="1:6">
      <c r="A754">
        <v>2052</v>
      </c>
      <c r="B754">
        <v>8</v>
      </c>
      <c r="C754" s="1">
        <v>298.74700000000001</v>
      </c>
      <c r="D754" s="1">
        <v>298.22899999999998</v>
      </c>
      <c r="E754" s="1">
        <v>301.21699999999998</v>
      </c>
      <c r="F754" s="1">
        <v>297.21899999999999</v>
      </c>
    </row>
    <row r="755" spans="1:6">
      <c r="A755">
        <v>2053</v>
      </c>
      <c r="B755">
        <v>8</v>
      </c>
      <c r="C755" s="1">
        <v>299.08</v>
      </c>
      <c r="D755" s="1">
        <v>298.666</v>
      </c>
      <c r="E755" s="1">
        <v>296.84399999999999</v>
      </c>
      <c r="F755" s="1">
        <v>302.05</v>
      </c>
    </row>
    <row r="756" spans="1:6">
      <c r="A756">
        <v>2054</v>
      </c>
      <c r="B756">
        <v>8</v>
      </c>
      <c r="C756" s="1">
        <v>296.38799999999998</v>
      </c>
      <c r="D756" s="1">
        <v>296.84699999999998</v>
      </c>
      <c r="E756" s="1">
        <v>299.53699999999998</v>
      </c>
      <c r="F756" s="1">
        <v>294.39800000000002</v>
      </c>
    </row>
    <row r="757" spans="1:6">
      <c r="A757">
        <v>2055</v>
      </c>
      <c r="B757">
        <v>8</v>
      </c>
      <c r="C757" s="1">
        <v>296.81299999999999</v>
      </c>
      <c r="D757" s="1">
        <v>300.05099999999999</v>
      </c>
      <c r="E757" s="1">
        <v>302.59100000000001</v>
      </c>
      <c r="F757" s="1">
        <v>295.91699999999997</v>
      </c>
    </row>
    <row r="758" spans="1:6">
      <c r="A758">
        <v>2056</v>
      </c>
      <c r="B758">
        <v>8</v>
      </c>
      <c r="C758" s="1">
        <v>300.60500000000002</v>
      </c>
      <c r="D758" s="1">
        <v>299.01400000000001</v>
      </c>
      <c r="E758" s="1">
        <v>292.94200000000001</v>
      </c>
      <c r="F758" s="1">
        <v>296.983</v>
      </c>
    </row>
    <row r="759" spans="1:6">
      <c r="A759">
        <v>2057</v>
      </c>
      <c r="B759">
        <v>8</v>
      </c>
      <c r="C759" s="1">
        <v>297.59699999999998</v>
      </c>
      <c r="D759" s="1">
        <v>296.98599999999999</v>
      </c>
      <c r="E759" s="1">
        <v>304.19499999999999</v>
      </c>
      <c r="F759" s="1">
        <v>299.78100000000001</v>
      </c>
    </row>
    <row r="760" spans="1:6">
      <c r="A760">
        <v>2058</v>
      </c>
      <c r="B760">
        <v>8</v>
      </c>
      <c r="C760" s="1">
        <v>297.04300000000001</v>
      </c>
      <c r="D760" s="1">
        <v>303.38299999999998</v>
      </c>
      <c r="E760" s="1">
        <v>296.18299999999999</v>
      </c>
      <c r="F760" s="1">
        <v>302.54899999999998</v>
      </c>
    </row>
    <row r="761" spans="1:6">
      <c r="A761">
        <v>2059</v>
      </c>
      <c r="B761">
        <v>8</v>
      </c>
      <c r="C761" s="1">
        <v>302.07400000000001</v>
      </c>
      <c r="D761" s="1">
        <v>298.83</v>
      </c>
      <c r="E761" s="1">
        <v>300.98700000000002</v>
      </c>
      <c r="F761" s="1">
        <v>303.18900000000002</v>
      </c>
    </row>
    <row r="762" spans="1:6">
      <c r="A762">
        <v>2060</v>
      </c>
      <c r="B762">
        <v>8</v>
      </c>
      <c r="C762" s="1">
        <v>299.68599999999998</v>
      </c>
      <c r="D762" s="1">
        <v>294.94299999999998</v>
      </c>
      <c r="E762" s="1">
        <v>301.33499999999998</v>
      </c>
      <c r="F762" s="1">
        <v>295.47300000000001</v>
      </c>
    </row>
    <row r="763" spans="1:6">
      <c r="A763">
        <v>2061</v>
      </c>
      <c r="B763">
        <v>8</v>
      </c>
      <c r="C763" s="1">
        <v>299.661</v>
      </c>
      <c r="D763" s="1">
        <v>294.94099999999997</v>
      </c>
      <c r="E763" s="1">
        <v>299.40800000000002</v>
      </c>
      <c r="F763" s="1">
        <v>294.142</v>
      </c>
    </row>
    <row r="764" spans="1:6">
      <c r="A764">
        <v>2062</v>
      </c>
      <c r="B764">
        <v>8</v>
      </c>
      <c r="C764" s="1">
        <v>294.71499999999997</v>
      </c>
      <c r="D764" s="1">
        <v>296.06799999999998</v>
      </c>
      <c r="E764" s="1">
        <v>300.64699999999999</v>
      </c>
      <c r="F764" s="1">
        <v>301.93400000000003</v>
      </c>
    </row>
    <row r="765" spans="1:6">
      <c r="A765">
        <v>2063</v>
      </c>
      <c r="B765">
        <v>8</v>
      </c>
      <c r="C765" s="1">
        <v>295.26400000000001</v>
      </c>
      <c r="D765" s="1">
        <v>297.78899999999999</v>
      </c>
      <c r="E765" s="1">
        <v>297.34800000000001</v>
      </c>
      <c r="F765" s="1">
        <v>295.565</v>
      </c>
    </row>
    <row r="766" spans="1:6">
      <c r="A766">
        <v>2064</v>
      </c>
      <c r="B766">
        <v>8</v>
      </c>
      <c r="C766" s="1">
        <v>296.61799999999999</v>
      </c>
      <c r="D766" s="1">
        <v>302.01400000000001</v>
      </c>
      <c r="E766" s="1">
        <v>296.245</v>
      </c>
      <c r="F766" s="1">
        <v>301.39400000000001</v>
      </c>
    </row>
    <row r="767" spans="1:6">
      <c r="A767">
        <v>2065</v>
      </c>
      <c r="B767">
        <v>8</v>
      </c>
      <c r="C767" s="1">
        <v>294.887</v>
      </c>
      <c r="D767" s="1">
        <v>300.93700000000001</v>
      </c>
      <c r="E767" s="1">
        <v>296.87299999999999</v>
      </c>
      <c r="F767" s="1">
        <v>296.35300000000001</v>
      </c>
    </row>
    <row r="768" spans="1:6">
      <c r="A768">
        <v>2066</v>
      </c>
      <c r="B768">
        <v>8</v>
      </c>
      <c r="C768" s="1">
        <v>296.77800000000002</v>
      </c>
      <c r="D768" s="1">
        <v>300.29000000000002</v>
      </c>
      <c r="E768" s="1">
        <v>297.23399999999998</v>
      </c>
      <c r="F768" s="1">
        <v>300.447</v>
      </c>
    </row>
    <row r="769" spans="1:6">
      <c r="A769">
        <v>2067</v>
      </c>
      <c r="B769">
        <v>8</v>
      </c>
      <c r="C769" s="1">
        <v>294.35000000000002</v>
      </c>
      <c r="D769" s="1">
        <v>300.62400000000002</v>
      </c>
      <c r="E769" s="1">
        <v>302.42899999999997</v>
      </c>
      <c r="F769" s="1">
        <v>295.79199999999997</v>
      </c>
    </row>
    <row r="770" spans="1:6">
      <c r="A770">
        <v>2068</v>
      </c>
      <c r="B770">
        <v>8</v>
      </c>
      <c r="C770" s="1">
        <v>299.78899999999999</v>
      </c>
      <c r="D770" s="1">
        <v>298.733</v>
      </c>
      <c r="E770" s="1">
        <v>303.32299999999998</v>
      </c>
      <c r="F770" s="1">
        <v>296.05599999999998</v>
      </c>
    </row>
    <row r="771" spans="1:6">
      <c r="A771">
        <v>2069</v>
      </c>
      <c r="B771">
        <v>8</v>
      </c>
      <c r="C771" s="1">
        <v>299.036</v>
      </c>
      <c r="D771" s="1">
        <v>300.15800000000002</v>
      </c>
      <c r="E771" s="1">
        <v>303.13200000000001</v>
      </c>
      <c r="F771" s="1">
        <v>300.03100000000001</v>
      </c>
    </row>
    <row r="772" spans="1:6">
      <c r="A772">
        <v>2070</v>
      </c>
      <c r="B772">
        <v>8</v>
      </c>
      <c r="C772" s="1">
        <v>300.34699999999998</v>
      </c>
      <c r="D772" s="1">
        <v>297.14400000000001</v>
      </c>
      <c r="E772" s="1">
        <v>305.25799999999998</v>
      </c>
      <c r="F772" s="1">
        <v>302.63299999999998</v>
      </c>
    </row>
    <row r="773" spans="1:6">
      <c r="A773">
        <v>2071</v>
      </c>
      <c r="B773">
        <v>8</v>
      </c>
      <c r="C773" s="1">
        <v>299.35000000000002</v>
      </c>
      <c r="D773" s="1">
        <v>298.60899999999998</v>
      </c>
      <c r="E773" s="1">
        <v>301.52999999999997</v>
      </c>
      <c r="F773" s="1">
        <v>301.89999999999998</v>
      </c>
    </row>
    <row r="774" spans="1:6">
      <c r="A774">
        <v>2072</v>
      </c>
      <c r="B774">
        <v>8</v>
      </c>
      <c r="C774" s="1">
        <v>298.12299999999999</v>
      </c>
      <c r="D774" s="1">
        <v>296.27</v>
      </c>
      <c r="E774" s="1">
        <v>295.68</v>
      </c>
      <c r="F774" s="1">
        <v>300.53500000000003</v>
      </c>
    </row>
    <row r="775" spans="1:6">
      <c r="A775">
        <v>2073</v>
      </c>
      <c r="B775">
        <v>8</v>
      </c>
      <c r="C775" s="1">
        <v>300.06299999999999</v>
      </c>
      <c r="D775" s="1">
        <v>296.44900000000001</v>
      </c>
      <c r="E775" s="1">
        <v>297.44900000000001</v>
      </c>
      <c r="F775" s="1">
        <v>299.75</v>
      </c>
    </row>
    <row r="776" spans="1:6">
      <c r="A776">
        <v>2074</v>
      </c>
      <c r="B776">
        <v>8</v>
      </c>
      <c r="C776" s="1">
        <v>295.37700000000001</v>
      </c>
      <c r="D776" s="1">
        <v>301.72500000000002</v>
      </c>
      <c r="E776" s="1">
        <v>299.01499999999999</v>
      </c>
      <c r="F776" s="1">
        <v>295.68700000000001</v>
      </c>
    </row>
    <row r="777" spans="1:6">
      <c r="A777">
        <v>2075</v>
      </c>
      <c r="B777">
        <v>8</v>
      </c>
      <c r="C777" s="1">
        <v>298.54399999999998</v>
      </c>
      <c r="D777" s="1">
        <v>297.75099999999998</v>
      </c>
      <c r="E777" s="1">
        <v>302.24599999999998</v>
      </c>
      <c r="F777" s="1">
        <v>298.05099999999999</v>
      </c>
    </row>
    <row r="778" spans="1:6">
      <c r="A778">
        <v>2076</v>
      </c>
      <c r="B778">
        <v>8</v>
      </c>
      <c r="C778" s="1">
        <v>293.541</v>
      </c>
      <c r="D778" s="1">
        <v>298.5</v>
      </c>
      <c r="E778" s="1">
        <v>299.49700000000001</v>
      </c>
      <c r="F778" s="1">
        <v>302.37299999999999</v>
      </c>
    </row>
    <row r="779" spans="1:6">
      <c r="A779">
        <v>2077</v>
      </c>
      <c r="B779">
        <v>8</v>
      </c>
      <c r="C779" s="1">
        <v>297.93</v>
      </c>
      <c r="D779" s="1">
        <v>298.06400000000002</v>
      </c>
      <c r="E779" s="1">
        <v>298.88900000000001</v>
      </c>
      <c r="F779" s="1">
        <v>301.178</v>
      </c>
    </row>
    <row r="780" spans="1:6">
      <c r="A780">
        <v>2078</v>
      </c>
      <c r="B780">
        <v>8</v>
      </c>
      <c r="C780" s="1">
        <v>297.49099999999999</v>
      </c>
      <c r="D780" s="1">
        <v>295.46600000000001</v>
      </c>
      <c r="E780" s="1">
        <v>300.55500000000001</v>
      </c>
      <c r="F780" s="1">
        <v>298.03800000000001</v>
      </c>
    </row>
    <row r="781" spans="1:6">
      <c r="A781">
        <v>2079</v>
      </c>
      <c r="B781">
        <v>8</v>
      </c>
      <c r="C781" s="1">
        <v>295.86099999999999</v>
      </c>
      <c r="D781" s="1">
        <v>296.44099999999997</v>
      </c>
      <c r="E781" s="1">
        <v>300.21699999999998</v>
      </c>
      <c r="F781" s="1">
        <v>302.34199999999998</v>
      </c>
    </row>
    <row r="782" spans="1:6">
      <c r="A782">
        <v>2080</v>
      </c>
      <c r="B782">
        <v>8</v>
      </c>
      <c r="C782" s="1">
        <v>295.39400000000001</v>
      </c>
      <c r="D782" s="1">
        <v>304.55500000000001</v>
      </c>
      <c r="E782" s="1">
        <v>298.53100000000001</v>
      </c>
      <c r="F782" s="1">
        <v>299.47399999999999</v>
      </c>
    </row>
    <row r="783" spans="1:6">
      <c r="A783">
        <v>2081</v>
      </c>
      <c r="B783">
        <v>8</v>
      </c>
      <c r="C783" s="1">
        <v>298.35500000000002</v>
      </c>
      <c r="D783" s="1">
        <v>294.887</v>
      </c>
      <c r="E783" s="1">
        <v>299.46800000000002</v>
      </c>
      <c r="F783" s="1">
        <v>294.90499999999997</v>
      </c>
    </row>
    <row r="784" spans="1:6">
      <c r="A784">
        <v>2082</v>
      </c>
      <c r="B784">
        <v>8</v>
      </c>
      <c r="C784" s="1">
        <v>294.11500000000001</v>
      </c>
      <c r="D784" s="1">
        <v>300.11799999999999</v>
      </c>
      <c r="E784" s="1">
        <v>304.42200000000003</v>
      </c>
      <c r="F784" s="1">
        <v>298.34399999999999</v>
      </c>
    </row>
    <row r="785" spans="1:6">
      <c r="A785">
        <v>2083</v>
      </c>
      <c r="B785">
        <v>8</v>
      </c>
      <c r="C785" s="1">
        <v>297.315</v>
      </c>
      <c r="D785" s="1">
        <v>296.601</v>
      </c>
      <c r="E785" s="1">
        <v>307.09199999999998</v>
      </c>
      <c r="F785" s="1">
        <v>297.07799999999997</v>
      </c>
    </row>
    <row r="786" spans="1:6">
      <c r="A786">
        <v>2084</v>
      </c>
      <c r="B786">
        <v>8</v>
      </c>
      <c r="C786" s="1">
        <v>299.07299999999998</v>
      </c>
      <c r="D786" s="1">
        <v>301.28500000000003</v>
      </c>
      <c r="E786" s="1">
        <v>307.19299999999998</v>
      </c>
      <c r="F786" s="1">
        <v>295.35899999999998</v>
      </c>
    </row>
    <row r="787" spans="1:6">
      <c r="A787">
        <v>2085</v>
      </c>
      <c r="B787">
        <v>8</v>
      </c>
      <c r="C787" s="1">
        <v>293.96800000000002</v>
      </c>
      <c r="D787" s="1">
        <v>300.42099999999999</v>
      </c>
      <c r="E787" s="1">
        <v>305.95699999999999</v>
      </c>
      <c r="F787" s="1">
        <v>301.55399999999997</v>
      </c>
    </row>
    <row r="788" spans="1:6">
      <c r="A788">
        <v>2086</v>
      </c>
      <c r="B788">
        <v>8</v>
      </c>
      <c r="C788" s="1">
        <v>294.791</v>
      </c>
      <c r="D788" s="1">
        <v>302.78399999999999</v>
      </c>
      <c r="E788" s="1">
        <v>302.01100000000002</v>
      </c>
      <c r="F788" s="1">
        <v>296.20800000000003</v>
      </c>
    </row>
    <row r="789" spans="1:6">
      <c r="A789">
        <v>2087</v>
      </c>
      <c r="B789">
        <v>8</v>
      </c>
      <c r="C789" s="1">
        <v>298.19299999999998</v>
      </c>
      <c r="D789" s="1">
        <v>303.19799999999998</v>
      </c>
      <c r="E789" s="1">
        <v>307.84199999999998</v>
      </c>
      <c r="F789" s="1">
        <v>301.94600000000003</v>
      </c>
    </row>
    <row r="790" spans="1:6">
      <c r="A790">
        <v>2088</v>
      </c>
      <c r="B790">
        <v>8</v>
      </c>
      <c r="C790" s="1">
        <v>300.69900000000001</v>
      </c>
      <c r="D790" s="1">
        <v>297.63799999999998</v>
      </c>
      <c r="E790" s="1">
        <v>306.05200000000002</v>
      </c>
      <c r="F790" s="1">
        <v>300.06299999999999</v>
      </c>
    </row>
    <row r="791" spans="1:6">
      <c r="A791">
        <v>2089</v>
      </c>
      <c r="B791">
        <v>8</v>
      </c>
      <c r="C791" s="1">
        <v>297.71800000000002</v>
      </c>
      <c r="D791" s="1">
        <v>295.85399999999998</v>
      </c>
      <c r="E791" s="1">
        <v>303.51299999999998</v>
      </c>
      <c r="F791" s="1">
        <v>302.74700000000001</v>
      </c>
    </row>
    <row r="792" spans="1:6">
      <c r="A792">
        <v>2090</v>
      </c>
      <c r="B792">
        <v>8</v>
      </c>
      <c r="C792" s="1">
        <v>302.05200000000002</v>
      </c>
      <c r="D792" s="1">
        <v>299.16000000000003</v>
      </c>
      <c r="E792" s="1">
        <v>305.85000000000002</v>
      </c>
      <c r="F792" s="1">
        <v>297.73500000000001</v>
      </c>
    </row>
    <row r="793" spans="1:6">
      <c r="A793">
        <v>2091</v>
      </c>
      <c r="B793">
        <v>8</v>
      </c>
      <c r="C793" s="1">
        <v>304.39499999999998</v>
      </c>
      <c r="D793" s="1">
        <v>307.74099999999999</v>
      </c>
      <c r="E793" s="1">
        <v>298.29599999999999</v>
      </c>
      <c r="F793" s="1">
        <v>296.33600000000001</v>
      </c>
    </row>
    <row r="794" spans="1:6">
      <c r="A794">
        <v>2092</v>
      </c>
      <c r="B794">
        <v>8</v>
      </c>
      <c r="C794" s="1">
        <v>293.68900000000002</v>
      </c>
      <c r="D794" s="1">
        <v>296.87900000000002</v>
      </c>
      <c r="E794" s="1">
        <v>306.137</v>
      </c>
      <c r="F794" s="1">
        <v>298.37799999999999</v>
      </c>
    </row>
    <row r="795" spans="1:6">
      <c r="A795">
        <v>2093</v>
      </c>
      <c r="B795">
        <v>8</v>
      </c>
      <c r="C795" s="1">
        <v>297.14100000000002</v>
      </c>
      <c r="D795" s="1">
        <v>306.20600000000002</v>
      </c>
      <c r="E795" s="1">
        <v>301.53100000000001</v>
      </c>
      <c r="F795" s="1">
        <v>301.35500000000002</v>
      </c>
    </row>
    <row r="796" spans="1:6">
      <c r="A796">
        <v>2094</v>
      </c>
      <c r="B796">
        <v>8</v>
      </c>
      <c r="C796" s="1">
        <v>298.92099999999999</v>
      </c>
      <c r="D796" s="1">
        <v>304.755</v>
      </c>
      <c r="E796" s="1">
        <v>305.43299999999999</v>
      </c>
      <c r="F796" s="1">
        <v>295.19099999999997</v>
      </c>
    </row>
    <row r="797" spans="1:6">
      <c r="A797">
        <v>2095</v>
      </c>
      <c r="B797">
        <v>8</v>
      </c>
      <c r="C797" s="1">
        <v>293.63499999999999</v>
      </c>
      <c r="D797" s="1">
        <v>304.82299999999998</v>
      </c>
      <c r="E797" s="1">
        <v>298.17899999999997</v>
      </c>
      <c r="F797" s="1">
        <v>299.73</v>
      </c>
    </row>
    <row r="798" spans="1:6">
      <c r="A798">
        <v>2096</v>
      </c>
      <c r="B798">
        <v>8</v>
      </c>
      <c r="C798" s="1">
        <v>295.02199999999999</v>
      </c>
      <c r="D798" s="1">
        <v>302.15199999999999</v>
      </c>
      <c r="E798" s="1">
        <v>298.42700000000002</v>
      </c>
      <c r="F798" s="1">
        <v>299.16899999999998</v>
      </c>
    </row>
    <row r="799" spans="1:6">
      <c r="A799">
        <v>2097</v>
      </c>
      <c r="B799">
        <v>8</v>
      </c>
      <c r="C799" s="1">
        <v>295.39400000000001</v>
      </c>
      <c r="D799" s="1">
        <v>302.57100000000003</v>
      </c>
      <c r="E799" s="1">
        <v>302.63299999999998</v>
      </c>
      <c r="F799" s="1">
        <v>293.15800000000002</v>
      </c>
    </row>
    <row r="800" spans="1:6">
      <c r="A800">
        <v>2098</v>
      </c>
      <c r="B800">
        <v>8</v>
      </c>
      <c r="C800" s="1">
        <v>294.58600000000001</v>
      </c>
      <c r="D800" s="1">
        <v>302.24</v>
      </c>
      <c r="E800" s="1">
        <v>303.76499999999999</v>
      </c>
      <c r="F800" s="1">
        <v>300.55900000000003</v>
      </c>
    </row>
    <row r="801" spans="1:6">
      <c r="A801">
        <v>2099</v>
      </c>
      <c r="B801">
        <v>8</v>
      </c>
      <c r="C801" s="1">
        <v>292.96100000000001</v>
      </c>
      <c r="D801" s="1">
        <v>298.57</v>
      </c>
      <c r="E801" s="1">
        <v>300.51799999999997</v>
      </c>
      <c r="F801" s="1">
        <v>296.04000000000002</v>
      </c>
    </row>
    <row r="802" spans="1:6">
      <c r="A802">
        <v>2100</v>
      </c>
      <c r="B802">
        <v>8</v>
      </c>
      <c r="C802" s="1">
        <v>294.197</v>
      </c>
      <c r="D802" s="1">
        <v>300.31799999999998</v>
      </c>
      <c r="E802" s="1">
        <v>299.17099999999999</v>
      </c>
      <c r="F802" s="1">
        <v>302.916</v>
      </c>
    </row>
    <row r="803" spans="1:6">
      <c r="A803">
        <v>2001</v>
      </c>
      <c r="B803">
        <v>9</v>
      </c>
      <c r="C803" s="1">
        <v>292.92099999999999</v>
      </c>
      <c r="D803" s="1">
        <v>292.19400000000002</v>
      </c>
      <c r="E803" s="1">
        <v>289.452</v>
      </c>
      <c r="F803" s="1">
        <v>293.06700000000001</v>
      </c>
    </row>
    <row r="804" spans="1:6">
      <c r="A804">
        <v>2002</v>
      </c>
      <c r="B804">
        <v>9</v>
      </c>
      <c r="C804" s="1">
        <v>289.05399999999997</v>
      </c>
      <c r="D804" s="1">
        <v>287.90100000000001</v>
      </c>
      <c r="E804" s="1">
        <v>293.99099999999999</v>
      </c>
      <c r="F804" s="1">
        <v>289.25200000000001</v>
      </c>
    </row>
    <row r="805" spans="1:6">
      <c r="A805">
        <v>2003</v>
      </c>
      <c r="B805">
        <v>9</v>
      </c>
      <c r="C805" s="1">
        <v>288.577</v>
      </c>
      <c r="D805" s="1">
        <v>290.86099999999999</v>
      </c>
      <c r="E805" s="1">
        <v>294.48500000000001</v>
      </c>
      <c r="F805" s="1">
        <v>288.00900000000001</v>
      </c>
    </row>
    <row r="806" spans="1:6">
      <c r="A806">
        <v>2004</v>
      </c>
      <c r="B806">
        <v>9</v>
      </c>
      <c r="C806" s="1">
        <v>290.22800000000001</v>
      </c>
      <c r="D806" s="1">
        <v>292.83699999999999</v>
      </c>
      <c r="E806" s="1">
        <v>289.61399999999998</v>
      </c>
      <c r="F806" s="1">
        <v>287.565</v>
      </c>
    </row>
    <row r="807" spans="1:6">
      <c r="A807">
        <v>2005</v>
      </c>
      <c r="B807">
        <v>9</v>
      </c>
      <c r="C807" s="1">
        <v>292.947</v>
      </c>
      <c r="D807" s="1">
        <v>291.91800000000001</v>
      </c>
      <c r="E807" s="1">
        <v>294.03199999999998</v>
      </c>
      <c r="F807" s="1">
        <v>293.83600000000001</v>
      </c>
    </row>
    <row r="808" spans="1:6">
      <c r="A808">
        <v>2006</v>
      </c>
      <c r="B808">
        <v>9</v>
      </c>
      <c r="C808" s="1">
        <v>291.17</v>
      </c>
      <c r="D808" s="1">
        <v>293.79300000000001</v>
      </c>
      <c r="E808" s="1">
        <v>291.58199999999999</v>
      </c>
      <c r="F808" s="1">
        <v>288.75599999999997</v>
      </c>
    </row>
    <row r="809" spans="1:6">
      <c r="A809">
        <v>2007</v>
      </c>
      <c r="B809">
        <v>9</v>
      </c>
      <c r="C809" s="1">
        <v>291.435</v>
      </c>
      <c r="D809" s="1">
        <v>293.82400000000001</v>
      </c>
      <c r="E809" s="1">
        <v>292.07299999999998</v>
      </c>
      <c r="F809" s="1">
        <v>295.12700000000001</v>
      </c>
    </row>
    <row r="810" spans="1:6">
      <c r="A810">
        <v>2008</v>
      </c>
      <c r="B810">
        <v>9</v>
      </c>
      <c r="C810" s="1">
        <v>289.59399999999999</v>
      </c>
      <c r="D810" s="1">
        <v>289.79399999999998</v>
      </c>
      <c r="E810" s="1">
        <v>291.137</v>
      </c>
      <c r="F810" s="1">
        <v>289.40300000000002</v>
      </c>
    </row>
    <row r="811" spans="1:6">
      <c r="A811">
        <v>2009</v>
      </c>
      <c r="B811">
        <v>9</v>
      </c>
      <c r="C811" s="1">
        <v>292.73399999999998</v>
      </c>
      <c r="D811" s="1">
        <v>291.447</v>
      </c>
      <c r="E811" s="1">
        <v>291.61700000000002</v>
      </c>
      <c r="F811" s="1">
        <v>292.73899999999998</v>
      </c>
    </row>
    <row r="812" spans="1:6">
      <c r="A812">
        <v>2010</v>
      </c>
      <c r="B812">
        <v>9</v>
      </c>
      <c r="C812" s="1">
        <v>293.08999999999997</v>
      </c>
      <c r="D812" s="1">
        <v>291.25299999999999</v>
      </c>
      <c r="E812" s="1">
        <v>293.70999999999998</v>
      </c>
      <c r="F812" s="1">
        <v>287.08600000000001</v>
      </c>
    </row>
    <row r="813" spans="1:6">
      <c r="A813">
        <v>2011</v>
      </c>
      <c r="B813">
        <v>9</v>
      </c>
      <c r="C813" s="1">
        <v>287.80900000000003</v>
      </c>
      <c r="D813" s="1">
        <v>295.04500000000002</v>
      </c>
      <c r="E813" s="1">
        <v>293.88400000000001</v>
      </c>
      <c r="F813" s="1">
        <v>293.77699999999999</v>
      </c>
    </row>
    <row r="814" spans="1:6">
      <c r="A814">
        <v>2012</v>
      </c>
      <c r="B814">
        <v>9</v>
      </c>
      <c r="C814" s="1">
        <v>292.14299999999997</v>
      </c>
      <c r="D814" s="1">
        <v>295.82299999999998</v>
      </c>
      <c r="E814" s="1">
        <v>291.99900000000002</v>
      </c>
      <c r="F814" s="1">
        <v>290.755</v>
      </c>
    </row>
    <row r="815" spans="1:6">
      <c r="A815">
        <v>2013</v>
      </c>
      <c r="B815">
        <v>9</v>
      </c>
      <c r="C815" s="1">
        <v>285.50400000000002</v>
      </c>
      <c r="D815" s="1">
        <v>292.94400000000002</v>
      </c>
      <c r="E815" s="1">
        <v>291.45400000000001</v>
      </c>
      <c r="F815" s="1">
        <v>290.87099999999998</v>
      </c>
    </row>
    <row r="816" spans="1:6">
      <c r="A816">
        <v>2014</v>
      </c>
      <c r="B816">
        <v>9</v>
      </c>
      <c r="C816" s="1">
        <v>290.76299999999998</v>
      </c>
      <c r="D816" s="1">
        <v>291.77</v>
      </c>
      <c r="E816" s="1">
        <v>289.20999999999998</v>
      </c>
      <c r="F816" s="1">
        <v>289.24799999999999</v>
      </c>
    </row>
    <row r="817" spans="1:6">
      <c r="A817">
        <v>2015</v>
      </c>
      <c r="B817">
        <v>9</v>
      </c>
      <c r="C817" s="1">
        <v>294.05599999999998</v>
      </c>
      <c r="D817" s="1">
        <v>292.12099999999998</v>
      </c>
      <c r="E817" s="1">
        <v>290.339</v>
      </c>
      <c r="F817" s="1">
        <v>290.09199999999998</v>
      </c>
    </row>
    <row r="818" spans="1:6">
      <c r="A818">
        <v>2016</v>
      </c>
      <c r="B818">
        <v>9</v>
      </c>
      <c r="C818" s="1">
        <v>293.44299999999998</v>
      </c>
      <c r="D818" s="1">
        <v>291.471</v>
      </c>
      <c r="E818" s="1">
        <v>291.654</v>
      </c>
      <c r="F818" s="1">
        <v>291.52199999999999</v>
      </c>
    </row>
    <row r="819" spans="1:6">
      <c r="A819">
        <v>2017</v>
      </c>
      <c r="B819">
        <v>9</v>
      </c>
      <c r="C819" s="1">
        <v>289.322</v>
      </c>
      <c r="D819" s="1">
        <v>290.94400000000002</v>
      </c>
      <c r="E819" s="1">
        <v>295.548</v>
      </c>
      <c r="F819" s="1">
        <v>288.846</v>
      </c>
    </row>
    <row r="820" spans="1:6">
      <c r="A820">
        <v>2018</v>
      </c>
      <c r="B820">
        <v>9</v>
      </c>
      <c r="C820" s="1">
        <v>295.06</v>
      </c>
      <c r="D820" s="1">
        <v>289.04500000000002</v>
      </c>
      <c r="E820" s="1">
        <v>295.11399999999998</v>
      </c>
      <c r="F820" s="1">
        <v>291.02300000000002</v>
      </c>
    </row>
    <row r="821" spans="1:6">
      <c r="A821">
        <v>2019</v>
      </c>
      <c r="B821">
        <v>9</v>
      </c>
      <c r="C821" s="1">
        <v>292.52499999999998</v>
      </c>
      <c r="D821" s="1">
        <v>292.66199999999998</v>
      </c>
      <c r="E821" s="1">
        <v>289.98700000000002</v>
      </c>
      <c r="F821" s="1">
        <v>292.76499999999999</v>
      </c>
    </row>
    <row r="822" spans="1:6">
      <c r="A822">
        <v>2020</v>
      </c>
      <c r="B822">
        <v>9</v>
      </c>
      <c r="C822" s="1">
        <v>292.27800000000002</v>
      </c>
      <c r="D822" s="1">
        <v>289.06299999999999</v>
      </c>
      <c r="E822" s="1">
        <v>288.11599999999999</v>
      </c>
      <c r="F822" s="1">
        <v>287.476</v>
      </c>
    </row>
    <row r="823" spans="1:6">
      <c r="A823">
        <v>2021</v>
      </c>
      <c r="B823">
        <v>9</v>
      </c>
      <c r="C823" s="1">
        <v>290.726</v>
      </c>
      <c r="D823" s="1">
        <v>292</v>
      </c>
      <c r="E823" s="1">
        <v>293.01100000000002</v>
      </c>
      <c r="F823" s="1">
        <v>289.73599999999999</v>
      </c>
    </row>
    <row r="824" spans="1:6">
      <c r="A824">
        <v>2022</v>
      </c>
      <c r="B824">
        <v>9</v>
      </c>
      <c r="C824" s="1">
        <v>289.42099999999999</v>
      </c>
      <c r="D824" s="1">
        <v>289.21699999999998</v>
      </c>
      <c r="E824" s="1">
        <v>294.56200000000001</v>
      </c>
      <c r="F824" s="1">
        <v>288.31400000000002</v>
      </c>
    </row>
    <row r="825" spans="1:6">
      <c r="A825">
        <v>2023</v>
      </c>
      <c r="B825">
        <v>9</v>
      </c>
      <c r="C825" s="1">
        <v>290.87</v>
      </c>
      <c r="D825" s="1">
        <v>291.113</v>
      </c>
      <c r="E825" s="1">
        <v>294.85399999999998</v>
      </c>
      <c r="F825" s="1">
        <v>294.93799999999999</v>
      </c>
    </row>
    <row r="826" spans="1:6">
      <c r="A826">
        <v>2024</v>
      </c>
      <c r="B826">
        <v>9</v>
      </c>
      <c r="C826" s="1">
        <v>290.07799999999997</v>
      </c>
      <c r="D826" s="1">
        <v>287.46899999999999</v>
      </c>
      <c r="E826" s="1">
        <v>294.11</v>
      </c>
      <c r="F826" s="1">
        <v>293.76600000000002</v>
      </c>
    </row>
    <row r="827" spans="1:6">
      <c r="A827">
        <v>2025</v>
      </c>
      <c r="B827">
        <v>9</v>
      </c>
      <c r="C827" s="1">
        <v>293.95400000000001</v>
      </c>
      <c r="D827" s="1">
        <v>291.37200000000001</v>
      </c>
      <c r="E827" s="1">
        <v>292.98599999999999</v>
      </c>
      <c r="F827" s="1">
        <v>293.42200000000003</v>
      </c>
    </row>
    <row r="828" spans="1:6">
      <c r="A828">
        <v>2026</v>
      </c>
      <c r="B828">
        <v>9</v>
      </c>
      <c r="C828" s="1">
        <v>291.48</v>
      </c>
      <c r="D828" s="1">
        <v>292.44099999999997</v>
      </c>
      <c r="E828" s="1">
        <v>290.678</v>
      </c>
      <c r="F828" s="1">
        <v>291.31200000000001</v>
      </c>
    </row>
    <row r="829" spans="1:6">
      <c r="A829">
        <v>2027</v>
      </c>
      <c r="B829">
        <v>9</v>
      </c>
      <c r="C829" s="1">
        <v>296.49700000000001</v>
      </c>
      <c r="D829" s="1">
        <v>295.517</v>
      </c>
      <c r="E829" s="1">
        <v>290.39100000000002</v>
      </c>
      <c r="F829" s="1">
        <v>288.94600000000003</v>
      </c>
    </row>
    <row r="830" spans="1:6">
      <c r="A830">
        <v>2028</v>
      </c>
      <c r="B830">
        <v>9</v>
      </c>
      <c r="C830" s="1">
        <v>289.20400000000001</v>
      </c>
      <c r="D830" s="1">
        <v>292.93700000000001</v>
      </c>
      <c r="E830" s="1">
        <v>293.26900000000001</v>
      </c>
      <c r="F830" s="1">
        <v>289.21699999999998</v>
      </c>
    </row>
    <row r="831" spans="1:6">
      <c r="A831">
        <v>2029</v>
      </c>
      <c r="B831">
        <v>9</v>
      </c>
      <c r="C831" s="1">
        <v>286.11900000000003</v>
      </c>
      <c r="D831" s="1">
        <v>293.96499999999997</v>
      </c>
      <c r="E831" s="1">
        <v>293.62099999999998</v>
      </c>
      <c r="F831" s="1">
        <v>290.65300000000002</v>
      </c>
    </row>
    <row r="832" spans="1:6">
      <c r="A832">
        <v>2030</v>
      </c>
      <c r="B832">
        <v>9</v>
      </c>
      <c r="C832" s="1">
        <v>290.50099999999998</v>
      </c>
      <c r="D832" s="1">
        <v>289.2</v>
      </c>
      <c r="E832" s="1">
        <v>289.44200000000001</v>
      </c>
      <c r="F832" s="1">
        <v>288.46100000000001</v>
      </c>
    </row>
    <row r="833" spans="1:6">
      <c r="A833">
        <v>2031</v>
      </c>
      <c r="B833">
        <v>9</v>
      </c>
      <c r="C833" s="1">
        <v>291.00400000000002</v>
      </c>
      <c r="D833" s="1">
        <v>293.97399999999999</v>
      </c>
      <c r="E833" s="1">
        <v>289.44200000000001</v>
      </c>
      <c r="F833" s="1">
        <v>288.649</v>
      </c>
    </row>
    <row r="834" spans="1:6">
      <c r="A834">
        <v>2032</v>
      </c>
      <c r="B834">
        <v>9</v>
      </c>
      <c r="C834" s="1">
        <v>290.82400000000001</v>
      </c>
      <c r="D834" s="1">
        <v>291.68799999999999</v>
      </c>
      <c r="E834" s="1">
        <v>288.97699999999998</v>
      </c>
      <c r="F834" s="1">
        <v>292.92500000000001</v>
      </c>
    </row>
    <row r="835" spans="1:6">
      <c r="A835">
        <v>2033</v>
      </c>
      <c r="B835">
        <v>9</v>
      </c>
      <c r="C835" s="1">
        <v>291.95100000000002</v>
      </c>
      <c r="D835" s="1">
        <v>293.83100000000002</v>
      </c>
      <c r="E835" s="1">
        <v>291.20800000000003</v>
      </c>
      <c r="F835" s="1">
        <v>292.07400000000001</v>
      </c>
    </row>
    <row r="836" spans="1:6">
      <c r="A836">
        <v>2034</v>
      </c>
      <c r="B836">
        <v>9</v>
      </c>
      <c r="C836" s="1">
        <v>289.52</v>
      </c>
      <c r="D836" s="1">
        <v>291.55099999999999</v>
      </c>
      <c r="E836" s="1">
        <v>291.61500000000001</v>
      </c>
      <c r="F836" s="1">
        <v>295.548</v>
      </c>
    </row>
    <row r="837" spans="1:6">
      <c r="A837">
        <v>2035</v>
      </c>
      <c r="B837">
        <v>9</v>
      </c>
      <c r="C837" s="1">
        <v>292.40199999999999</v>
      </c>
      <c r="D837" s="1">
        <v>290.30799999999999</v>
      </c>
      <c r="E837" s="1">
        <v>293.16500000000002</v>
      </c>
      <c r="F837" s="1">
        <v>294.57900000000001</v>
      </c>
    </row>
    <row r="838" spans="1:6">
      <c r="A838">
        <v>2036</v>
      </c>
      <c r="B838">
        <v>9</v>
      </c>
      <c r="C838" s="1">
        <v>291.92500000000001</v>
      </c>
      <c r="D838" s="1">
        <v>295.51100000000002</v>
      </c>
      <c r="E838" s="1">
        <v>292.70299999999997</v>
      </c>
      <c r="F838" s="1">
        <v>293.459</v>
      </c>
    </row>
    <row r="839" spans="1:6">
      <c r="A839">
        <v>2037</v>
      </c>
      <c r="B839">
        <v>9</v>
      </c>
      <c r="C839" s="1">
        <v>287.87</v>
      </c>
      <c r="D839" s="1">
        <v>295.55500000000001</v>
      </c>
      <c r="E839" s="1">
        <v>293.19499999999999</v>
      </c>
      <c r="F839" s="1">
        <v>291.76799999999997</v>
      </c>
    </row>
    <row r="840" spans="1:6">
      <c r="A840">
        <v>2038</v>
      </c>
      <c r="B840">
        <v>9</v>
      </c>
      <c r="C840" s="1">
        <v>286.67700000000002</v>
      </c>
      <c r="D840" s="1">
        <v>292.87799999999999</v>
      </c>
      <c r="E840" s="1">
        <v>294.77300000000002</v>
      </c>
      <c r="F840" s="1">
        <v>294.70299999999997</v>
      </c>
    </row>
    <row r="841" spans="1:6">
      <c r="A841">
        <v>2039</v>
      </c>
      <c r="B841">
        <v>9</v>
      </c>
      <c r="C841" s="1">
        <v>290.84500000000003</v>
      </c>
      <c r="D841" s="1">
        <v>296.50099999999998</v>
      </c>
      <c r="E841" s="1">
        <v>292.94600000000003</v>
      </c>
      <c r="F841" s="1">
        <v>290.66300000000001</v>
      </c>
    </row>
    <row r="842" spans="1:6">
      <c r="A842">
        <v>2040</v>
      </c>
      <c r="B842">
        <v>9</v>
      </c>
      <c r="C842" s="1">
        <v>290.98</v>
      </c>
      <c r="D842" s="1">
        <v>292.51400000000001</v>
      </c>
      <c r="E842" s="1">
        <v>294.25299999999999</v>
      </c>
      <c r="F842" s="1">
        <v>292.31</v>
      </c>
    </row>
    <row r="843" spans="1:6">
      <c r="A843">
        <v>2041</v>
      </c>
      <c r="B843">
        <v>9</v>
      </c>
      <c r="C843" s="1">
        <v>292.64800000000002</v>
      </c>
      <c r="D843" s="1">
        <v>287.63200000000001</v>
      </c>
      <c r="E843" s="1">
        <v>294.53300000000002</v>
      </c>
      <c r="F843" s="1">
        <v>289.22300000000001</v>
      </c>
    </row>
    <row r="844" spans="1:6">
      <c r="A844">
        <v>2042</v>
      </c>
      <c r="B844">
        <v>9</v>
      </c>
      <c r="C844" s="1">
        <v>287.66699999999997</v>
      </c>
      <c r="D844" s="1">
        <v>288.15199999999999</v>
      </c>
      <c r="E844" s="1">
        <v>293.57100000000003</v>
      </c>
      <c r="F844" s="1">
        <v>289.07900000000001</v>
      </c>
    </row>
    <row r="845" spans="1:6">
      <c r="A845">
        <v>2043</v>
      </c>
      <c r="B845">
        <v>9</v>
      </c>
      <c r="C845" s="1">
        <v>292.25400000000002</v>
      </c>
      <c r="D845" s="1">
        <v>294.858</v>
      </c>
      <c r="E845" s="1">
        <v>296.25700000000001</v>
      </c>
      <c r="F845" s="1">
        <v>293.03399999999999</v>
      </c>
    </row>
    <row r="846" spans="1:6">
      <c r="A846">
        <v>2044</v>
      </c>
      <c r="B846">
        <v>9</v>
      </c>
      <c r="C846" s="1">
        <v>291.82900000000001</v>
      </c>
      <c r="D846" s="1">
        <v>294.75200000000001</v>
      </c>
      <c r="E846" s="1">
        <v>290.964</v>
      </c>
      <c r="F846" s="1">
        <v>295.67899999999997</v>
      </c>
    </row>
    <row r="847" spans="1:6">
      <c r="A847">
        <v>2045</v>
      </c>
      <c r="B847">
        <v>9</v>
      </c>
      <c r="C847" s="1">
        <v>295.45499999999998</v>
      </c>
      <c r="D847" s="1">
        <v>290.22500000000002</v>
      </c>
      <c r="E847" s="1">
        <v>296.66500000000002</v>
      </c>
      <c r="F847" s="1">
        <v>291.87200000000001</v>
      </c>
    </row>
    <row r="848" spans="1:6">
      <c r="A848">
        <v>2046</v>
      </c>
      <c r="B848">
        <v>9</v>
      </c>
      <c r="C848" s="1">
        <v>289.25599999999997</v>
      </c>
      <c r="D848" s="1">
        <v>291.86200000000002</v>
      </c>
      <c r="E848" s="1">
        <v>289.55599999999998</v>
      </c>
      <c r="F848" s="1">
        <v>296.416</v>
      </c>
    </row>
    <row r="849" spans="1:6">
      <c r="A849">
        <v>2047</v>
      </c>
      <c r="B849">
        <v>9</v>
      </c>
      <c r="C849" s="1">
        <v>291.69299999999998</v>
      </c>
      <c r="D849" s="1">
        <v>292.93099999999998</v>
      </c>
      <c r="E849" s="1">
        <v>290.14299999999997</v>
      </c>
      <c r="F849" s="1">
        <v>295.315</v>
      </c>
    </row>
    <row r="850" spans="1:6">
      <c r="A850">
        <v>2048</v>
      </c>
      <c r="B850">
        <v>9</v>
      </c>
      <c r="C850" s="1">
        <v>291.91800000000001</v>
      </c>
      <c r="D850" s="1">
        <v>296.87400000000002</v>
      </c>
      <c r="E850" s="1">
        <v>289.49</v>
      </c>
      <c r="F850" s="1">
        <v>294.21899999999999</v>
      </c>
    </row>
    <row r="851" spans="1:6">
      <c r="A851">
        <v>2049</v>
      </c>
      <c r="B851">
        <v>9</v>
      </c>
      <c r="C851" s="1">
        <v>291.82499999999999</v>
      </c>
      <c r="D851" s="1">
        <v>297.59899999999999</v>
      </c>
      <c r="E851" s="1">
        <v>292.19799999999998</v>
      </c>
      <c r="F851" s="1">
        <v>293.66000000000003</v>
      </c>
    </row>
    <row r="852" spans="1:6">
      <c r="A852">
        <v>2050</v>
      </c>
      <c r="B852">
        <v>9</v>
      </c>
      <c r="C852" s="1">
        <v>295.904</v>
      </c>
      <c r="D852" s="1">
        <v>294.61399999999998</v>
      </c>
      <c r="E852" s="1">
        <v>292.471</v>
      </c>
      <c r="F852" s="1">
        <v>293.25099999999998</v>
      </c>
    </row>
    <row r="853" spans="1:6">
      <c r="A853">
        <v>2051</v>
      </c>
      <c r="B853">
        <v>9</v>
      </c>
      <c r="C853" s="1">
        <v>287.90800000000002</v>
      </c>
      <c r="D853" s="1">
        <v>289.20400000000001</v>
      </c>
      <c r="E853" s="1">
        <v>290.524</v>
      </c>
      <c r="F853" s="1">
        <v>294.49900000000002</v>
      </c>
    </row>
    <row r="854" spans="1:6">
      <c r="A854">
        <v>2052</v>
      </c>
      <c r="B854">
        <v>9</v>
      </c>
      <c r="C854" s="1">
        <v>289.80799999999999</v>
      </c>
      <c r="D854" s="1">
        <v>297.00700000000001</v>
      </c>
      <c r="E854" s="1">
        <v>292.952</v>
      </c>
      <c r="F854" s="1">
        <v>289.20800000000003</v>
      </c>
    </row>
    <row r="855" spans="1:6">
      <c r="A855">
        <v>2053</v>
      </c>
      <c r="B855">
        <v>9</v>
      </c>
      <c r="C855" s="1">
        <v>288.90199999999999</v>
      </c>
      <c r="D855" s="1">
        <v>293.49299999999999</v>
      </c>
      <c r="E855" s="1">
        <v>290.86799999999999</v>
      </c>
      <c r="F855" s="1">
        <v>297.27100000000002</v>
      </c>
    </row>
    <row r="856" spans="1:6">
      <c r="A856">
        <v>2054</v>
      </c>
      <c r="B856">
        <v>9</v>
      </c>
      <c r="C856" s="1">
        <v>291.48500000000001</v>
      </c>
      <c r="D856" s="1">
        <v>293.82</v>
      </c>
      <c r="E856" s="1">
        <v>292.80900000000003</v>
      </c>
      <c r="F856" s="1">
        <v>288.27699999999999</v>
      </c>
    </row>
    <row r="857" spans="1:6">
      <c r="A857">
        <v>2055</v>
      </c>
      <c r="B857">
        <v>9</v>
      </c>
      <c r="C857" s="1">
        <v>294.56099999999998</v>
      </c>
      <c r="D857" s="1">
        <v>294.51100000000002</v>
      </c>
      <c r="E857" s="1">
        <v>291.77600000000001</v>
      </c>
      <c r="F857" s="1">
        <v>286.76400000000001</v>
      </c>
    </row>
    <row r="858" spans="1:6">
      <c r="A858">
        <v>2056</v>
      </c>
      <c r="B858">
        <v>9</v>
      </c>
      <c r="C858" s="1">
        <v>292.84100000000001</v>
      </c>
      <c r="D858" s="1">
        <v>297.13499999999999</v>
      </c>
      <c r="E858" s="1">
        <v>293.923</v>
      </c>
      <c r="F858" s="1">
        <v>292.69799999999998</v>
      </c>
    </row>
    <row r="859" spans="1:6">
      <c r="A859">
        <v>2057</v>
      </c>
      <c r="B859">
        <v>9</v>
      </c>
      <c r="C859" s="1">
        <v>286.42599999999999</v>
      </c>
      <c r="D859" s="1">
        <v>292.839</v>
      </c>
      <c r="E859" s="1">
        <v>294.57</v>
      </c>
      <c r="F859" s="1">
        <v>295.88400000000001</v>
      </c>
    </row>
    <row r="860" spans="1:6">
      <c r="A860">
        <v>2058</v>
      </c>
      <c r="B860">
        <v>9</v>
      </c>
      <c r="C860" s="1">
        <v>290.32299999999998</v>
      </c>
      <c r="D860" s="1">
        <v>294.30799999999999</v>
      </c>
      <c r="E860" s="1">
        <v>289.94900000000001</v>
      </c>
      <c r="F860" s="1">
        <v>290.86900000000003</v>
      </c>
    </row>
    <row r="861" spans="1:6">
      <c r="A861">
        <v>2059</v>
      </c>
      <c r="B861">
        <v>9</v>
      </c>
      <c r="C861" s="1">
        <v>295.41399999999999</v>
      </c>
      <c r="D861" s="1">
        <v>292.37799999999999</v>
      </c>
      <c r="E861" s="1">
        <v>293.36500000000001</v>
      </c>
      <c r="F861" s="1">
        <v>292.55099999999999</v>
      </c>
    </row>
    <row r="862" spans="1:6">
      <c r="A862">
        <v>2060</v>
      </c>
      <c r="B862">
        <v>9</v>
      </c>
      <c r="C862" s="1">
        <v>293.57900000000001</v>
      </c>
      <c r="D862" s="1">
        <v>288.07100000000003</v>
      </c>
      <c r="E862" s="1">
        <v>292.96100000000001</v>
      </c>
      <c r="F862" s="1">
        <v>296.18200000000002</v>
      </c>
    </row>
    <row r="863" spans="1:6">
      <c r="A863">
        <v>2061</v>
      </c>
      <c r="B863">
        <v>9</v>
      </c>
      <c r="C863" s="1">
        <v>287.34399999999999</v>
      </c>
      <c r="D863" s="1">
        <v>291.31400000000002</v>
      </c>
      <c r="E863" s="1">
        <v>290.82900000000001</v>
      </c>
      <c r="F863" s="1">
        <v>290.55500000000001</v>
      </c>
    </row>
    <row r="864" spans="1:6">
      <c r="A864">
        <v>2062</v>
      </c>
      <c r="B864">
        <v>9</v>
      </c>
      <c r="C864" s="1">
        <v>289.67599999999999</v>
      </c>
      <c r="D864" s="1">
        <v>293.93900000000002</v>
      </c>
      <c r="E864" s="1">
        <v>288.63299999999998</v>
      </c>
      <c r="F864" s="1">
        <v>293.185</v>
      </c>
    </row>
    <row r="865" spans="1:6">
      <c r="A865">
        <v>2063</v>
      </c>
      <c r="B865">
        <v>9</v>
      </c>
      <c r="C865" s="1">
        <v>287.91199999999998</v>
      </c>
      <c r="D865" s="1">
        <v>294.86</v>
      </c>
      <c r="E865" s="1">
        <v>292.95999999999998</v>
      </c>
      <c r="F865" s="1">
        <v>293.57</v>
      </c>
    </row>
    <row r="866" spans="1:6">
      <c r="A866">
        <v>2064</v>
      </c>
      <c r="B866">
        <v>9</v>
      </c>
      <c r="C866" s="1">
        <v>291.20499999999998</v>
      </c>
      <c r="D866" s="1">
        <v>294.488</v>
      </c>
      <c r="E866" s="1">
        <v>290.25200000000001</v>
      </c>
      <c r="F866" s="1">
        <v>289.78399999999999</v>
      </c>
    </row>
    <row r="867" spans="1:6">
      <c r="A867">
        <v>2065</v>
      </c>
      <c r="B867">
        <v>9</v>
      </c>
      <c r="C867" s="1">
        <v>291.53899999999999</v>
      </c>
      <c r="D867" s="1">
        <v>295.52699999999999</v>
      </c>
      <c r="E867" s="1">
        <v>295.00599999999997</v>
      </c>
      <c r="F867" s="1">
        <v>293.55099999999999</v>
      </c>
    </row>
    <row r="868" spans="1:6">
      <c r="A868">
        <v>2066</v>
      </c>
      <c r="B868">
        <v>9</v>
      </c>
      <c r="C868" s="1">
        <v>293.07299999999998</v>
      </c>
      <c r="D868" s="1">
        <v>297.08199999999999</v>
      </c>
      <c r="E868" s="1">
        <v>295.262</v>
      </c>
      <c r="F868" s="1">
        <v>291.20499999999998</v>
      </c>
    </row>
    <row r="869" spans="1:6">
      <c r="A869">
        <v>2067</v>
      </c>
      <c r="B869">
        <v>9</v>
      </c>
      <c r="C869" s="1">
        <v>295.33199999999999</v>
      </c>
      <c r="D869" s="1">
        <v>291.31099999999998</v>
      </c>
      <c r="E869" s="1">
        <v>294.26499999999999</v>
      </c>
      <c r="F869" s="1">
        <v>291.25200000000001</v>
      </c>
    </row>
    <row r="870" spans="1:6">
      <c r="A870">
        <v>2068</v>
      </c>
      <c r="B870">
        <v>9</v>
      </c>
      <c r="C870" s="1">
        <v>291.86399999999998</v>
      </c>
      <c r="D870" s="1">
        <v>292.85500000000002</v>
      </c>
      <c r="E870" s="1">
        <v>294.43599999999998</v>
      </c>
      <c r="F870" s="1">
        <v>292.346</v>
      </c>
    </row>
    <row r="871" spans="1:6">
      <c r="A871">
        <v>2069</v>
      </c>
      <c r="B871">
        <v>9</v>
      </c>
      <c r="C871" s="1">
        <v>292.66899999999998</v>
      </c>
      <c r="D871" s="1">
        <v>295.41399999999999</v>
      </c>
      <c r="E871" s="1">
        <v>289.10899999999998</v>
      </c>
      <c r="F871" s="1">
        <v>291.233</v>
      </c>
    </row>
    <row r="872" spans="1:6">
      <c r="A872">
        <v>2070</v>
      </c>
      <c r="B872">
        <v>9</v>
      </c>
      <c r="C872" s="1">
        <v>287.291</v>
      </c>
      <c r="D872" s="1">
        <v>288.44200000000001</v>
      </c>
      <c r="E872" s="1">
        <v>294.53899999999999</v>
      </c>
      <c r="F872" s="1">
        <v>291.02199999999999</v>
      </c>
    </row>
    <row r="873" spans="1:6">
      <c r="A873">
        <v>2071</v>
      </c>
      <c r="B873">
        <v>9</v>
      </c>
      <c r="C873" s="1">
        <v>293.58999999999997</v>
      </c>
      <c r="D873" s="1">
        <v>296.96800000000002</v>
      </c>
      <c r="E873" s="1">
        <v>293.995</v>
      </c>
      <c r="F873" s="1">
        <v>293.25900000000001</v>
      </c>
    </row>
    <row r="874" spans="1:6">
      <c r="A874">
        <v>2072</v>
      </c>
      <c r="B874">
        <v>9</v>
      </c>
      <c r="C874" s="1">
        <v>286.52</v>
      </c>
      <c r="D874" s="1">
        <v>290.00200000000001</v>
      </c>
      <c r="E874" s="1">
        <v>295.17899999999997</v>
      </c>
      <c r="F874" s="1">
        <v>291.69600000000003</v>
      </c>
    </row>
    <row r="875" spans="1:6">
      <c r="A875">
        <v>2073</v>
      </c>
      <c r="B875">
        <v>9</v>
      </c>
      <c r="C875" s="1">
        <v>292.185</v>
      </c>
      <c r="D875" s="1">
        <v>290.43299999999999</v>
      </c>
      <c r="E875" s="1">
        <v>295.24299999999999</v>
      </c>
      <c r="F875" s="1">
        <v>293.70100000000002</v>
      </c>
    </row>
    <row r="876" spans="1:6">
      <c r="A876">
        <v>2074</v>
      </c>
      <c r="B876">
        <v>9</v>
      </c>
      <c r="C876" s="1">
        <v>286.19499999999999</v>
      </c>
      <c r="D876" s="1">
        <v>293.23599999999999</v>
      </c>
      <c r="E876" s="1">
        <v>295.49799999999999</v>
      </c>
      <c r="F876" s="1">
        <v>292.49099999999999</v>
      </c>
    </row>
    <row r="877" spans="1:6">
      <c r="A877">
        <v>2075</v>
      </c>
      <c r="B877">
        <v>9</v>
      </c>
      <c r="C877" s="1">
        <v>288.81</v>
      </c>
      <c r="D877" s="1">
        <v>293.04199999999997</v>
      </c>
      <c r="E877" s="1">
        <v>296.173</v>
      </c>
      <c r="F877" s="1">
        <v>296.17099999999999</v>
      </c>
    </row>
    <row r="878" spans="1:6">
      <c r="A878">
        <v>2076</v>
      </c>
      <c r="B878">
        <v>9</v>
      </c>
      <c r="C878" s="1">
        <v>290.89800000000002</v>
      </c>
      <c r="D878" s="1">
        <v>297.74</v>
      </c>
      <c r="E878" s="1">
        <v>293.59199999999998</v>
      </c>
      <c r="F878" s="1">
        <v>294.22800000000001</v>
      </c>
    </row>
    <row r="879" spans="1:6">
      <c r="A879">
        <v>2077</v>
      </c>
      <c r="B879">
        <v>9</v>
      </c>
      <c r="C879" s="1">
        <v>290.25599999999997</v>
      </c>
      <c r="D879" s="1">
        <v>293.03899999999999</v>
      </c>
      <c r="E879" s="1">
        <v>294.30200000000002</v>
      </c>
      <c r="F879" s="1">
        <v>297.66300000000001</v>
      </c>
    </row>
    <row r="880" spans="1:6">
      <c r="A880">
        <v>2078</v>
      </c>
      <c r="B880">
        <v>9</v>
      </c>
      <c r="C880" s="1">
        <v>291.23</v>
      </c>
      <c r="D880" s="1">
        <v>296.673</v>
      </c>
      <c r="E880" s="1">
        <v>298.02300000000002</v>
      </c>
      <c r="F880" s="1">
        <v>292.84699999999998</v>
      </c>
    </row>
    <row r="881" spans="1:6">
      <c r="A881">
        <v>2079</v>
      </c>
      <c r="B881">
        <v>9</v>
      </c>
      <c r="C881" s="1">
        <v>296.98899999999998</v>
      </c>
      <c r="D881" s="1">
        <v>297.91899999999998</v>
      </c>
      <c r="E881" s="1">
        <v>293.81</v>
      </c>
      <c r="F881" s="1">
        <v>288.88499999999999</v>
      </c>
    </row>
    <row r="882" spans="1:6">
      <c r="A882">
        <v>2080</v>
      </c>
      <c r="B882">
        <v>9</v>
      </c>
      <c r="C882" s="1">
        <v>289.24099999999999</v>
      </c>
      <c r="D882" s="1">
        <v>293.16300000000001</v>
      </c>
      <c r="E882" s="1">
        <v>292.79500000000002</v>
      </c>
      <c r="F882" s="1">
        <v>295.99299999999999</v>
      </c>
    </row>
    <row r="883" spans="1:6">
      <c r="A883">
        <v>2081</v>
      </c>
      <c r="B883">
        <v>9</v>
      </c>
      <c r="C883" s="1">
        <v>287.88200000000001</v>
      </c>
      <c r="D883" s="1">
        <v>290.714</v>
      </c>
      <c r="E883" s="1">
        <v>293.38099999999997</v>
      </c>
      <c r="F883" s="1">
        <v>293.68299999999999</v>
      </c>
    </row>
    <row r="884" spans="1:6">
      <c r="A884">
        <v>2082</v>
      </c>
      <c r="B884">
        <v>9</v>
      </c>
      <c r="C884" s="1">
        <v>289.67200000000003</v>
      </c>
      <c r="D884" s="1">
        <v>299.05900000000003</v>
      </c>
      <c r="E884" s="1">
        <v>293.81299999999999</v>
      </c>
      <c r="F884" s="1">
        <v>291.77100000000002</v>
      </c>
    </row>
    <row r="885" spans="1:6">
      <c r="A885">
        <v>2083</v>
      </c>
      <c r="B885">
        <v>9</v>
      </c>
      <c r="C885" s="1">
        <v>292.63</v>
      </c>
      <c r="D885" s="1">
        <v>289.55399999999997</v>
      </c>
      <c r="E885" s="1">
        <v>297.12099999999998</v>
      </c>
      <c r="F885" s="1">
        <v>292.38799999999998</v>
      </c>
    </row>
    <row r="886" spans="1:6">
      <c r="A886">
        <v>2084</v>
      </c>
      <c r="B886">
        <v>9</v>
      </c>
      <c r="C886" s="1">
        <v>293.45100000000002</v>
      </c>
      <c r="D886" s="1">
        <v>288.32100000000003</v>
      </c>
      <c r="E886" s="1">
        <v>296.85899999999998</v>
      </c>
      <c r="F886" s="1">
        <v>292.84100000000001</v>
      </c>
    </row>
    <row r="887" spans="1:6">
      <c r="A887">
        <v>2085</v>
      </c>
      <c r="B887">
        <v>9</v>
      </c>
      <c r="C887" s="1">
        <v>287.161</v>
      </c>
      <c r="D887" s="1">
        <v>291.22500000000002</v>
      </c>
      <c r="E887" s="1">
        <v>298.762</v>
      </c>
      <c r="F887" s="1">
        <v>292.774</v>
      </c>
    </row>
    <row r="888" spans="1:6">
      <c r="A888">
        <v>2086</v>
      </c>
      <c r="B888">
        <v>9</v>
      </c>
      <c r="C888" s="1">
        <v>290.36799999999999</v>
      </c>
      <c r="D888" s="1">
        <v>293.245</v>
      </c>
      <c r="E888" s="1">
        <v>297.60399999999998</v>
      </c>
      <c r="F888" s="1">
        <v>291.00799999999998</v>
      </c>
    </row>
    <row r="889" spans="1:6">
      <c r="A889">
        <v>2087</v>
      </c>
      <c r="B889">
        <v>9</v>
      </c>
      <c r="C889" s="1">
        <v>294.57100000000003</v>
      </c>
      <c r="D889" s="1">
        <v>298.52</v>
      </c>
      <c r="E889" s="1">
        <v>302.15300000000002</v>
      </c>
      <c r="F889" s="1">
        <v>292.42599999999999</v>
      </c>
    </row>
    <row r="890" spans="1:6">
      <c r="A890">
        <v>2088</v>
      </c>
      <c r="B890">
        <v>9</v>
      </c>
      <c r="C890" s="1">
        <v>293.286</v>
      </c>
      <c r="D890" s="1">
        <v>290.755</v>
      </c>
      <c r="E890" s="1">
        <v>300.89299999999997</v>
      </c>
      <c r="F890" s="1">
        <v>297.04700000000003</v>
      </c>
    </row>
    <row r="891" spans="1:6">
      <c r="A891">
        <v>2089</v>
      </c>
      <c r="B891">
        <v>9</v>
      </c>
      <c r="C891" s="1">
        <v>287.94499999999999</v>
      </c>
      <c r="D891" s="1">
        <v>293.125</v>
      </c>
      <c r="E891" s="1">
        <v>297.95400000000001</v>
      </c>
      <c r="F891" s="1">
        <v>293.60599999999999</v>
      </c>
    </row>
    <row r="892" spans="1:6">
      <c r="A892">
        <v>2090</v>
      </c>
      <c r="B892">
        <v>9</v>
      </c>
      <c r="C892" s="1">
        <v>289.92099999999999</v>
      </c>
      <c r="D892" s="1">
        <v>293.28300000000002</v>
      </c>
      <c r="E892" s="1">
        <v>299.03899999999999</v>
      </c>
      <c r="F892" s="1">
        <v>292.50700000000001</v>
      </c>
    </row>
    <row r="893" spans="1:6">
      <c r="A893">
        <v>2091</v>
      </c>
      <c r="B893">
        <v>9</v>
      </c>
      <c r="C893" s="1">
        <v>290.24099999999999</v>
      </c>
      <c r="D893" s="1">
        <v>295.81400000000002</v>
      </c>
      <c r="E893" s="1">
        <v>295.238</v>
      </c>
      <c r="F893" s="1">
        <v>294.05700000000002</v>
      </c>
    </row>
    <row r="894" spans="1:6">
      <c r="A894">
        <v>2092</v>
      </c>
      <c r="B894">
        <v>9</v>
      </c>
      <c r="C894" s="1">
        <v>287.02800000000002</v>
      </c>
      <c r="D894" s="1">
        <v>295.202</v>
      </c>
      <c r="E894" s="1">
        <v>295.60300000000001</v>
      </c>
      <c r="F894" s="1">
        <v>289.32</v>
      </c>
    </row>
    <row r="895" spans="1:6">
      <c r="A895">
        <v>2093</v>
      </c>
      <c r="B895">
        <v>9</v>
      </c>
      <c r="C895" s="1">
        <v>290.46800000000002</v>
      </c>
      <c r="D895" s="1">
        <v>298.75900000000001</v>
      </c>
      <c r="E895" s="1">
        <v>297.81400000000002</v>
      </c>
      <c r="F895" s="1">
        <v>296.49700000000001</v>
      </c>
    </row>
    <row r="896" spans="1:6">
      <c r="A896">
        <v>2094</v>
      </c>
      <c r="B896">
        <v>9</v>
      </c>
      <c r="C896" s="1">
        <v>290.33699999999999</v>
      </c>
      <c r="D896" s="1">
        <v>299.142</v>
      </c>
      <c r="E896" s="1">
        <v>295.57</v>
      </c>
      <c r="F896" s="1">
        <v>296.34100000000001</v>
      </c>
    </row>
    <row r="897" spans="1:6">
      <c r="A897">
        <v>2095</v>
      </c>
      <c r="B897">
        <v>9</v>
      </c>
      <c r="C897" s="1">
        <v>291.166</v>
      </c>
      <c r="D897" s="1">
        <v>299.75400000000002</v>
      </c>
      <c r="E897" s="1">
        <v>293.48200000000003</v>
      </c>
      <c r="F897" s="1">
        <v>293.75200000000001</v>
      </c>
    </row>
    <row r="898" spans="1:6">
      <c r="A898">
        <v>2096</v>
      </c>
      <c r="B898">
        <v>9</v>
      </c>
      <c r="C898" s="1">
        <v>288.32900000000001</v>
      </c>
      <c r="D898" s="1">
        <v>298.24700000000001</v>
      </c>
      <c r="E898" s="1">
        <v>291.74200000000002</v>
      </c>
      <c r="F898" s="1">
        <v>295.03100000000001</v>
      </c>
    </row>
    <row r="899" spans="1:6">
      <c r="A899">
        <v>2097</v>
      </c>
      <c r="B899">
        <v>9</v>
      </c>
      <c r="C899" s="1">
        <v>291.29300000000001</v>
      </c>
      <c r="D899" s="1">
        <v>293.98</v>
      </c>
      <c r="E899" s="1">
        <v>298.53899999999999</v>
      </c>
      <c r="F899" s="1">
        <v>291.71600000000001</v>
      </c>
    </row>
    <row r="900" spans="1:6">
      <c r="A900">
        <v>2098</v>
      </c>
      <c r="B900">
        <v>9</v>
      </c>
      <c r="C900" s="1">
        <v>289.89</v>
      </c>
      <c r="D900" s="1">
        <v>295.49200000000002</v>
      </c>
      <c r="E900" s="1">
        <v>295.11599999999999</v>
      </c>
      <c r="F900" s="1">
        <v>293.20100000000002</v>
      </c>
    </row>
    <row r="901" spans="1:6">
      <c r="A901">
        <v>2099</v>
      </c>
      <c r="B901">
        <v>9</v>
      </c>
      <c r="C901" s="1">
        <v>290.517</v>
      </c>
      <c r="D901" s="1">
        <v>295.23200000000003</v>
      </c>
      <c r="E901" s="1">
        <v>294.26900000000001</v>
      </c>
      <c r="F901" s="1">
        <v>295.47800000000001</v>
      </c>
    </row>
    <row r="902" spans="1:6">
      <c r="A902">
        <v>2100</v>
      </c>
      <c r="B902">
        <v>9</v>
      </c>
      <c r="C902" s="1">
        <v>290.46300000000002</v>
      </c>
      <c r="D902" s="1">
        <v>291.68799999999999</v>
      </c>
      <c r="E902" s="1">
        <v>294.57100000000003</v>
      </c>
      <c r="F902" s="1">
        <v>296.613</v>
      </c>
    </row>
    <row r="903" spans="1:6">
      <c r="A903">
        <v>2001</v>
      </c>
      <c r="B903">
        <v>10</v>
      </c>
      <c r="C903" s="1">
        <v>282.61700000000002</v>
      </c>
      <c r="D903" s="1">
        <v>287.27800000000002</v>
      </c>
      <c r="E903" s="1">
        <v>282.35500000000002</v>
      </c>
      <c r="F903" s="1">
        <v>283.80599999999998</v>
      </c>
    </row>
    <row r="904" spans="1:6">
      <c r="A904">
        <v>2002</v>
      </c>
      <c r="B904">
        <v>10</v>
      </c>
      <c r="C904" s="1">
        <v>285.04700000000003</v>
      </c>
      <c r="D904" s="1">
        <v>281.28899999999999</v>
      </c>
      <c r="E904" s="1">
        <v>282.20100000000002</v>
      </c>
      <c r="F904" s="1">
        <v>280.72899999999998</v>
      </c>
    </row>
    <row r="905" spans="1:6">
      <c r="A905">
        <v>2003</v>
      </c>
      <c r="B905">
        <v>10</v>
      </c>
      <c r="C905" s="1">
        <v>283.57100000000003</v>
      </c>
      <c r="D905" s="1">
        <v>285.64699999999999</v>
      </c>
      <c r="E905" s="1">
        <v>285.05799999999999</v>
      </c>
      <c r="F905" s="1">
        <v>281.92099999999999</v>
      </c>
    </row>
    <row r="906" spans="1:6">
      <c r="A906">
        <v>2004</v>
      </c>
      <c r="B906">
        <v>10</v>
      </c>
      <c r="C906" s="1">
        <v>286.471</v>
      </c>
      <c r="D906" s="1">
        <v>279.89299999999997</v>
      </c>
      <c r="E906" s="1">
        <v>283.06099999999998</v>
      </c>
      <c r="F906" s="1">
        <v>282.92099999999999</v>
      </c>
    </row>
    <row r="907" spans="1:6">
      <c r="A907">
        <v>2005</v>
      </c>
      <c r="B907">
        <v>10</v>
      </c>
      <c r="C907" s="1">
        <v>283.685</v>
      </c>
      <c r="D907" s="1">
        <v>285.20999999999998</v>
      </c>
      <c r="E907" s="1">
        <v>284.245</v>
      </c>
      <c r="F907" s="1">
        <v>282.87099999999998</v>
      </c>
    </row>
    <row r="908" spans="1:6">
      <c r="A908">
        <v>2006</v>
      </c>
      <c r="B908">
        <v>10</v>
      </c>
      <c r="C908" s="1">
        <v>284.411</v>
      </c>
      <c r="D908" s="1">
        <v>284.84800000000001</v>
      </c>
      <c r="E908" s="1">
        <v>283.84500000000003</v>
      </c>
      <c r="F908" s="1">
        <v>283.86</v>
      </c>
    </row>
    <row r="909" spans="1:6">
      <c r="A909">
        <v>2007</v>
      </c>
      <c r="B909">
        <v>10</v>
      </c>
      <c r="C909" s="1">
        <v>280.83600000000001</v>
      </c>
      <c r="D909" s="1">
        <v>281.99799999999999</v>
      </c>
      <c r="E909" s="1">
        <v>284.053</v>
      </c>
      <c r="F909" s="1">
        <v>287.71100000000001</v>
      </c>
    </row>
    <row r="910" spans="1:6">
      <c r="A910">
        <v>2008</v>
      </c>
      <c r="B910">
        <v>10</v>
      </c>
      <c r="C910" s="1">
        <v>286.26799999999997</v>
      </c>
      <c r="D910" s="1">
        <v>286.15100000000001</v>
      </c>
      <c r="E910" s="1">
        <v>281.654</v>
      </c>
      <c r="F910" s="1">
        <v>286.40800000000002</v>
      </c>
    </row>
    <row r="911" spans="1:6">
      <c r="A911">
        <v>2009</v>
      </c>
      <c r="B911">
        <v>10</v>
      </c>
      <c r="C911" s="1">
        <v>283.26400000000001</v>
      </c>
      <c r="D911" s="1">
        <v>283.54899999999998</v>
      </c>
      <c r="E911" s="1">
        <v>283.66199999999998</v>
      </c>
      <c r="F911" s="1">
        <v>281.548</v>
      </c>
    </row>
    <row r="912" spans="1:6">
      <c r="A912">
        <v>2010</v>
      </c>
      <c r="B912">
        <v>10</v>
      </c>
      <c r="C912" s="1">
        <v>287.67599999999999</v>
      </c>
      <c r="D912" s="1">
        <v>284.67500000000001</v>
      </c>
      <c r="E912" s="1">
        <v>283.26400000000001</v>
      </c>
      <c r="F912" s="1">
        <v>284.20800000000003</v>
      </c>
    </row>
    <row r="913" spans="1:6">
      <c r="A913">
        <v>2011</v>
      </c>
      <c r="B913">
        <v>10</v>
      </c>
      <c r="C913" s="1">
        <v>280.73899999999998</v>
      </c>
      <c r="D913" s="1">
        <v>285.47800000000001</v>
      </c>
      <c r="E913" s="1">
        <v>285.94900000000001</v>
      </c>
      <c r="F913" s="1">
        <v>283.596</v>
      </c>
    </row>
    <row r="914" spans="1:6">
      <c r="A914">
        <v>2012</v>
      </c>
      <c r="B914">
        <v>10</v>
      </c>
      <c r="C914" s="1">
        <v>282.5</v>
      </c>
      <c r="D914" s="1">
        <v>287.30799999999999</v>
      </c>
      <c r="E914" s="1">
        <v>285.673</v>
      </c>
      <c r="F914" s="1">
        <v>284.88900000000001</v>
      </c>
    </row>
    <row r="915" spans="1:6">
      <c r="A915">
        <v>2013</v>
      </c>
      <c r="B915">
        <v>10</v>
      </c>
      <c r="C915" s="1">
        <v>280.13400000000001</v>
      </c>
      <c r="D915" s="1">
        <v>283.584</v>
      </c>
      <c r="E915" s="1">
        <v>285.101</v>
      </c>
      <c r="F915" s="1">
        <v>284.46600000000001</v>
      </c>
    </row>
    <row r="916" spans="1:6">
      <c r="A916">
        <v>2014</v>
      </c>
      <c r="B916">
        <v>10</v>
      </c>
      <c r="C916" s="1">
        <v>287.92700000000002</v>
      </c>
      <c r="D916" s="1">
        <v>285.14400000000001</v>
      </c>
      <c r="E916" s="1">
        <v>279.34100000000001</v>
      </c>
      <c r="F916" s="1">
        <v>283.416</v>
      </c>
    </row>
    <row r="917" spans="1:6">
      <c r="A917">
        <v>2015</v>
      </c>
      <c r="B917">
        <v>10</v>
      </c>
      <c r="C917" s="1">
        <v>284.07600000000002</v>
      </c>
      <c r="D917" s="1">
        <v>281.14699999999999</v>
      </c>
      <c r="E917" s="1">
        <v>282.10300000000001</v>
      </c>
      <c r="F917" s="1">
        <v>287.70299999999997</v>
      </c>
    </row>
    <row r="918" spans="1:6">
      <c r="A918">
        <v>2016</v>
      </c>
      <c r="B918">
        <v>10</v>
      </c>
      <c r="C918" s="1">
        <v>285.97199999999998</v>
      </c>
      <c r="D918" s="1">
        <v>285.74799999999999</v>
      </c>
      <c r="E918" s="1">
        <v>285.20699999999999</v>
      </c>
      <c r="F918" s="1">
        <v>282.065</v>
      </c>
    </row>
    <row r="919" spans="1:6">
      <c r="A919">
        <v>2017</v>
      </c>
      <c r="B919">
        <v>10</v>
      </c>
      <c r="C919" s="1">
        <v>283.93299999999999</v>
      </c>
      <c r="D919" s="1">
        <v>284.709</v>
      </c>
      <c r="E919" s="1">
        <v>283.69</v>
      </c>
      <c r="F919" s="1">
        <v>284.09100000000001</v>
      </c>
    </row>
    <row r="920" spans="1:6">
      <c r="A920">
        <v>2018</v>
      </c>
      <c r="B920">
        <v>10</v>
      </c>
      <c r="C920" s="1">
        <v>280.21300000000002</v>
      </c>
      <c r="D920" s="1">
        <v>282.82</v>
      </c>
      <c r="E920" s="1">
        <v>280.57299999999998</v>
      </c>
      <c r="F920" s="1">
        <v>280.97300000000001</v>
      </c>
    </row>
    <row r="921" spans="1:6">
      <c r="A921">
        <v>2019</v>
      </c>
      <c r="B921">
        <v>10</v>
      </c>
      <c r="C921" s="1">
        <v>280.44099999999997</v>
      </c>
      <c r="D921" s="1">
        <v>282.94299999999998</v>
      </c>
      <c r="E921" s="1">
        <v>282.71800000000002</v>
      </c>
      <c r="F921" s="1">
        <v>284.50200000000001</v>
      </c>
    </row>
    <row r="922" spans="1:6">
      <c r="A922">
        <v>2020</v>
      </c>
      <c r="B922">
        <v>10</v>
      </c>
      <c r="C922" s="1">
        <v>283.44200000000001</v>
      </c>
      <c r="D922" s="1">
        <v>280.476</v>
      </c>
      <c r="E922" s="1">
        <v>281.13600000000002</v>
      </c>
      <c r="F922" s="1">
        <v>284.15600000000001</v>
      </c>
    </row>
    <row r="923" spans="1:6">
      <c r="A923">
        <v>2021</v>
      </c>
      <c r="B923">
        <v>10</v>
      </c>
      <c r="C923" s="1">
        <v>284.35199999999998</v>
      </c>
      <c r="D923" s="1">
        <v>282.87799999999999</v>
      </c>
      <c r="E923" s="1">
        <v>286.02499999999998</v>
      </c>
      <c r="F923" s="1">
        <v>282.32299999999998</v>
      </c>
    </row>
    <row r="924" spans="1:6">
      <c r="A924">
        <v>2022</v>
      </c>
      <c r="B924">
        <v>10</v>
      </c>
      <c r="C924" s="1">
        <v>283.19799999999998</v>
      </c>
      <c r="D924" s="1">
        <v>285.37900000000002</v>
      </c>
      <c r="E924" s="1">
        <v>285.82400000000001</v>
      </c>
      <c r="F924" s="1">
        <v>282.774</v>
      </c>
    </row>
    <row r="925" spans="1:6">
      <c r="A925">
        <v>2023</v>
      </c>
      <c r="B925">
        <v>10</v>
      </c>
      <c r="C925" s="1">
        <v>286.58499999999998</v>
      </c>
      <c r="D925" s="1">
        <v>282.09300000000002</v>
      </c>
      <c r="E925" s="1">
        <v>286.79399999999998</v>
      </c>
      <c r="F925" s="1">
        <v>284.89800000000002</v>
      </c>
    </row>
    <row r="926" spans="1:6">
      <c r="A926">
        <v>2024</v>
      </c>
      <c r="B926">
        <v>10</v>
      </c>
      <c r="C926" s="1">
        <v>284.601</v>
      </c>
      <c r="D926" s="1">
        <v>282.25599999999997</v>
      </c>
      <c r="E926" s="1">
        <v>284.37799999999999</v>
      </c>
      <c r="F926" s="1">
        <v>280.33600000000001</v>
      </c>
    </row>
    <row r="927" spans="1:6">
      <c r="A927">
        <v>2025</v>
      </c>
      <c r="B927">
        <v>10</v>
      </c>
      <c r="C927" s="1">
        <v>283.745</v>
      </c>
      <c r="D927" s="1">
        <v>284.851</v>
      </c>
      <c r="E927" s="1">
        <v>282.51</v>
      </c>
      <c r="F927" s="1">
        <v>282.16300000000001</v>
      </c>
    </row>
    <row r="928" spans="1:6">
      <c r="A928">
        <v>2026</v>
      </c>
      <c r="B928">
        <v>10</v>
      </c>
      <c r="C928" s="1">
        <v>284.06700000000001</v>
      </c>
      <c r="D928" s="1">
        <v>284.80900000000003</v>
      </c>
      <c r="E928" s="1">
        <v>286.99900000000002</v>
      </c>
      <c r="F928" s="1">
        <v>285.91500000000002</v>
      </c>
    </row>
    <row r="929" spans="1:6">
      <c r="A929">
        <v>2027</v>
      </c>
      <c r="B929">
        <v>10</v>
      </c>
      <c r="C929" s="1">
        <v>283.01499999999999</v>
      </c>
      <c r="D929" s="1">
        <v>283.97199999999998</v>
      </c>
      <c r="E929" s="1">
        <v>283.42500000000001</v>
      </c>
      <c r="F929" s="1">
        <v>287.85899999999998</v>
      </c>
    </row>
    <row r="930" spans="1:6">
      <c r="A930">
        <v>2028</v>
      </c>
      <c r="B930">
        <v>10</v>
      </c>
      <c r="C930" s="1">
        <v>283.077</v>
      </c>
      <c r="D930" s="1">
        <v>283.00400000000002</v>
      </c>
      <c r="E930" s="1">
        <v>289.00700000000001</v>
      </c>
      <c r="F930" s="1">
        <v>284.47800000000001</v>
      </c>
    </row>
    <row r="931" spans="1:6">
      <c r="A931">
        <v>2029</v>
      </c>
      <c r="B931">
        <v>10</v>
      </c>
      <c r="C931" s="1">
        <v>282.10599999999999</v>
      </c>
      <c r="D931" s="1">
        <v>289.57900000000001</v>
      </c>
      <c r="E931" s="1">
        <v>283.11200000000002</v>
      </c>
      <c r="F931" s="1">
        <v>284.274</v>
      </c>
    </row>
    <row r="932" spans="1:6">
      <c r="A932">
        <v>2030</v>
      </c>
      <c r="B932">
        <v>10</v>
      </c>
      <c r="C932" s="1">
        <v>282.97899999999998</v>
      </c>
      <c r="D932" s="1">
        <v>283.40800000000002</v>
      </c>
      <c r="E932" s="1">
        <v>285.13799999999998</v>
      </c>
      <c r="F932" s="1">
        <v>283.012</v>
      </c>
    </row>
    <row r="933" spans="1:6">
      <c r="A933">
        <v>2031</v>
      </c>
      <c r="B933">
        <v>10</v>
      </c>
      <c r="C933" s="1">
        <v>282.50700000000001</v>
      </c>
      <c r="D933" s="1">
        <v>286.78500000000003</v>
      </c>
      <c r="E933" s="1">
        <v>282.81700000000001</v>
      </c>
      <c r="F933" s="1">
        <v>283.94799999999998</v>
      </c>
    </row>
    <row r="934" spans="1:6">
      <c r="A934">
        <v>2032</v>
      </c>
      <c r="B934">
        <v>10</v>
      </c>
      <c r="C934" s="1">
        <v>284.55900000000003</v>
      </c>
      <c r="D934" s="1">
        <v>286.77800000000002</v>
      </c>
      <c r="E934" s="1">
        <v>281.96499999999997</v>
      </c>
      <c r="F934" s="1">
        <v>283.50299999999999</v>
      </c>
    </row>
    <row r="935" spans="1:6">
      <c r="A935">
        <v>2033</v>
      </c>
      <c r="B935">
        <v>10</v>
      </c>
      <c r="C935" s="1">
        <v>282.48899999999998</v>
      </c>
      <c r="D935" s="1">
        <v>286.37700000000001</v>
      </c>
      <c r="E935" s="1">
        <v>285.94200000000001</v>
      </c>
      <c r="F935" s="1">
        <v>282.97199999999998</v>
      </c>
    </row>
    <row r="936" spans="1:6">
      <c r="A936">
        <v>2034</v>
      </c>
      <c r="B936">
        <v>10</v>
      </c>
      <c r="C936" s="1">
        <v>281.70100000000002</v>
      </c>
      <c r="D936" s="1">
        <v>285.63900000000001</v>
      </c>
      <c r="E936" s="1">
        <v>286.76400000000001</v>
      </c>
      <c r="F936" s="1">
        <v>284.84899999999999</v>
      </c>
    </row>
    <row r="937" spans="1:6">
      <c r="A937">
        <v>2035</v>
      </c>
      <c r="B937">
        <v>10</v>
      </c>
      <c r="C937" s="1">
        <v>281.274</v>
      </c>
      <c r="D937" s="1">
        <v>289.20999999999998</v>
      </c>
      <c r="E937" s="1">
        <v>287.12200000000001</v>
      </c>
      <c r="F937" s="1">
        <v>281.13</v>
      </c>
    </row>
    <row r="938" spans="1:6">
      <c r="A938">
        <v>2036</v>
      </c>
      <c r="B938">
        <v>10</v>
      </c>
      <c r="C938" s="1">
        <v>287.68200000000002</v>
      </c>
      <c r="D938" s="1">
        <v>282.65600000000001</v>
      </c>
      <c r="E938" s="1">
        <v>282.27</v>
      </c>
      <c r="F938" s="1">
        <v>281.738</v>
      </c>
    </row>
    <row r="939" spans="1:6">
      <c r="A939">
        <v>2037</v>
      </c>
      <c r="B939">
        <v>10</v>
      </c>
      <c r="C939" s="1">
        <v>280.834</v>
      </c>
      <c r="D939" s="1">
        <v>281.97699999999998</v>
      </c>
      <c r="E939" s="1">
        <v>283.77699999999999</v>
      </c>
      <c r="F939" s="1">
        <v>284.47899999999998</v>
      </c>
    </row>
    <row r="940" spans="1:6">
      <c r="A940">
        <v>2038</v>
      </c>
      <c r="B940">
        <v>10</v>
      </c>
      <c r="C940" s="1">
        <v>284.80700000000002</v>
      </c>
      <c r="D940" s="1">
        <v>282.94099999999997</v>
      </c>
      <c r="E940" s="1">
        <v>287.61</v>
      </c>
      <c r="F940" s="1">
        <v>285.80799999999999</v>
      </c>
    </row>
    <row r="941" spans="1:6">
      <c r="A941">
        <v>2039</v>
      </c>
      <c r="B941">
        <v>10</v>
      </c>
      <c r="C941" s="1">
        <v>285.97500000000002</v>
      </c>
      <c r="D941" s="1">
        <v>284.38799999999998</v>
      </c>
      <c r="E941" s="1">
        <v>286.62</v>
      </c>
      <c r="F941" s="1">
        <v>279.64100000000002</v>
      </c>
    </row>
    <row r="942" spans="1:6">
      <c r="A942">
        <v>2040</v>
      </c>
      <c r="B942">
        <v>10</v>
      </c>
      <c r="C942" s="1">
        <v>284.72500000000002</v>
      </c>
      <c r="D942" s="1">
        <v>287.89299999999997</v>
      </c>
      <c r="E942" s="1">
        <v>284.56299999999999</v>
      </c>
      <c r="F942" s="1">
        <v>285.04700000000003</v>
      </c>
    </row>
    <row r="943" spans="1:6">
      <c r="A943">
        <v>2041</v>
      </c>
      <c r="B943">
        <v>10</v>
      </c>
      <c r="C943" s="1">
        <v>284.26299999999998</v>
      </c>
      <c r="D943" s="1">
        <v>285.97199999999998</v>
      </c>
      <c r="E943" s="1">
        <v>288.94299999999998</v>
      </c>
      <c r="F943" s="1">
        <v>287.49</v>
      </c>
    </row>
    <row r="944" spans="1:6">
      <c r="A944">
        <v>2042</v>
      </c>
      <c r="B944">
        <v>10</v>
      </c>
      <c r="C944" s="1">
        <v>283.065</v>
      </c>
      <c r="D944" s="1">
        <v>283.40100000000001</v>
      </c>
      <c r="E944" s="1">
        <v>285.30200000000002</v>
      </c>
      <c r="F944" s="1">
        <v>282.29899999999998</v>
      </c>
    </row>
    <row r="945" spans="1:6">
      <c r="A945">
        <v>2043</v>
      </c>
      <c r="B945">
        <v>10</v>
      </c>
      <c r="C945" s="1">
        <v>285.44099999999997</v>
      </c>
      <c r="D945" s="1">
        <v>285.46600000000001</v>
      </c>
      <c r="E945" s="1">
        <v>287.37599999999998</v>
      </c>
      <c r="F945" s="1">
        <v>284.36799999999999</v>
      </c>
    </row>
    <row r="946" spans="1:6">
      <c r="A946">
        <v>2044</v>
      </c>
      <c r="B946">
        <v>10</v>
      </c>
      <c r="C946" s="1">
        <v>285.46100000000001</v>
      </c>
      <c r="D946" s="1">
        <v>283.58</v>
      </c>
      <c r="E946" s="1">
        <v>286.83499999999998</v>
      </c>
      <c r="F946" s="1">
        <v>284.05599999999998</v>
      </c>
    </row>
    <row r="947" spans="1:6">
      <c r="A947">
        <v>2045</v>
      </c>
      <c r="B947">
        <v>10</v>
      </c>
      <c r="C947" s="1">
        <v>286.22000000000003</v>
      </c>
      <c r="D947" s="1">
        <v>287.62299999999999</v>
      </c>
      <c r="E947" s="1">
        <v>286.29599999999999</v>
      </c>
      <c r="F947" s="1">
        <v>284.84500000000003</v>
      </c>
    </row>
    <row r="948" spans="1:6">
      <c r="A948">
        <v>2046</v>
      </c>
      <c r="B948">
        <v>10</v>
      </c>
      <c r="C948" s="1">
        <v>282.113</v>
      </c>
      <c r="D948" s="1">
        <v>284.66000000000003</v>
      </c>
      <c r="E948" s="1">
        <v>285.16500000000002</v>
      </c>
      <c r="F948" s="1">
        <v>285.90100000000001</v>
      </c>
    </row>
    <row r="949" spans="1:6">
      <c r="A949">
        <v>2047</v>
      </c>
      <c r="B949">
        <v>10</v>
      </c>
      <c r="C949" s="1">
        <v>283.29899999999998</v>
      </c>
      <c r="D949" s="1">
        <v>288.07799999999997</v>
      </c>
      <c r="E949" s="1">
        <v>281.31400000000002</v>
      </c>
      <c r="F949" s="1">
        <v>283.38299999999998</v>
      </c>
    </row>
    <row r="950" spans="1:6">
      <c r="A950">
        <v>2048</v>
      </c>
      <c r="B950">
        <v>10</v>
      </c>
      <c r="C950" s="1">
        <v>284.14499999999998</v>
      </c>
      <c r="D950" s="1">
        <v>286.18900000000002</v>
      </c>
      <c r="E950" s="1">
        <v>288.03899999999999</v>
      </c>
      <c r="F950" s="1">
        <v>285.46800000000002</v>
      </c>
    </row>
    <row r="951" spans="1:6">
      <c r="A951">
        <v>2049</v>
      </c>
      <c r="B951">
        <v>10</v>
      </c>
      <c r="C951" s="1">
        <v>286.08</v>
      </c>
      <c r="D951" s="1">
        <v>283.238</v>
      </c>
      <c r="E951" s="1">
        <v>283.38200000000001</v>
      </c>
      <c r="F951" s="1">
        <v>286.15699999999998</v>
      </c>
    </row>
    <row r="952" spans="1:6">
      <c r="A952">
        <v>2050</v>
      </c>
      <c r="B952">
        <v>10</v>
      </c>
      <c r="C952" s="1">
        <v>283.904</v>
      </c>
      <c r="D952" s="1">
        <v>285.02499999999998</v>
      </c>
      <c r="E952" s="1">
        <v>287.51799999999997</v>
      </c>
      <c r="F952" s="1">
        <v>282.56</v>
      </c>
    </row>
    <row r="953" spans="1:6">
      <c r="A953">
        <v>2051</v>
      </c>
      <c r="B953">
        <v>10</v>
      </c>
      <c r="C953" s="1">
        <v>284.90800000000002</v>
      </c>
      <c r="D953" s="1">
        <v>283.71199999999999</v>
      </c>
      <c r="E953" s="1">
        <v>283.94200000000001</v>
      </c>
      <c r="F953" s="1">
        <v>289.654</v>
      </c>
    </row>
    <row r="954" spans="1:6">
      <c r="A954">
        <v>2052</v>
      </c>
      <c r="B954">
        <v>10</v>
      </c>
      <c r="C954" s="1">
        <v>282.97699999999998</v>
      </c>
      <c r="D954" s="1">
        <v>284.09399999999999</v>
      </c>
      <c r="E954" s="1">
        <v>286.74799999999999</v>
      </c>
      <c r="F954" s="1">
        <v>284.41800000000001</v>
      </c>
    </row>
    <row r="955" spans="1:6">
      <c r="A955">
        <v>2053</v>
      </c>
      <c r="B955">
        <v>10</v>
      </c>
      <c r="C955" s="1">
        <v>286.41000000000003</v>
      </c>
      <c r="D955" s="1">
        <v>285.99</v>
      </c>
      <c r="E955" s="1">
        <v>282.50700000000001</v>
      </c>
      <c r="F955" s="1">
        <v>288.06400000000002</v>
      </c>
    </row>
    <row r="956" spans="1:6">
      <c r="A956">
        <v>2054</v>
      </c>
      <c r="B956">
        <v>10</v>
      </c>
      <c r="C956" s="1">
        <v>285.55500000000001</v>
      </c>
      <c r="D956" s="1">
        <v>285.94799999999998</v>
      </c>
      <c r="E956" s="1">
        <v>289.32499999999999</v>
      </c>
      <c r="F956" s="1">
        <v>283.065</v>
      </c>
    </row>
    <row r="957" spans="1:6">
      <c r="A957">
        <v>2055</v>
      </c>
      <c r="B957">
        <v>10</v>
      </c>
      <c r="C957" s="1">
        <v>283.69900000000001</v>
      </c>
      <c r="D957" s="1">
        <v>285.81599999999997</v>
      </c>
      <c r="E957" s="1">
        <v>289.82499999999999</v>
      </c>
      <c r="F957" s="1">
        <v>283.82400000000001</v>
      </c>
    </row>
    <row r="958" spans="1:6">
      <c r="A958">
        <v>2056</v>
      </c>
      <c r="B958">
        <v>10</v>
      </c>
      <c r="C958" s="1">
        <v>286.03899999999999</v>
      </c>
      <c r="D958" s="1">
        <v>290.82499999999999</v>
      </c>
      <c r="E958" s="1">
        <v>285.29500000000002</v>
      </c>
      <c r="F958" s="1">
        <v>283.73200000000003</v>
      </c>
    </row>
    <row r="959" spans="1:6">
      <c r="A959">
        <v>2057</v>
      </c>
      <c r="B959">
        <v>10</v>
      </c>
      <c r="C959" s="1">
        <v>282.37200000000001</v>
      </c>
      <c r="D959" s="1">
        <v>283.92399999999998</v>
      </c>
      <c r="E959" s="1">
        <v>285.29500000000002</v>
      </c>
      <c r="F959" s="1">
        <v>283.55200000000002</v>
      </c>
    </row>
    <row r="960" spans="1:6">
      <c r="A960">
        <v>2058</v>
      </c>
      <c r="B960">
        <v>10</v>
      </c>
      <c r="C960" s="1">
        <v>285.30599999999998</v>
      </c>
      <c r="D960" s="1">
        <v>283.06799999999998</v>
      </c>
      <c r="E960" s="1">
        <v>284.959</v>
      </c>
      <c r="F960" s="1">
        <v>285.36799999999999</v>
      </c>
    </row>
    <row r="961" spans="1:6">
      <c r="A961">
        <v>2059</v>
      </c>
      <c r="B961">
        <v>10</v>
      </c>
      <c r="C961" s="1">
        <v>285.09500000000003</v>
      </c>
      <c r="D961" s="1">
        <v>288.66399999999999</v>
      </c>
      <c r="E961" s="1">
        <v>285.75099999999998</v>
      </c>
      <c r="F961" s="1">
        <v>281.87900000000002</v>
      </c>
    </row>
    <row r="962" spans="1:6">
      <c r="A962">
        <v>2060</v>
      </c>
      <c r="B962">
        <v>10</v>
      </c>
      <c r="C962" s="1">
        <v>286.31299999999999</v>
      </c>
      <c r="D962" s="1">
        <v>286.827</v>
      </c>
      <c r="E962" s="1">
        <v>284.82100000000003</v>
      </c>
      <c r="F962" s="1">
        <v>287.65699999999998</v>
      </c>
    </row>
    <row r="963" spans="1:6">
      <c r="A963">
        <v>2061</v>
      </c>
      <c r="B963">
        <v>10</v>
      </c>
      <c r="C963" s="1">
        <v>284.99599999999998</v>
      </c>
      <c r="D963" s="1">
        <v>286.75700000000001</v>
      </c>
      <c r="E963" s="1">
        <v>288.548</v>
      </c>
      <c r="F963" s="1">
        <v>285.97800000000001</v>
      </c>
    </row>
    <row r="964" spans="1:6">
      <c r="A964">
        <v>2062</v>
      </c>
      <c r="B964">
        <v>10</v>
      </c>
      <c r="C964" s="1">
        <v>284.45499999999998</v>
      </c>
      <c r="D964" s="1">
        <v>286.33800000000002</v>
      </c>
      <c r="E964" s="1">
        <v>283.839</v>
      </c>
      <c r="F964" s="1">
        <v>282.37599999999998</v>
      </c>
    </row>
    <row r="965" spans="1:6">
      <c r="A965">
        <v>2063</v>
      </c>
      <c r="B965">
        <v>10</v>
      </c>
      <c r="C965" s="1">
        <v>282.904</v>
      </c>
      <c r="D965" s="1">
        <v>285.11</v>
      </c>
      <c r="E965" s="1">
        <v>286.53699999999998</v>
      </c>
      <c r="F965" s="1">
        <v>286.17899999999997</v>
      </c>
    </row>
    <row r="966" spans="1:6">
      <c r="A966">
        <v>2064</v>
      </c>
      <c r="B966">
        <v>10</v>
      </c>
      <c r="C966" s="1">
        <v>283.47199999999998</v>
      </c>
      <c r="D966" s="1">
        <v>283.89</v>
      </c>
      <c r="E966" s="1">
        <v>289.62</v>
      </c>
      <c r="F966" s="1">
        <v>288.60199999999998</v>
      </c>
    </row>
    <row r="967" spans="1:6">
      <c r="A967">
        <v>2065</v>
      </c>
      <c r="B967">
        <v>10</v>
      </c>
      <c r="C967" s="1">
        <v>285.346</v>
      </c>
      <c r="D967" s="1">
        <v>286.70499999999998</v>
      </c>
      <c r="E967" s="1">
        <v>286.31700000000001</v>
      </c>
      <c r="F967" s="1">
        <v>289.63299999999998</v>
      </c>
    </row>
    <row r="968" spans="1:6">
      <c r="A968">
        <v>2066</v>
      </c>
      <c r="B968">
        <v>10</v>
      </c>
      <c r="C968" s="1">
        <v>282.86700000000002</v>
      </c>
      <c r="D968" s="1">
        <v>288.05799999999999</v>
      </c>
      <c r="E968" s="1">
        <v>290.52999999999997</v>
      </c>
      <c r="F968" s="1">
        <v>285.40800000000002</v>
      </c>
    </row>
    <row r="969" spans="1:6">
      <c r="A969">
        <v>2067</v>
      </c>
      <c r="B969">
        <v>10</v>
      </c>
      <c r="C969" s="1">
        <v>286.06700000000001</v>
      </c>
      <c r="D969" s="1">
        <v>283.28199999999998</v>
      </c>
      <c r="E969" s="1">
        <v>289.68599999999998</v>
      </c>
      <c r="F969" s="1">
        <v>283.49700000000001</v>
      </c>
    </row>
    <row r="970" spans="1:6">
      <c r="A970">
        <v>2068</v>
      </c>
      <c r="B970">
        <v>10</v>
      </c>
      <c r="C970" s="1">
        <v>285.67099999999999</v>
      </c>
      <c r="D970" s="1">
        <v>284.17</v>
      </c>
      <c r="E970" s="1">
        <v>288.88299999999998</v>
      </c>
      <c r="F970" s="1">
        <v>289.51299999999998</v>
      </c>
    </row>
    <row r="971" spans="1:6">
      <c r="A971">
        <v>2069</v>
      </c>
      <c r="B971">
        <v>10</v>
      </c>
      <c r="C971" s="1">
        <v>283.98700000000002</v>
      </c>
      <c r="D971" s="1">
        <v>280.86099999999999</v>
      </c>
      <c r="E971" s="1">
        <v>285.61599999999999</v>
      </c>
      <c r="F971" s="1">
        <v>285.84800000000001</v>
      </c>
    </row>
    <row r="972" spans="1:6">
      <c r="A972">
        <v>2070</v>
      </c>
      <c r="B972">
        <v>10</v>
      </c>
      <c r="C972" s="1">
        <v>279.87599999999998</v>
      </c>
      <c r="D972" s="1">
        <v>289.44299999999998</v>
      </c>
      <c r="E972" s="1">
        <v>287.33100000000002</v>
      </c>
      <c r="F972" s="1">
        <v>288.31099999999998</v>
      </c>
    </row>
    <row r="973" spans="1:6">
      <c r="A973">
        <v>2071</v>
      </c>
      <c r="B973">
        <v>10</v>
      </c>
      <c r="C973" s="1">
        <v>282.40100000000001</v>
      </c>
      <c r="D973" s="1">
        <v>285.19799999999998</v>
      </c>
      <c r="E973" s="1">
        <v>283.57100000000003</v>
      </c>
      <c r="F973" s="1">
        <v>280.33199999999999</v>
      </c>
    </row>
    <row r="974" spans="1:6">
      <c r="A974">
        <v>2072</v>
      </c>
      <c r="B974">
        <v>10</v>
      </c>
      <c r="C974" s="1">
        <v>284.142</v>
      </c>
      <c r="D974" s="1">
        <v>288.49400000000003</v>
      </c>
      <c r="E974" s="1">
        <v>289.25599999999997</v>
      </c>
      <c r="F974" s="1">
        <v>285.80500000000001</v>
      </c>
    </row>
    <row r="975" spans="1:6">
      <c r="A975">
        <v>2073</v>
      </c>
      <c r="B975">
        <v>10</v>
      </c>
      <c r="C975" s="1">
        <v>285.16899999999998</v>
      </c>
      <c r="D975" s="1">
        <v>284.358</v>
      </c>
      <c r="E975" s="1">
        <v>283.13799999999998</v>
      </c>
      <c r="F975" s="1">
        <v>288.17</v>
      </c>
    </row>
    <row r="976" spans="1:6">
      <c r="A976">
        <v>2074</v>
      </c>
      <c r="B976">
        <v>10</v>
      </c>
      <c r="C976" s="1">
        <v>284.71199999999999</v>
      </c>
      <c r="D976" s="1">
        <v>287.80599999999998</v>
      </c>
      <c r="E976" s="1">
        <v>289.49900000000002</v>
      </c>
      <c r="F976" s="1">
        <v>288.185</v>
      </c>
    </row>
    <row r="977" spans="1:6">
      <c r="A977">
        <v>2075</v>
      </c>
      <c r="B977">
        <v>10</v>
      </c>
      <c r="C977" s="1">
        <v>281.79399999999998</v>
      </c>
      <c r="D977" s="1">
        <v>285.50200000000001</v>
      </c>
      <c r="E977" s="1">
        <v>285.55599999999998</v>
      </c>
      <c r="F977" s="1">
        <v>285.26</v>
      </c>
    </row>
    <row r="978" spans="1:6">
      <c r="A978">
        <v>2076</v>
      </c>
      <c r="B978">
        <v>10</v>
      </c>
      <c r="C978" s="1">
        <v>284.60399999999998</v>
      </c>
      <c r="D978" s="1">
        <v>285.41500000000002</v>
      </c>
      <c r="E978" s="1">
        <v>288.49299999999999</v>
      </c>
      <c r="F978" s="1">
        <v>284.798</v>
      </c>
    </row>
    <row r="979" spans="1:6">
      <c r="A979">
        <v>2077</v>
      </c>
      <c r="B979">
        <v>10</v>
      </c>
      <c r="C979" s="1">
        <v>284.70699999999999</v>
      </c>
      <c r="D979" s="1">
        <v>287.73200000000003</v>
      </c>
      <c r="E979" s="1">
        <v>288.24099999999999</v>
      </c>
      <c r="F979" s="1">
        <v>285.52499999999998</v>
      </c>
    </row>
    <row r="980" spans="1:6">
      <c r="A980">
        <v>2078</v>
      </c>
      <c r="B980">
        <v>10</v>
      </c>
      <c r="C980" s="1">
        <v>285.23099999999999</v>
      </c>
      <c r="D980" s="1">
        <v>285.55200000000002</v>
      </c>
      <c r="E980" s="1">
        <v>287.30399999999997</v>
      </c>
      <c r="F980" s="1">
        <v>284.32600000000002</v>
      </c>
    </row>
    <row r="981" spans="1:6">
      <c r="A981">
        <v>2079</v>
      </c>
      <c r="B981">
        <v>10</v>
      </c>
      <c r="C981" s="1">
        <v>289.66399999999999</v>
      </c>
      <c r="D981" s="1">
        <v>280.79899999999998</v>
      </c>
      <c r="E981" s="1">
        <v>287.74200000000002</v>
      </c>
      <c r="F981" s="1">
        <v>283.803</v>
      </c>
    </row>
    <row r="982" spans="1:6">
      <c r="A982">
        <v>2080</v>
      </c>
      <c r="B982">
        <v>10</v>
      </c>
      <c r="C982" s="1">
        <v>282.67899999999997</v>
      </c>
      <c r="D982" s="1">
        <v>285.863</v>
      </c>
      <c r="E982" s="1">
        <v>287.084</v>
      </c>
      <c r="F982" s="1">
        <v>281.44499999999999</v>
      </c>
    </row>
    <row r="983" spans="1:6">
      <c r="A983">
        <v>2081</v>
      </c>
      <c r="B983">
        <v>10</v>
      </c>
      <c r="C983" s="1">
        <v>284.58199999999999</v>
      </c>
      <c r="D983" s="1">
        <v>287.36399999999998</v>
      </c>
      <c r="E983" s="1">
        <v>287.495</v>
      </c>
      <c r="F983" s="1">
        <v>286.32100000000003</v>
      </c>
    </row>
    <row r="984" spans="1:6">
      <c r="A984">
        <v>2082</v>
      </c>
      <c r="B984">
        <v>10</v>
      </c>
      <c r="C984" s="1">
        <v>287.16199999999998</v>
      </c>
      <c r="D984" s="1">
        <v>289.75400000000002</v>
      </c>
      <c r="E984" s="1">
        <v>287.62200000000001</v>
      </c>
      <c r="F984" s="1">
        <v>282.911</v>
      </c>
    </row>
    <row r="985" spans="1:6">
      <c r="A985">
        <v>2083</v>
      </c>
      <c r="B985">
        <v>10</v>
      </c>
      <c r="C985" s="1">
        <v>286.49299999999999</v>
      </c>
      <c r="D985" s="1">
        <v>285.24200000000002</v>
      </c>
      <c r="E985" s="1">
        <v>290.36900000000003</v>
      </c>
      <c r="F985" s="1">
        <v>285.87400000000002</v>
      </c>
    </row>
    <row r="986" spans="1:6">
      <c r="A986">
        <v>2084</v>
      </c>
      <c r="B986">
        <v>10</v>
      </c>
      <c r="C986" s="1">
        <v>285.60399999999998</v>
      </c>
      <c r="D986" s="1">
        <v>285.05900000000003</v>
      </c>
      <c r="E986" s="1">
        <v>288.964</v>
      </c>
      <c r="F986" s="1">
        <v>284.685</v>
      </c>
    </row>
    <row r="987" spans="1:6">
      <c r="A987">
        <v>2085</v>
      </c>
      <c r="B987">
        <v>10</v>
      </c>
      <c r="C987" s="1">
        <v>283.76900000000001</v>
      </c>
      <c r="D987" s="1">
        <v>283.33699999999999</v>
      </c>
      <c r="E987" s="1">
        <v>288.233</v>
      </c>
      <c r="F987" s="1">
        <v>282.21699999999998</v>
      </c>
    </row>
    <row r="988" spans="1:6">
      <c r="A988">
        <v>2086</v>
      </c>
      <c r="B988">
        <v>10</v>
      </c>
      <c r="C988" s="1">
        <v>285.01100000000002</v>
      </c>
      <c r="D988" s="1">
        <v>287.74900000000002</v>
      </c>
      <c r="E988" s="1">
        <v>289.54899999999998</v>
      </c>
      <c r="F988" s="1">
        <v>285.93</v>
      </c>
    </row>
    <row r="989" spans="1:6">
      <c r="A989">
        <v>2087</v>
      </c>
      <c r="B989">
        <v>10</v>
      </c>
      <c r="C989" s="1">
        <v>286.726</v>
      </c>
      <c r="D989" s="1">
        <v>283.49799999999999</v>
      </c>
      <c r="E989" s="1">
        <v>288.56200000000001</v>
      </c>
      <c r="F989" s="1">
        <v>290.697</v>
      </c>
    </row>
    <row r="990" spans="1:6">
      <c r="A990">
        <v>2088</v>
      </c>
      <c r="B990">
        <v>10</v>
      </c>
      <c r="C990" s="1">
        <v>286.49900000000002</v>
      </c>
      <c r="D990" s="1">
        <v>287.87599999999998</v>
      </c>
      <c r="E990" s="1">
        <v>286.15600000000001</v>
      </c>
      <c r="F990" s="1">
        <v>289.80900000000003</v>
      </c>
    </row>
    <row r="991" spans="1:6">
      <c r="A991">
        <v>2089</v>
      </c>
      <c r="B991">
        <v>10</v>
      </c>
      <c r="C991" s="1">
        <v>283.80599999999998</v>
      </c>
      <c r="D991" s="1">
        <v>288.95299999999997</v>
      </c>
      <c r="E991" s="1">
        <v>287.447</v>
      </c>
      <c r="F991" s="1">
        <v>285.42</v>
      </c>
    </row>
    <row r="992" spans="1:6">
      <c r="A992">
        <v>2090</v>
      </c>
      <c r="B992">
        <v>10</v>
      </c>
      <c r="C992" s="1">
        <v>285.25799999999998</v>
      </c>
      <c r="D992" s="1">
        <v>285.07400000000001</v>
      </c>
      <c r="E992" s="1">
        <v>290.44099999999997</v>
      </c>
      <c r="F992" s="1">
        <v>284.71499999999997</v>
      </c>
    </row>
    <row r="993" spans="1:6">
      <c r="A993">
        <v>2091</v>
      </c>
      <c r="B993">
        <v>10</v>
      </c>
      <c r="C993" s="1">
        <v>283.738</v>
      </c>
      <c r="D993" s="1">
        <v>285.18599999999998</v>
      </c>
      <c r="E993" s="1">
        <v>285.19900000000001</v>
      </c>
      <c r="F993" s="1">
        <v>284.935</v>
      </c>
    </row>
    <row r="994" spans="1:6">
      <c r="A994">
        <v>2092</v>
      </c>
      <c r="B994">
        <v>10</v>
      </c>
      <c r="C994" s="1">
        <v>283.74299999999999</v>
      </c>
      <c r="D994" s="1">
        <v>283.98099999999999</v>
      </c>
      <c r="E994" s="1">
        <v>291.79500000000002</v>
      </c>
      <c r="F994" s="1">
        <v>284.98200000000003</v>
      </c>
    </row>
    <row r="995" spans="1:6">
      <c r="A995">
        <v>2093</v>
      </c>
      <c r="B995">
        <v>10</v>
      </c>
      <c r="C995" s="1">
        <v>284.66800000000001</v>
      </c>
      <c r="D995" s="1">
        <v>286.678</v>
      </c>
      <c r="E995" s="1">
        <v>287.12</v>
      </c>
      <c r="F995" s="1">
        <v>286.13900000000001</v>
      </c>
    </row>
    <row r="996" spans="1:6">
      <c r="A996">
        <v>2094</v>
      </c>
      <c r="B996">
        <v>10</v>
      </c>
      <c r="C996" s="1">
        <v>283.74900000000002</v>
      </c>
      <c r="D996" s="1">
        <v>287.78100000000001</v>
      </c>
      <c r="E996" s="1">
        <v>287.55500000000001</v>
      </c>
      <c r="F996" s="1">
        <v>286.26100000000002</v>
      </c>
    </row>
    <row r="997" spans="1:6">
      <c r="A997">
        <v>2095</v>
      </c>
      <c r="B997">
        <v>10</v>
      </c>
      <c r="C997" s="1">
        <v>287.34399999999999</v>
      </c>
      <c r="D997" s="1">
        <v>287.267</v>
      </c>
      <c r="E997" s="1">
        <v>288.04399999999998</v>
      </c>
      <c r="F997" s="1">
        <v>288.62900000000002</v>
      </c>
    </row>
    <row r="998" spans="1:6">
      <c r="A998">
        <v>2096</v>
      </c>
      <c r="B998">
        <v>10</v>
      </c>
      <c r="C998" s="1">
        <v>282.37099999999998</v>
      </c>
      <c r="D998" s="1">
        <v>290.137</v>
      </c>
      <c r="E998" s="1">
        <v>285.08</v>
      </c>
      <c r="F998" s="1">
        <v>285.21100000000001</v>
      </c>
    </row>
    <row r="999" spans="1:6">
      <c r="A999">
        <v>2097</v>
      </c>
      <c r="B999">
        <v>10</v>
      </c>
      <c r="C999" s="1">
        <v>285.108</v>
      </c>
      <c r="D999" s="1">
        <v>290.27199999999999</v>
      </c>
      <c r="E999" s="1">
        <v>286.053</v>
      </c>
      <c r="F999" s="1">
        <v>284.125</v>
      </c>
    </row>
    <row r="1000" spans="1:6">
      <c r="A1000">
        <v>2098</v>
      </c>
      <c r="B1000">
        <v>10</v>
      </c>
      <c r="C1000" s="1">
        <v>283.57299999999998</v>
      </c>
      <c r="D1000" s="1">
        <v>288.036</v>
      </c>
      <c r="E1000" s="1">
        <v>286.05</v>
      </c>
      <c r="F1000" s="1">
        <v>289.38200000000001</v>
      </c>
    </row>
    <row r="1001" spans="1:6">
      <c r="A1001">
        <v>2099</v>
      </c>
      <c r="B1001">
        <v>10</v>
      </c>
      <c r="C1001" s="1">
        <v>281.02</v>
      </c>
      <c r="D1001" s="1">
        <v>286.21100000000001</v>
      </c>
      <c r="E1001" s="1">
        <v>285.428</v>
      </c>
      <c r="F1001" s="1">
        <v>286.70100000000002</v>
      </c>
    </row>
    <row r="1002" spans="1:6">
      <c r="A1002">
        <v>2100</v>
      </c>
      <c r="B1002">
        <v>10</v>
      </c>
      <c r="C1002" s="1">
        <v>283.27999999999997</v>
      </c>
      <c r="D1002" s="1">
        <v>285.226</v>
      </c>
      <c r="E1002" s="1">
        <v>287.27199999999999</v>
      </c>
      <c r="F1002" s="1">
        <v>287.37599999999998</v>
      </c>
    </row>
    <row r="1003" spans="1:6">
      <c r="A1003">
        <v>2001</v>
      </c>
      <c r="B1003">
        <v>11</v>
      </c>
      <c r="C1003" s="1">
        <v>275.19299999999998</v>
      </c>
      <c r="D1003" s="1">
        <v>273.86799999999999</v>
      </c>
      <c r="E1003" s="1">
        <v>274.26900000000001</v>
      </c>
      <c r="F1003" s="1">
        <v>274.84399999999999</v>
      </c>
    </row>
    <row r="1004" spans="1:6">
      <c r="A1004">
        <v>2002</v>
      </c>
      <c r="B1004">
        <v>11</v>
      </c>
      <c r="C1004" s="1">
        <v>275.25799999999998</v>
      </c>
      <c r="D1004" s="1">
        <v>275.12299999999999</v>
      </c>
      <c r="E1004" s="1">
        <v>277.04000000000002</v>
      </c>
      <c r="F1004" s="1">
        <v>277.24200000000002</v>
      </c>
    </row>
    <row r="1005" spans="1:6">
      <c r="A1005">
        <v>2003</v>
      </c>
      <c r="B1005">
        <v>11</v>
      </c>
      <c r="C1005" s="1">
        <v>274.87</v>
      </c>
      <c r="D1005" s="1">
        <v>274.78300000000002</v>
      </c>
      <c r="E1005" s="1">
        <v>275.02699999999999</v>
      </c>
      <c r="F1005" s="1">
        <v>277.11200000000002</v>
      </c>
    </row>
    <row r="1006" spans="1:6">
      <c r="A1006">
        <v>2004</v>
      </c>
      <c r="B1006">
        <v>11</v>
      </c>
      <c r="C1006" s="1">
        <v>274.42500000000001</v>
      </c>
      <c r="D1006" s="1">
        <v>276.29500000000002</v>
      </c>
      <c r="E1006" s="1">
        <v>277.10000000000002</v>
      </c>
      <c r="F1006" s="1">
        <v>276.46499999999997</v>
      </c>
    </row>
    <row r="1007" spans="1:6">
      <c r="A1007">
        <v>2005</v>
      </c>
      <c r="B1007">
        <v>11</v>
      </c>
      <c r="C1007" s="1">
        <v>276.07900000000001</v>
      </c>
      <c r="D1007" s="1">
        <v>275.51100000000002</v>
      </c>
      <c r="E1007" s="1">
        <v>278.13799999999998</v>
      </c>
      <c r="F1007" s="1">
        <v>273.98700000000002</v>
      </c>
    </row>
    <row r="1008" spans="1:6">
      <c r="A1008">
        <v>2006</v>
      </c>
      <c r="B1008">
        <v>11</v>
      </c>
      <c r="C1008" s="1">
        <v>271.911</v>
      </c>
      <c r="D1008" s="1">
        <v>274.52199999999999</v>
      </c>
      <c r="E1008" s="1">
        <v>274.27</v>
      </c>
      <c r="F1008" s="1">
        <v>274.82</v>
      </c>
    </row>
    <row r="1009" spans="1:6">
      <c r="A1009">
        <v>2007</v>
      </c>
      <c r="B1009">
        <v>11</v>
      </c>
      <c r="C1009" s="1">
        <v>274.55700000000002</v>
      </c>
      <c r="D1009" s="1">
        <v>276.87700000000001</v>
      </c>
      <c r="E1009" s="1">
        <v>276.45</v>
      </c>
      <c r="F1009" s="1">
        <v>277.31099999999998</v>
      </c>
    </row>
    <row r="1010" spans="1:6">
      <c r="A1010">
        <v>2008</v>
      </c>
      <c r="B1010">
        <v>11</v>
      </c>
      <c r="C1010" s="1">
        <v>274.892</v>
      </c>
      <c r="D1010" s="1">
        <v>278.57400000000001</v>
      </c>
      <c r="E1010" s="1">
        <v>277.49</v>
      </c>
      <c r="F1010" s="1">
        <v>275.04599999999999</v>
      </c>
    </row>
    <row r="1011" spans="1:6">
      <c r="A1011">
        <v>2009</v>
      </c>
      <c r="B1011">
        <v>11</v>
      </c>
      <c r="C1011" s="1">
        <v>277.11900000000003</v>
      </c>
      <c r="D1011" s="1">
        <v>276.26299999999998</v>
      </c>
      <c r="E1011" s="1">
        <v>272.70499999999998</v>
      </c>
      <c r="F1011" s="1">
        <v>275.67599999999999</v>
      </c>
    </row>
    <row r="1012" spans="1:6">
      <c r="A1012">
        <v>2010</v>
      </c>
      <c r="B1012">
        <v>11</v>
      </c>
      <c r="C1012" s="1">
        <v>279.07400000000001</v>
      </c>
      <c r="D1012" s="1">
        <v>278.08800000000002</v>
      </c>
      <c r="E1012" s="1">
        <v>275.803</v>
      </c>
      <c r="F1012" s="1">
        <v>273.37299999999999</v>
      </c>
    </row>
    <row r="1013" spans="1:6">
      <c r="A1013">
        <v>2011</v>
      </c>
      <c r="B1013">
        <v>11</v>
      </c>
      <c r="C1013" s="1">
        <v>276.67200000000003</v>
      </c>
      <c r="D1013" s="1">
        <v>275.81299999999999</v>
      </c>
      <c r="E1013" s="1">
        <v>275.70100000000002</v>
      </c>
      <c r="F1013" s="1">
        <v>277.42700000000002</v>
      </c>
    </row>
    <row r="1014" spans="1:6">
      <c r="A1014">
        <v>2012</v>
      </c>
      <c r="B1014">
        <v>11</v>
      </c>
      <c r="C1014" s="1">
        <v>276.69600000000003</v>
      </c>
      <c r="D1014" s="1">
        <v>275.57100000000003</v>
      </c>
      <c r="E1014" s="1">
        <v>274.60599999999999</v>
      </c>
      <c r="F1014" s="1">
        <v>277.59899999999999</v>
      </c>
    </row>
    <row r="1015" spans="1:6">
      <c r="A1015">
        <v>2013</v>
      </c>
      <c r="B1015">
        <v>11</v>
      </c>
      <c r="C1015" s="1">
        <v>273.72199999999998</v>
      </c>
      <c r="D1015" s="1">
        <v>275.92399999999998</v>
      </c>
      <c r="E1015" s="1">
        <v>275.392</v>
      </c>
      <c r="F1015" s="1">
        <v>276.642</v>
      </c>
    </row>
    <row r="1016" spans="1:6">
      <c r="A1016">
        <v>2014</v>
      </c>
      <c r="B1016">
        <v>11</v>
      </c>
      <c r="C1016" s="1">
        <v>274.90899999999999</v>
      </c>
      <c r="D1016" s="1">
        <v>276.09899999999999</v>
      </c>
      <c r="E1016" s="1">
        <v>274.06900000000002</v>
      </c>
      <c r="F1016" s="1">
        <v>272.96199999999999</v>
      </c>
    </row>
    <row r="1017" spans="1:6">
      <c r="A1017">
        <v>2015</v>
      </c>
      <c r="B1017">
        <v>11</v>
      </c>
      <c r="C1017" s="1">
        <v>278.11200000000002</v>
      </c>
      <c r="D1017" s="1">
        <v>272.57100000000003</v>
      </c>
      <c r="E1017" s="1">
        <v>275.23599999999999</v>
      </c>
      <c r="F1017" s="1">
        <v>274.16000000000003</v>
      </c>
    </row>
    <row r="1018" spans="1:6">
      <c r="A1018">
        <v>2016</v>
      </c>
      <c r="B1018">
        <v>11</v>
      </c>
      <c r="C1018" s="1">
        <v>274.423</v>
      </c>
      <c r="D1018" s="1">
        <v>272.30700000000002</v>
      </c>
      <c r="E1018" s="1">
        <v>277.77100000000002</v>
      </c>
      <c r="F1018" s="1">
        <v>275.02499999999998</v>
      </c>
    </row>
    <row r="1019" spans="1:6">
      <c r="A1019">
        <v>2017</v>
      </c>
      <c r="B1019">
        <v>11</v>
      </c>
      <c r="C1019" s="1">
        <v>277.23200000000003</v>
      </c>
      <c r="D1019" s="1">
        <v>275.55599999999998</v>
      </c>
      <c r="E1019" s="1">
        <v>277.18599999999998</v>
      </c>
      <c r="F1019" s="1">
        <v>275.29300000000001</v>
      </c>
    </row>
    <row r="1020" spans="1:6">
      <c r="A1020">
        <v>2018</v>
      </c>
      <c r="B1020">
        <v>11</v>
      </c>
      <c r="C1020" s="1">
        <v>276.86399999999998</v>
      </c>
      <c r="D1020" s="1">
        <v>276.971</v>
      </c>
      <c r="E1020" s="1">
        <v>275.28399999999999</v>
      </c>
      <c r="F1020" s="1">
        <v>277.05200000000002</v>
      </c>
    </row>
    <row r="1021" spans="1:6">
      <c r="A1021">
        <v>2019</v>
      </c>
      <c r="B1021">
        <v>11</v>
      </c>
      <c r="C1021" s="1">
        <v>273.58199999999999</v>
      </c>
      <c r="D1021" s="1">
        <v>275.58499999999998</v>
      </c>
      <c r="E1021" s="1">
        <v>277.29700000000003</v>
      </c>
      <c r="F1021" s="1">
        <v>276.20100000000002</v>
      </c>
    </row>
    <row r="1022" spans="1:6">
      <c r="A1022">
        <v>2020</v>
      </c>
      <c r="B1022">
        <v>11</v>
      </c>
      <c r="C1022" s="1">
        <v>276.23500000000001</v>
      </c>
      <c r="D1022" s="1">
        <v>274.08999999999997</v>
      </c>
      <c r="E1022" s="1">
        <v>277.75900000000001</v>
      </c>
      <c r="F1022" s="1">
        <v>273.27100000000002</v>
      </c>
    </row>
    <row r="1023" spans="1:6">
      <c r="A1023">
        <v>2021</v>
      </c>
      <c r="B1023">
        <v>11</v>
      </c>
      <c r="C1023" s="1">
        <v>276.18400000000003</v>
      </c>
      <c r="D1023" s="1">
        <v>275.91699999999997</v>
      </c>
      <c r="E1023" s="1">
        <v>274.81299999999999</v>
      </c>
      <c r="F1023" s="1">
        <v>275.11099999999999</v>
      </c>
    </row>
    <row r="1024" spans="1:6">
      <c r="A1024">
        <v>2022</v>
      </c>
      <c r="B1024">
        <v>11</v>
      </c>
      <c r="C1024" s="1">
        <v>275.28100000000001</v>
      </c>
      <c r="D1024" s="1">
        <v>277.60700000000003</v>
      </c>
      <c r="E1024" s="1">
        <v>276.983</v>
      </c>
      <c r="F1024" s="1">
        <v>274.63799999999998</v>
      </c>
    </row>
    <row r="1025" spans="1:6">
      <c r="A1025">
        <v>2023</v>
      </c>
      <c r="B1025">
        <v>11</v>
      </c>
      <c r="C1025" s="1">
        <v>279.64800000000002</v>
      </c>
      <c r="D1025" s="1">
        <v>275.53500000000003</v>
      </c>
      <c r="E1025" s="1">
        <v>276.76100000000002</v>
      </c>
      <c r="F1025" s="1">
        <v>278.15300000000002</v>
      </c>
    </row>
    <row r="1026" spans="1:6">
      <c r="A1026">
        <v>2024</v>
      </c>
      <c r="B1026">
        <v>11</v>
      </c>
      <c r="C1026" s="1">
        <v>276.62799999999999</v>
      </c>
      <c r="D1026" s="1">
        <v>278.04000000000002</v>
      </c>
      <c r="E1026" s="1">
        <v>278.68599999999998</v>
      </c>
      <c r="F1026" s="1">
        <v>277.89400000000001</v>
      </c>
    </row>
    <row r="1027" spans="1:6">
      <c r="A1027">
        <v>2025</v>
      </c>
      <c r="B1027">
        <v>11</v>
      </c>
      <c r="C1027" s="1">
        <v>273.79399999999998</v>
      </c>
      <c r="D1027" s="1">
        <v>276.21699999999998</v>
      </c>
      <c r="E1027" s="1">
        <v>275.053</v>
      </c>
      <c r="F1027" s="1">
        <v>275.99700000000001</v>
      </c>
    </row>
    <row r="1028" spans="1:6">
      <c r="A1028">
        <v>2026</v>
      </c>
      <c r="B1028">
        <v>11</v>
      </c>
      <c r="C1028" s="1">
        <v>275.64100000000002</v>
      </c>
      <c r="D1028" s="1">
        <v>279.44900000000001</v>
      </c>
      <c r="E1028" s="1">
        <v>278.57799999999997</v>
      </c>
      <c r="F1028" s="1">
        <v>276.27</v>
      </c>
    </row>
    <row r="1029" spans="1:6">
      <c r="A1029">
        <v>2027</v>
      </c>
      <c r="B1029">
        <v>11</v>
      </c>
      <c r="C1029" s="1">
        <v>275.291</v>
      </c>
      <c r="D1029" s="1">
        <v>277.38900000000001</v>
      </c>
      <c r="E1029" s="1">
        <v>274.89999999999998</v>
      </c>
      <c r="F1029" s="1">
        <v>275.923</v>
      </c>
    </row>
    <row r="1030" spans="1:6">
      <c r="A1030">
        <v>2028</v>
      </c>
      <c r="B1030">
        <v>11</v>
      </c>
      <c r="C1030" s="1">
        <v>276.36599999999999</v>
      </c>
      <c r="D1030" s="1">
        <v>276.024</v>
      </c>
      <c r="E1030" s="1">
        <v>278.54199999999997</v>
      </c>
      <c r="F1030" s="1">
        <v>277.66899999999998</v>
      </c>
    </row>
    <row r="1031" spans="1:6">
      <c r="A1031">
        <v>2029</v>
      </c>
      <c r="B1031">
        <v>11</v>
      </c>
      <c r="C1031" s="1">
        <v>276.37400000000002</v>
      </c>
      <c r="D1031" s="1">
        <v>275.26</v>
      </c>
      <c r="E1031" s="1">
        <v>276.03699999999998</v>
      </c>
      <c r="F1031" s="1">
        <v>275.61099999999999</v>
      </c>
    </row>
    <row r="1032" spans="1:6">
      <c r="A1032">
        <v>2030</v>
      </c>
      <c r="B1032">
        <v>11</v>
      </c>
      <c r="C1032" s="1">
        <v>274.959</v>
      </c>
      <c r="D1032" s="1">
        <v>276.78800000000001</v>
      </c>
      <c r="E1032" s="1">
        <v>273.69299999999998</v>
      </c>
      <c r="F1032" s="1">
        <v>274.81400000000002</v>
      </c>
    </row>
    <row r="1033" spans="1:6">
      <c r="A1033">
        <v>2031</v>
      </c>
      <c r="B1033">
        <v>11</v>
      </c>
      <c r="C1033" s="1">
        <v>276.99400000000003</v>
      </c>
      <c r="D1033" s="1">
        <v>278.27800000000002</v>
      </c>
      <c r="E1033" s="1">
        <v>274.81</v>
      </c>
      <c r="F1033" s="1">
        <v>277.49200000000002</v>
      </c>
    </row>
    <row r="1034" spans="1:6">
      <c r="A1034">
        <v>2032</v>
      </c>
      <c r="B1034">
        <v>11</v>
      </c>
      <c r="C1034" s="1">
        <v>277.19200000000001</v>
      </c>
      <c r="D1034" s="1">
        <v>279.21199999999999</v>
      </c>
      <c r="E1034" s="1">
        <v>277.80500000000001</v>
      </c>
      <c r="F1034" s="1">
        <v>278.339</v>
      </c>
    </row>
    <row r="1035" spans="1:6">
      <c r="A1035">
        <v>2033</v>
      </c>
      <c r="B1035">
        <v>11</v>
      </c>
      <c r="C1035" s="1">
        <v>277.45</v>
      </c>
      <c r="D1035" s="1">
        <v>275.125</v>
      </c>
      <c r="E1035" s="1">
        <v>277.98399999999998</v>
      </c>
      <c r="F1035" s="1">
        <v>273.46300000000002</v>
      </c>
    </row>
    <row r="1036" spans="1:6">
      <c r="A1036">
        <v>2034</v>
      </c>
      <c r="B1036">
        <v>11</v>
      </c>
      <c r="C1036" s="1">
        <v>276.298</v>
      </c>
      <c r="D1036" s="1">
        <v>273.964</v>
      </c>
      <c r="E1036" s="1">
        <v>275.38600000000002</v>
      </c>
      <c r="F1036" s="1">
        <v>275.911</v>
      </c>
    </row>
    <row r="1037" spans="1:6">
      <c r="A1037">
        <v>2035</v>
      </c>
      <c r="B1037">
        <v>11</v>
      </c>
      <c r="C1037" s="1">
        <v>275.476</v>
      </c>
      <c r="D1037" s="1">
        <v>275.12799999999999</v>
      </c>
      <c r="E1037" s="1">
        <v>277.72300000000001</v>
      </c>
      <c r="F1037" s="1">
        <v>277.42899999999997</v>
      </c>
    </row>
    <row r="1038" spans="1:6">
      <c r="A1038">
        <v>2036</v>
      </c>
      <c r="B1038">
        <v>11</v>
      </c>
      <c r="C1038" s="1">
        <v>275.86900000000003</v>
      </c>
      <c r="D1038" s="1">
        <v>275.64499999999998</v>
      </c>
      <c r="E1038" s="1">
        <v>275.77199999999999</v>
      </c>
      <c r="F1038" s="1">
        <v>278.52499999999998</v>
      </c>
    </row>
    <row r="1039" spans="1:6">
      <c r="A1039">
        <v>2037</v>
      </c>
      <c r="B1039">
        <v>11</v>
      </c>
      <c r="C1039" s="1">
        <v>278.142</v>
      </c>
      <c r="D1039" s="1">
        <v>277.56400000000002</v>
      </c>
      <c r="E1039" s="1">
        <v>275.98899999999998</v>
      </c>
      <c r="F1039" s="1">
        <v>274.06</v>
      </c>
    </row>
    <row r="1040" spans="1:6">
      <c r="A1040">
        <v>2038</v>
      </c>
      <c r="B1040">
        <v>11</v>
      </c>
      <c r="C1040" s="1">
        <v>275.358</v>
      </c>
      <c r="D1040" s="1">
        <v>275.44600000000003</v>
      </c>
      <c r="E1040" s="1">
        <v>279.45</v>
      </c>
      <c r="F1040" s="1">
        <v>275.00200000000001</v>
      </c>
    </row>
    <row r="1041" spans="1:6">
      <c r="A1041">
        <v>2039</v>
      </c>
      <c r="B1041">
        <v>11</v>
      </c>
      <c r="C1041" s="1">
        <v>277.46699999999998</v>
      </c>
      <c r="D1041" s="1">
        <v>276.20499999999998</v>
      </c>
      <c r="E1041" s="1">
        <v>274.54599999999999</v>
      </c>
      <c r="F1041" s="1">
        <v>276.983</v>
      </c>
    </row>
    <row r="1042" spans="1:6">
      <c r="A1042">
        <v>2040</v>
      </c>
      <c r="B1042">
        <v>11</v>
      </c>
      <c r="C1042" s="1">
        <v>277.96899999999999</v>
      </c>
      <c r="D1042" s="1">
        <v>276.88900000000001</v>
      </c>
      <c r="E1042" s="1">
        <v>274.815</v>
      </c>
      <c r="F1042" s="1">
        <v>275.40100000000001</v>
      </c>
    </row>
    <row r="1043" spans="1:6">
      <c r="A1043">
        <v>2041</v>
      </c>
      <c r="B1043">
        <v>11</v>
      </c>
      <c r="C1043" s="1">
        <v>274.23</v>
      </c>
      <c r="D1043" s="1">
        <v>277.85000000000002</v>
      </c>
      <c r="E1043" s="1">
        <v>277.14999999999998</v>
      </c>
      <c r="F1043" s="1">
        <v>276.81200000000001</v>
      </c>
    </row>
    <row r="1044" spans="1:6">
      <c r="A1044">
        <v>2042</v>
      </c>
      <c r="B1044">
        <v>11</v>
      </c>
      <c r="C1044" s="1">
        <v>276.17</v>
      </c>
      <c r="D1044" s="1">
        <v>274.82299999999998</v>
      </c>
      <c r="E1044" s="1">
        <v>281.57299999999998</v>
      </c>
      <c r="F1044" s="1">
        <v>275.11399999999998</v>
      </c>
    </row>
    <row r="1045" spans="1:6">
      <c r="A1045">
        <v>2043</v>
      </c>
      <c r="B1045">
        <v>11</v>
      </c>
      <c r="C1045" s="1">
        <v>277.70299999999997</v>
      </c>
      <c r="D1045" s="1">
        <v>277.10899999999998</v>
      </c>
      <c r="E1045" s="1">
        <v>276.91199999999998</v>
      </c>
      <c r="F1045" s="1">
        <v>275.94200000000001</v>
      </c>
    </row>
    <row r="1046" spans="1:6">
      <c r="A1046">
        <v>2044</v>
      </c>
      <c r="B1046">
        <v>11</v>
      </c>
      <c r="C1046" s="1">
        <v>274.50900000000001</v>
      </c>
      <c r="D1046" s="1">
        <v>278.495</v>
      </c>
      <c r="E1046" s="1">
        <v>276.726</v>
      </c>
      <c r="F1046" s="1">
        <v>278.66699999999997</v>
      </c>
    </row>
    <row r="1047" spans="1:6">
      <c r="A1047">
        <v>2045</v>
      </c>
      <c r="B1047">
        <v>11</v>
      </c>
      <c r="C1047" s="1">
        <v>277.399</v>
      </c>
      <c r="D1047" s="1">
        <v>276.27300000000002</v>
      </c>
      <c r="E1047" s="1">
        <v>276.27100000000002</v>
      </c>
      <c r="F1047" s="1">
        <v>276.59800000000001</v>
      </c>
    </row>
    <row r="1048" spans="1:6">
      <c r="A1048">
        <v>2046</v>
      </c>
      <c r="B1048">
        <v>11</v>
      </c>
      <c r="C1048" s="1">
        <v>272.71800000000002</v>
      </c>
      <c r="D1048" s="1">
        <v>281.46300000000002</v>
      </c>
      <c r="E1048" s="1">
        <v>277.61099999999999</v>
      </c>
      <c r="F1048" s="1">
        <v>277.48899999999998</v>
      </c>
    </row>
    <row r="1049" spans="1:6">
      <c r="A1049">
        <v>2047</v>
      </c>
      <c r="B1049">
        <v>11</v>
      </c>
      <c r="C1049" s="1">
        <v>275.262</v>
      </c>
      <c r="D1049" s="1">
        <v>278.25400000000002</v>
      </c>
      <c r="E1049" s="1">
        <v>276.18</v>
      </c>
      <c r="F1049" s="1">
        <v>278.435</v>
      </c>
    </row>
    <row r="1050" spans="1:6">
      <c r="A1050">
        <v>2048</v>
      </c>
      <c r="B1050">
        <v>11</v>
      </c>
      <c r="C1050" s="1">
        <v>275.20499999999998</v>
      </c>
      <c r="D1050" s="1">
        <v>275.34199999999998</v>
      </c>
      <c r="E1050" s="1">
        <v>277.53100000000001</v>
      </c>
      <c r="F1050" s="1">
        <v>275.30099999999999</v>
      </c>
    </row>
    <row r="1051" spans="1:6">
      <c r="A1051">
        <v>2049</v>
      </c>
      <c r="B1051">
        <v>11</v>
      </c>
      <c r="C1051" s="1">
        <v>276.28699999999998</v>
      </c>
      <c r="D1051" s="1">
        <v>278.25599999999997</v>
      </c>
      <c r="E1051" s="1">
        <v>279.34100000000001</v>
      </c>
      <c r="F1051" s="1">
        <v>272.50299999999999</v>
      </c>
    </row>
    <row r="1052" spans="1:6">
      <c r="A1052">
        <v>2050</v>
      </c>
      <c r="B1052">
        <v>11</v>
      </c>
      <c r="C1052" s="1">
        <v>278.04700000000003</v>
      </c>
      <c r="D1052" s="1">
        <v>276.99400000000003</v>
      </c>
      <c r="E1052" s="1">
        <v>276.43799999999999</v>
      </c>
      <c r="F1052" s="1">
        <v>278.29000000000002</v>
      </c>
    </row>
    <row r="1053" spans="1:6">
      <c r="A1053">
        <v>2051</v>
      </c>
      <c r="B1053">
        <v>11</v>
      </c>
      <c r="C1053" s="1">
        <v>274.65800000000002</v>
      </c>
      <c r="D1053" s="1">
        <v>279.81</v>
      </c>
      <c r="E1053" s="1">
        <v>279.214</v>
      </c>
      <c r="F1053" s="1">
        <v>272.892</v>
      </c>
    </row>
    <row r="1054" spans="1:6">
      <c r="A1054">
        <v>2052</v>
      </c>
      <c r="B1054">
        <v>11</v>
      </c>
      <c r="C1054" s="1">
        <v>276.27199999999999</v>
      </c>
      <c r="D1054" s="1">
        <v>277.62099999999998</v>
      </c>
      <c r="E1054" s="1">
        <v>279.95</v>
      </c>
      <c r="F1054" s="1">
        <v>277.73500000000001</v>
      </c>
    </row>
    <row r="1055" spans="1:6">
      <c r="A1055">
        <v>2053</v>
      </c>
      <c r="B1055">
        <v>11</v>
      </c>
      <c r="C1055" s="1">
        <v>276.61099999999999</v>
      </c>
      <c r="D1055" s="1">
        <v>278.28500000000003</v>
      </c>
      <c r="E1055" s="1">
        <v>278.99900000000002</v>
      </c>
      <c r="F1055" s="1">
        <v>277.59699999999998</v>
      </c>
    </row>
    <row r="1056" spans="1:6">
      <c r="A1056">
        <v>2054</v>
      </c>
      <c r="B1056">
        <v>11</v>
      </c>
      <c r="C1056" s="1">
        <v>276.56599999999997</v>
      </c>
      <c r="D1056" s="1">
        <v>278.00700000000001</v>
      </c>
      <c r="E1056" s="1">
        <v>275.16899999999998</v>
      </c>
      <c r="F1056" s="1">
        <v>274.56400000000002</v>
      </c>
    </row>
    <row r="1057" spans="1:6">
      <c r="A1057">
        <v>2055</v>
      </c>
      <c r="B1057">
        <v>11</v>
      </c>
      <c r="C1057" s="1">
        <v>276.03399999999999</v>
      </c>
      <c r="D1057" s="1">
        <v>277.70400000000001</v>
      </c>
      <c r="E1057" s="1">
        <v>274.66300000000001</v>
      </c>
      <c r="F1057" s="1">
        <v>277.44299999999998</v>
      </c>
    </row>
    <row r="1058" spans="1:6">
      <c r="A1058">
        <v>2056</v>
      </c>
      <c r="B1058">
        <v>11</v>
      </c>
      <c r="C1058" s="1">
        <v>274.21899999999999</v>
      </c>
      <c r="D1058" s="1">
        <v>279.47500000000002</v>
      </c>
      <c r="E1058" s="1">
        <v>277.20999999999998</v>
      </c>
      <c r="F1058" s="1">
        <v>275.43599999999998</v>
      </c>
    </row>
    <row r="1059" spans="1:6">
      <c r="A1059">
        <v>2057</v>
      </c>
      <c r="B1059">
        <v>11</v>
      </c>
      <c r="C1059" s="1">
        <v>273.83999999999997</v>
      </c>
      <c r="D1059" s="1">
        <v>277.005</v>
      </c>
      <c r="E1059" s="1">
        <v>275.01900000000001</v>
      </c>
      <c r="F1059" s="1">
        <v>278.10899999999998</v>
      </c>
    </row>
    <row r="1060" spans="1:6">
      <c r="A1060">
        <v>2058</v>
      </c>
      <c r="B1060">
        <v>11</v>
      </c>
      <c r="C1060" s="1">
        <v>275.86399999999998</v>
      </c>
      <c r="D1060" s="1">
        <v>277.02100000000002</v>
      </c>
      <c r="E1060" s="1">
        <v>277.92200000000003</v>
      </c>
      <c r="F1060" s="1">
        <v>274.44600000000003</v>
      </c>
    </row>
    <row r="1061" spans="1:6">
      <c r="A1061">
        <v>2059</v>
      </c>
      <c r="B1061">
        <v>11</v>
      </c>
      <c r="C1061" s="1">
        <v>275.31700000000001</v>
      </c>
      <c r="D1061" s="1">
        <v>275.839</v>
      </c>
      <c r="E1061" s="1">
        <v>276.07900000000001</v>
      </c>
      <c r="F1061" s="1">
        <v>276.73200000000003</v>
      </c>
    </row>
    <row r="1062" spans="1:6">
      <c r="A1062">
        <v>2060</v>
      </c>
      <c r="B1062">
        <v>11</v>
      </c>
      <c r="C1062" s="1">
        <v>278.57299999999998</v>
      </c>
      <c r="D1062" s="1">
        <v>275.97300000000001</v>
      </c>
      <c r="E1062" s="1">
        <v>279.79000000000002</v>
      </c>
      <c r="F1062" s="1">
        <v>275.44099999999997</v>
      </c>
    </row>
    <row r="1063" spans="1:6">
      <c r="A1063">
        <v>2061</v>
      </c>
      <c r="B1063">
        <v>11</v>
      </c>
      <c r="C1063" s="1">
        <v>274.512</v>
      </c>
      <c r="D1063" s="1">
        <v>276.86099999999999</v>
      </c>
      <c r="E1063" s="1">
        <v>277.79199999999997</v>
      </c>
      <c r="F1063" s="1">
        <v>277.92399999999998</v>
      </c>
    </row>
    <row r="1064" spans="1:6">
      <c r="A1064">
        <v>2062</v>
      </c>
      <c r="B1064">
        <v>11</v>
      </c>
      <c r="C1064" s="1">
        <v>275.23500000000001</v>
      </c>
      <c r="D1064" s="1">
        <v>276.60300000000001</v>
      </c>
      <c r="E1064" s="1">
        <v>276.87099999999998</v>
      </c>
      <c r="F1064" s="1">
        <v>275.72800000000001</v>
      </c>
    </row>
    <row r="1065" spans="1:6">
      <c r="A1065">
        <v>2063</v>
      </c>
      <c r="B1065">
        <v>11</v>
      </c>
      <c r="C1065" s="1">
        <v>276.83300000000003</v>
      </c>
      <c r="D1065" s="1">
        <v>278.65600000000001</v>
      </c>
      <c r="E1065" s="1">
        <v>277.32</v>
      </c>
      <c r="F1065" s="1">
        <v>278.80599999999998</v>
      </c>
    </row>
    <row r="1066" spans="1:6">
      <c r="A1066">
        <v>2064</v>
      </c>
      <c r="B1066">
        <v>11</v>
      </c>
      <c r="C1066" s="1">
        <v>277.286</v>
      </c>
      <c r="D1066" s="1">
        <v>277.161</v>
      </c>
      <c r="E1066" s="1">
        <v>275.72399999999999</v>
      </c>
      <c r="F1066" s="1">
        <v>274.96300000000002</v>
      </c>
    </row>
    <row r="1067" spans="1:6">
      <c r="A1067">
        <v>2065</v>
      </c>
      <c r="B1067">
        <v>11</v>
      </c>
      <c r="C1067" s="1">
        <v>274.27800000000002</v>
      </c>
      <c r="D1067" s="1">
        <v>275.14100000000002</v>
      </c>
      <c r="E1067" s="1">
        <v>276.08</v>
      </c>
      <c r="F1067" s="1">
        <v>275.85599999999999</v>
      </c>
    </row>
    <row r="1068" spans="1:6">
      <c r="A1068">
        <v>2066</v>
      </c>
      <c r="B1068">
        <v>11</v>
      </c>
      <c r="C1068" s="1">
        <v>274.553</v>
      </c>
      <c r="D1068" s="1">
        <v>276.94200000000001</v>
      </c>
      <c r="E1068" s="1">
        <v>277.98</v>
      </c>
      <c r="F1068" s="1">
        <v>277.68099999999998</v>
      </c>
    </row>
    <row r="1069" spans="1:6">
      <c r="A1069">
        <v>2067</v>
      </c>
      <c r="B1069">
        <v>11</v>
      </c>
      <c r="C1069" s="1">
        <v>271.47899999999998</v>
      </c>
      <c r="D1069" s="1">
        <v>275.12200000000001</v>
      </c>
      <c r="E1069" s="1">
        <v>276.87299999999999</v>
      </c>
      <c r="F1069" s="1">
        <v>277.81400000000002</v>
      </c>
    </row>
    <row r="1070" spans="1:6">
      <c r="A1070">
        <v>2068</v>
      </c>
      <c r="B1070">
        <v>11</v>
      </c>
      <c r="C1070" s="1">
        <v>278.47399999999999</v>
      </c>
      <c r="D1070" s="1">
        <v>276.60300000000001</v>
      </c>
      <c r="E1070" s="1">
        <v>278.17700000000002</v>
      </c>
      <c r="F1070" s="1">
        <v>275.09500000000003</v>
      </c>
    </row>
    <row r="1071" spans="1:6">
      <c r="A1071">
        <v>2069</v>
      </c>
      <c r="B1071">
        <v>11</v>
      </c>
      <c r="C1071" s="1">
        <v>275.66800000000001</v>
      </c>
      <c r="D1071" s="1">
        <v>278.209</v>
      </c>
      <c r="E1071" s="1">
        <v>276.33600000000001</v>
      </c>
      <c r="F1071" s="1">
        <v>276.66000000000003</v>
      </c>
    </row>
    <row r="1072" spans="1:6">
      <c r="A1072">
        <v>2070</v>
      </c>
      <c r="B1072">
        <v>11</v>
      </c>
      <c r="C1072" s="1">
        <v>273.84800000000001</v>
      </c>
      <c r="D1072" s="1">
        <v>273.61900000000003</v>
      </c>
      <c r="E1072" s="1">
        <v>279.15899999999999</v>
      </c>
      <c r="F1072" s="1">
        <v>278.83999999999997</v>
      </c>
    </row>
    <row r="1073" spans="1:6">
      <c r="A1073">
        <v>2071</v>
      </c>
      <c r="B1073">
        <v>11</v>
      </c>
      <c r="C1073" s="1">
        <v>272.66399999999999</v>
      </c>
      <c r="D1073" s="1">
        <v>275.517</v>
      </c>
      <c r="E1073" s="1">
        <v>276.63</v>
      </c>
      <c r="F1073" s="1">
        <v>276.88799999999998</v>
      </c>
    </row>
    <row r="1074" spans="1:6">
      <c r="A1074">
        <v>2072</v>
      </c>
      <c r="B1074">
        <v>11</v>
      </c>
      <c r="C1074" s="1">
        <v>274.49299999999999</v>
      </c>
      <c r="D1074" s="1">
        <v>275.79500000000002</v>
      </c>
      <c r="E1074" s="1">
        <v>275.988</v>
      </c>
      <c r="F1074" s="1">
        <v>275.505</v>
      </c>
    </row>
    <row r="1075" spans="1:6">
      <c r="A1075">
        <v>2073</v>
      </c>
      <c r="B1075">
        <v>11</v>
      </c>
      <c r="C1075" s="1">
        <v>274.24099999999999</v>
      </c>
      <c r="D1075" s="1">
        <v>277.76</v>
      </c>
      <c r="E1075" s="1">
        <v>276.06200000000001</v>
      </c>
      <c r="F1075" s="1">
        <v>278.75200000000001</v>
      </c>
    </row>
    <row r="1076" spans="1:6">
      <c r="A1076">
        <v>2074</v>
      </c>
      <c r="B1076">
        <v>11</v>
      </c>
      <c r="C1076" s="1">
        <v>276.89100000000002</v>
      </c>
      <c r="D1076" s="1">
        <v>279.16699999999997</v>
      </c>
      <c r="E1076" s="1">
        <v>274.57600000000002</v>
      </c>
      <c r="F1076" s="1">
        <v>277.09800000000001</v>
      </c>
    </row>
    <row r="1077" spans="1:6">
      <c r="A1077">
        <v>2075</v>
      </c>
      <c r="B1077">
        <v>11</v>
      </c>
      <c r="C1077" s="1">
        <v>277.27300000000002</v>
      </c>
      <c r="D1077" s="1">
        <v>276.48399999999998</v>
      </c>
      <c r="E1077" s="1">
        <v>279.63799999999998</v>
      </c>
      <c r="F1077" s="1">
        <v>276.06200000000001</v>
      </c>
    </row>
    <row r="1078" spans="1:6">
      <c r="A1078">
        <v>2076</v>
      </c>
      <c r="B1078">
        <v>11</v>
      </c>
      <c r="C1078" s="1">
        <v>276.90499999999997</v>
      </c>
      <c r="D1078" s="1">
        <v>275.505</v>
      </c>
      <c r="E1078" s="1">
        <v>278.60399999999998</v>
      </c>
      <c r="F1078" s="1">
        <v>278.75700000000001</v>
      </c>
    </row>
    <row r="1079" spans="1:6">
      <c r="A1079">
        <v>2077</v>
      </c>
      <c r="B1079">
        <v>11</v>
      </c>
      <c r="C1079" s="1">
        <v>276.62400000000002</v>
      </c>
      <c r="D1079" s="1">
        <v>276.89</v>
      </c>
      <c r="E1079" s="1">
        <v>277.94299999999998</v>
      </c>
      <c r="F1079" s="1">
        <v>279.60300000000001</v>
      </c>
    </row>
    <row r="1080" spans="1:6">
      <c r="A1080">
        <v>2078</v>
      </c>
      <c r="B1080">
        <v>11</v>
      </c>
      <c r="C1080" s="1">
        <v>274.49799999999999</v>
      </c>
      <c r="D1080" s="1">
        <v>277.09399999999999</v>
      </c>
      <c r="E1080" s="1">
        <v>276.42899999999997</v>
      </c>
      <c r="F1080" s="1">
        <v>277.68200000000002</v>
      </c>
    </row>
    <row r="1081" spans="1:6">
      <c r="A1081">
        <v>2079</v>
      </c>
      <c r="B1081">
        <v>11</v>
      </c>
      <c r="C1081" s="1">
        <v>273.21600000000001</v>
      </c>
      <c r="D1081" s="1">
        <v>277.47800000000001</v>
      </c>
      <c r="E1081" s="1">
        <v>278.86200000000002</v>
      </c>
      <c r="F1081" s="1">
        <v>279.18099999999998</v>
      </c>
    </row>
    <row r="1082" spans="1:6">
      <c r="A1082">
        <v>2080</v>
      </c>
      <c r="B1082">
        <v>11</v>
      </c>
      <c r="C1082" s="1">
        <v>275.38099999999997</v>
      </c>
      <c r="D1082" s="1">
        <v>278.62</v>
      </c>
      <c r="E1082" s="1">
        <v>278.66500000000002</v>
      </c>
      <c r="F1082" s="1">
        <v>276.48899999999998</v>
      </c>
    </row>
    <row r="1083" spans="1:6">
      <c r="A1083">
        <v>2081</v>
      </c>
      <c r="B1083">
        <v>11</v>
      </c>
      <c r="C1083" s="1">
        <v>275.34399999999999</v>
      </c>
      <c r="D1083" s="1">
        <v>277.46699999999998</v>
      </c>
      <c r="E1083" s="1">
        <v>277.10300000000001</v>
      </c>
      <c r="F1083" s="1">
        <v>275.93299999999999</v>
      </c>
    </row>
    <row r="1084" spans="1:6">
      <c r="A1084">
        <v>2082</v>
      </c>
      <c r="B1084">
        <v>11</v>
      </c>
      <c r="C1084" s="1">
        <v>274.54599999999999</v>
      </c>
      <c r="D1084" s="1">
        <v>274.21100000000001</v>
      </c>
      <c r="E1084" s="1">
        <v>277.97199999999998</v>
      </c>
      <c r="F1084" s="1">
        <v>276.11599999999999</v>
      </c>
    </row>
    <row r="1085" spans="1:6">
      <c r="A1085">
        <v>2083</v>
      </c>
      <c r="B1085">
        <v>11</v>
      </c>
      <c r="C1085" s="1">
        <v>275.69200000000001</v>
      </c>
      <c r="D1085" s="1">
        <v>277.44400000000002</v>
      </c>
      <c r="E1085" s="1">
        <v>279.85500000000002</v>
      </c>
      <c r="F1085" s="1">
        <v>276.59899999999999</v>
      </c>
    </row>
    <row r="1086" spans="1:6">
      <c r="A1086">
        <v>2084</v>
      </c>
      <c r="B1086">
        <v>11</v>
      </c>
      <c r="C1086" s="1">
        <v>273.35599999999999</v>
      </c>
      <c r="D1086" s="1">
        <v>277.68</v>
      </c>
      <c r="E1086" s="1">
        <v>278.12799999999999</v>
      </c>
      <c r="F1086" s="1">
        <v>273.94799999999998</v>
      </c>
    </row>
    <row r="1087" spans="1:6">
      <c r="A1087">
        <v>2085</v>
      </c>
      <c r="B1087">
        <v>11</v>
      </c>
      <c r="C1087" s="1">
        <v>274.24599999999998</v>
      </c>
      <c r="D1087" s="1">
        <v>277.59100000000001</v>
      </c>
      <c r="E1087" s="1">
        <v>279.89999999999998</v>
      </c>
      <c r="F1087" s="1">
        <v>280.06599999999997</v>
      </c>
    </row>
    <row r="1088" spans="1:6">
      <c r="A1088">
        <v>2086</v>
      </c>
      <c r="B1088">
        <v>11</v>
      </c>
      <c r="C1088" s="1">
        <v>277.97199999999998</v>
      </c>
      <c r="D1088" s="1">
        <v>278.97899999999998</v>
      </c>
      <c r="E1088" s="1">
        <v>280.39800000000002</v>
      </c>
      <c r="F1088" s="1">
        <v>274.86700000000002</v>
      </c>
    </row>
    <row r="1089" spans="1:6">
      <c r="A1089">
        <v>2087</v>
      </c>
      <c r="B1089">
        <v>11</v>
      </c>
      <c r="C1089" s="1">
        <v>275.93299999999999</v>
      </c>
      <c r="D1089" s="1">
        <v>277.96199999999999</v>
      </c>
      <c r="E1089" s="1">
        <v>278.54500000000002</v>
      </c>
      <c r="F1089" s="1">
        <v>275.72899999999998</v>
      </c>
    </row>
    <row r="1090" spans="1:6">
      <c r="A1090">
        <v>2088</v>
      </c>
      <c r="B1090">
        <v>11</v>
      </c>
      <c r="C1090" s="1">
        <v>277.13799999999998</v>
      </c>
      <c r="D1090" s="1">
        <v>279.91300000000001</v>
      </c>
      <c r="E1090" s="1">
        <v>280.99700000000001</v>
      </c>
      <c r="F1090" s="1">
        <v>276.06599999999997</v>
      </c>
    </row>
    <row r="1091" spans="1:6">
      <c r="A1091">
        <v>2089</v>
      </c>
      <c r="B1091">
        <v>11</v>
      </c>
      <c r="C1091" s="1">
        <v>275.61500000000001</v>
      </c>
      <c r="D1091" s="1">
        <v>277.15600000000001</v>
      </c>
      <c r="E1091" s="1">
        <v>276.47699999999998</v>
      </c>
      <c r="F1091" s="1">
        <v>276.315</v>
      </c>
    </row>
    <row r="1092" spans="1:6">
      <c r="A1092">
        <v>2090</v>
      </c>
      <c r="B1092">
        <v>11</v>
      </c>
      <c r="C1092" s="1">
        <v>275.03899999999999</v>
      </c>
      <c r="D1092" s="1">
        <v>276.76400000000001</v>
      </c>
      <c r="E1092" s="1">
        <v>282.19600000000003</v>
      </c>
      <c r="F1092" s="1">
        <v>276.65499999999997</v>
      </c>
    </row>
    <row r="1093" spans="1:6">
      <c r="A1093">
        <v>2091</v>
      </c>
      <c r="B1093">
        <v>11</v>
      </c>
      <c r="C1093" s="1">
        <v>275.59800000000001</v>
      </c>
      <c r="D1093" s="1">
        <v>275.80700000000002</v>
      </c>
      <c r="E1093" s="1">
        <v>277.18200000000002</v>
      </c>
      <c r="F1093" s="1">
        <v>277.23700000000002</v>
      </c>
    </row>
    <row r="1094" spans="1:6">
      <c r="A1094">
        <v>2092</v>
      </c>
      <c r="B1094">
        <v>11</v>
      </c>
      <c r="C1094" s="1">
        <v>272.45299999999997</v>
      </c>
      <c r="D1094" s="1">
        <v>279.863</v>
      </c>
      <c r="E1094" s="1">
        <v>279.27100000000002</v>
      </c>
      <c r="F1094" s="1">
        <v>277.90300000000002</v>
      </c>
    </row>
    <row r="1095" spans="1:6">
      <c r="A1095">
        <v>2093</v>
      </c>
      <c r="B1095">
        <v>11</v>
      </c>
      <c r="C1095" s="1">
        <v>275.24</v>
      </c>
      <c r="D1095" s="1">
        <v>279.125</v>
      </c>
      <c r="E1095" s="1">
        <v>276.32799999999997</v>
      </c>
      <c r="F1095" s="1">
        <v>274.77800000000002</v>
      </c>
    </row>
    <row r="1096" spans="1:6">
      <c r="A1096">
        <v>2094</v>
      </c>
      <c r="B1096">
        <v>11</v>
      </c>
      <c r="C1096" s="1">
        <v>276.86799999999999</v>
      </c>
      <c r="D1096" s="1">
        <v>277.95999999999998</v>
      </c>
      <c r="E1096" s="1">
        <v>280.755</v>
      </c>
      <c r="F1096" s="1">
        <v>277.26799999999997</v>
      </c>
    </row>
    <row r="1097" spans="1:6">
      <c r="A1097">
        <v>2095</v>
      </c>
      <c r="B1097">
        <v>11</v>
      </c>
      <c r="C1097" s="1">
        <v>275.43</v>
      </c>
      <c r="D1097" s="1">
        <v>274.98700000000002</v>
      </c>
      <c r="E1097" s="1">
        <v>278.90300000000002</v>
      </c>
      <c r="F1097" s="1">
        <v>277.87799999999999</v>
      </c>
    </row>
    <row r="1098" spans="1:6">
      <c r="A1098">
        <v>2096</v>
      </c>
      <c r="B1098">
        <v>11</v>
      </c>
      <c r="C1098" s="1">
        <v>275.51799999999997</v>
      </c>
      <c r="D1098" s="1">
        <v>278.42500000000001</v>
      </c>
      <c r="E1098" s="1">
        <v>278.72899999999998</v>
      </c>
      <c r="F1098" s="1">
        <v>276.95499999999998</v>
      </c>
    </row>
    <row r="1099" spans="1:6">
      <c r="A1099">
        <v>2097</v>
      </c>
      <c r="B1099">
        <v>11</v>
      </c>
      <c r="C1099" s="1">
        <v>275.459</v>
      </c>
      <c r="D1099" s="1">
        <v>279.70100000000002</v>
      </c>
      <c r="E1099" s="1">
        <v>274.63600000000002</v>
      </c>
      <c r="F1099" s="1">
        <v>274.81099999999998</v>
      </c>
    </row>
    <row r="1100" spans="1:6">
      <c r="A1100">
        <v>2098</v>
      </c>
      <c r="B1100">
        <v>11</v>
      </c>
      <c r="C1100" s="1">
        <v>276.79399999999998</v>
      </c>
      <c r="D1100" s="1">
        <v>275.29199999999997</v>
      </c>
      <c r="E1100" s="1">
        <v>279.50599999999997</v>
      </c>
      <c r="F1100" s="1">
        <v>276.35399999999998</v>
      </c>
    </row>
    <row r="1101" spans="1:6">
      <c r="A1101">
        <v>2099</v>
      </c>
      <c r="B1101">
        <v>11</v>
      </c>
      <c r="C1101" s="1">
        <v>274.37599999999998</v>
      </c>
      <c r="D1101" s="1">
        <v>278.726</v>
      </c>
      <c r="E1101" s="1">
        <v>280.41000000000003</v>
      </c>
      <c r="F1101" s="1">
        <v>281.18900000000002</v>
      </c>
    </row>
    <row r="1102" spans="1:6">
      <c r="A1102">
        <v>2100</v>
      </c>
      <c r="B1102">
        <v>11</v>
      </c>
      <c r="C1102" s="1">
        <v>277.74700000000001</v>
      </c>
      <c r="D1102" s="1">
        <v>279.27999999999997</v>
      </c>
      <c r="E1102" s="1">
        <v>278.67899999999997</v>
      </c>
      <c r="F1102" s="1">
        <v>276.48399999999998</v>
      </c>
    </row>
    <row r="1103" spans="1:6">
      <c r="A1103">
        <v>2001</v>
      </c>
      <c r="B1103">
        <v>12</v>
      </c>
      <c r="C1103" s="1">
        <v>268.64699999999999</v>
      </c>
      <c r="D1103" s="1">
        <v>268.39800000000002</v>
      </c>
      <c r="E1103" s="1">
        <v>270.58600000000001</v>
      </c>
      <c r="F1103" s="1">
        <v>265.87799999999999</v>
      </c>
    </row>
    <row r="1104" spans="1:6">
      <c r="A1104">
        <v>2002</v>
      </c>
      <c r="B1104">
        <v>12</v>
      </c>
      <c r="C1104" s="1">
        <v>274.41000000000003</v>
      </c>
      <c r="D1104" s="1">
        <v>271.49</v>
      </c>
      <c r="E1104" s="1">
        <v>271.73899999999998</v>
      </c>
      <c r="F1104" s="1">
        <v>271.48099999999999</v>
      </c>
    </row>
    <row r="1105" spans="1:6">
      <c r="A1105">
        <v>2003</v>
      </c>
      <c r="B1105">
        <v>12</v>
      </c>
      <c r="C1105" s="1">
        <v>270.66300000000001</v>
      </c>
      <c r="D1105" s="1">
        <v>273.01799999999997</v>
      </c>
      <c r="E1105" s="1">
        <v>273.94299999999998</v>
      </c>
      <c r="F1105" s="1">
        <v>271.774</v>
      </c>
    </row>
    <row r="1106" spans="1:6">
      <c r="A1106">
        <v>2004</v>
      </c>
      <c r="B1106">
        <v>12</v>
      </c>
      <c r="C1106" s="1">
        <v>270.95699999999999</v>
      </c>
      <c r="D1106" s="1">
        <v>274.363</v>
      </c>
      <c r="E1106" s="1">
        <v>270.13900000000001</v>
      </c>
      <c r="F1106" s="1">
        <v>271.791</v>
      </c>
    </row>
    <row r="1107" spans="1:6">
      <c r="A1107">
        <v>2005</v>
      </c>
      <c r="B1107">
        <v>12</v>
      </c>
      <c r="C1107" s="1">
        <v>272.06700000000001</v>
      </c>
      <c r="D1107" s="1">
        <v>272.29000000000002</v>
      </c>
      <c r="E1107" s="1">
        <v>268.92200000000003</v>
      </c>
      <c r="F1107" s="1">
        <v>271.71199999999999</v>
      </c>
    </row>
    <row r="1108" spans="1:6">
      <c r="A1108">
        <v>2006</v>
      </c>
      <c r="B1108">
        <v>12</v>
      </c>
      <c r="C1108" s="1">
        <v>272.88799999999998</v>
      </c>
      <c r="D1108" s="1">
        <v>272.94600000000003</v>
      </c>
      <c r="E1108" s="1">
        <v>274.40499999999997</v>
      </c>
      <c r="F1108" s="1">
        <v>267.67399999999998</v>
      </c>
    </row>
    <row r="1109" spans="1:6">
      <c r="A1109">
        <v>2007</v>
      </c>
      <c r="B1109">
        <v>12</v>
      </c>
      <c r="C1109" s="1">
        <v>271.87900000000002</v>
      </c>
      <c r="D1109" s="1">
        <v>272.363</v>
      </c>
      <c r="E1109" s="1">
        <v>270.99200000000002</v>
      </c>
      <c r="F1109" s="1">
        <v>270.03399999999999</v>
      </c>
    </row>
    <row r="1110" spans="1:6">
      <c r="A1110">
        <v>2008</v>
      </c>
      <c r="B1110">
        <v>12</v>
      </c>
      <c r="C1110" s="1">
        <v>270.80799999999999</v>
      </c>
      <c r="D1110" s="1">
        <v>272.60700000000003</v>
      </c>
      <c r="E1110" s="1">
        <v>272.81799999999998</v>
      </c>
      <c r="F1110" s="1">
        <v>271.89800000000002</v>
      </c>
    </row>
    <row r="1111" spans="1:6">
      <c r="A1111">
        <v>2009</v>
      </c>
      <c r="B1111">
        <v>12</v>
      </c>
      <c r="C1111" s="1">
        <v>270.78500000000003</v>
      </c>
      <c r="D1111" s="1">
        <v>272.42399999999998</v>
      </c>
      <c r="E1111" s="1">
        <v>273.30500000000001</v>
      </c>
      <c r="F1111" s="1">
        <v>272.49299999999999</v>
      </c>
    </row>
    <row r="1112" spans="1:6">
      <c r="A1112">
        <v>2010</v>
      </c>
      <c r="B1112">
        <v>12</v>
      </c>
      <c r="C1112" s="1">
        <v>272.82799999999997</v>
      </c>
      <c r="D1112" s="1">
        <v>274.661</v>
      </c>
      <c r="E1112" s="1">
        <v>272.726</v>
      </c>
      <c r="F1112" s="1">
        <v>268.68</v>
      </c>
    </row>
    <row r="1113" spans="1:6">
      <c r="A1113">
        <v>2011</v>
      </c>
      <c r="B1113">
        <v>12</v>
      </c>
      <c r="C1113" s="1">
        <v>270.245</v>
      </c>
      <c r="D1113" s="1">
        <v>271.45699999999999</v>
      </c>
      <c r="E1113" s="1">
        <v>271.63200000000001</v>
      </c>
      <c r="F1113" s="1">
        <v>274.60399999999998</v>
      </c>
    </row>
    <row r="1114" spans="1:6">
      <c r="A1114">
        <v>2012</v>
      </c>
      <c r="B1114">
        <v>12</v>
      </c>
      <c r="C1114" s="1">
        <v>270.20299999999997</v>
      </c>
      <c r="D1114" s="1">
        <v>273.00700000000001</v>
      </c>
      <c r="E1114" s="1">
        <v>271.08499999999998</v>
      </c>
      <c r="F1114" s="1">
        <v>271.91399999999999</v>
      </c>
    </row>
    <row r="1115" spans="1:6">
      <c r="A1115">
        <v>2013</v>
      </c>
      <c r="B1115">
        <v>12</v>
      </c>
      <c r="C1115" s="1">
        <v>274.38200000000001</v>
      </c>
      <c r="D1115" s="1">
        <v>272.11200000000002</v>
      </c>
      <c r="E1115" s="1">
        <v>267.57100000000003</v>
      </c>
      <c r="F1115" s="1">
        <v>268.12099999999998</v>
      </c>
    </row>
    <row r="1116" spans="1:6">
      <c r="A1116">
        <v>2014</v>
      </c>
      <c r="B1116">
        <v>12</v>
      </c>
      <c r="C1116" s="1">
        <v>270.61799999999999</v>
      </c>
      <c r="D1116" s="1">
        <v>271.584</v>
      </c>
      <c r="E1116" s="1">
        <v>272.39499999999998</v>
      </c>
      <c r="F1116" s="1">
        <v>270.80599999999998</v>
      </c>
    </row>
    <row r="1117" spans="1:6">
      <c r="A1117">
        <v>2015</v>
      </c>
      <c r="B1117">
        <v>12</v>
      </c>
      <c r="C1117" s="1">
        <v>273.93599999999998</v>
      </c>
      <c r="D1117" s="1">
        <v>271.93599999999998</v>
      </c>
      <c r="E1117" s="1">
        <v>271.15899999999999</v>
      </c>
      <c r="F1117" s="1">
        <v>272.45</v>
      </c>
    </row>
    <row r="1118" spans="1:6">
      <c r="A1118">
        <v>2016</v>
      </c>
      <c r="B1118">
        <v>12</v>
      </c>
      <c r="C1118" s="1">
        <v>271.53699999999998</v>
      </c>
      <c r="D1118" s="1">
        <v>270.80500000000001</v>
      </c>
      <c r="E1118" s="1">
        <v>270.85300000000001</v>
      </c>
      <c r="F1118" s="1">
        <v>272.3</v>
      </c>
    </row>
    <row r="1119" spans="1:6">
      <c r="A1119">
        <v>2017</v>
      </c>
      <c r="B1119">
        <v>12</v>
      </c>
      <c r="C1119" s="1">
        <v>272.44</v>
      </c>
      <c r="D1119" s="1">
        <v>273.64299999999997</v>
      </c>
      <c r="E1119" s="1">
        <v>273.22399999999999</v>
      </c>
      <c r="F1119" s="1">
        <v>273.23500000000001</v>
      </c>
    </row>
    <row r="1120" spans="1:6">
      <c r="A1120">
        <v>2018</v>
      </c>
      <c r="B1120">
        <v>12</v>
      </c>
      <c r="C1120" s="1">
        <v>269.846</v>
      </c>
      <c r="D1120" s="1">
        <v>271.27</v>
      </c>
      <c r="E1120" s="1">
        <v>272.20800000000003</v>
      </c>
      <c r="F1120" s="1">
        <v>274.25200000000001</v>
      </c>
    </row>
    <row r="1121" spans="1:6">
      <c r="A1121">
        <v>2019</v>
      </c>
      <c r="B1121">
        <v>12</v>
      </c>
      <c r="C1121" s="1">
        <v>271.96800000000002</v>
      </c>
      <c r="D1121" s="1">
        <v>269.13</v>
      </c>
      <c r="E1121" s="1">
        <v>270.00299999999999</v>
      </c>
      <c r="F1121" s="1">
        <v>273.45499999999998</v>
      </c>
    </row>
    <row r="1122" spans="1:6">
      <c r="A1122">
        <v>2020</v>
      </c>
      <c r="B1122">
        <v>12</v>
      </c>
      <c r="C1122" s="1">
        <v>268.904</v>
      </c>
      <c r="D1122" s="1">
        <v>273.54700000000003</v>
      </c>
      <c r="E1122" s="1">
        <v>271.3</v>
      </c>
      <c r="F1122" s="1">
        <v>272.28899999999999</v>
      </c>
    </row>
    <row r="1123" spans="1:6">
      <c r="A1123">
        <v>2021</v>
      </c>
      <c r="B1123">
        <v>12</v>
      </c>
      <c r="C1123" s="1">
        <v>271.084</v>
      </c>
      <c r="D1123" s="1">
        <v>269.88400000000001</v>
      </c>
      <c r="E1123" s="1">
        <v>268.64299999999997</v>
      </c>
      <c r="F1123" s="1">
        <v>272.13799999999998</v>
      </c>
    </row>
    <row r="1124" spans="1:6">
      <c r="A1124">
        <v>2022</v>
      </c>
      <c r="B1124">
        <v>12</v>
      </c>
      <c r="C1124" s="1">
        <v>271.892</v>
      </c>
      <c r="D1124" s="1">
        <v>273.858</v>
      </c>
      <c r="E1124" s="1">
        <v>268.33800000000002</v>
      </c>
      <c r="F1124" s="1">
        <v>268.10700000000003</v>
      </c>
    </row>
    <row r="1125" spans="1:6">
      <c r="A1125">
        <v>2023</v>
      </c>
      <c r="B1125">
        <v>12</v>
      </c>
      <c r="C1125" s="1">
        <v>273.64699999999999</v>
      </c>
      <c r="D1125" s="1">
        <v>271.76799999999997</v>
      </c>
      <c r="E1125" s="1">
        <v>269.13299999999998</v>
      </c>
      <c r="F1125" s="1">
        <v>269.52300000000002</v>
      </c>
    </row>
    <row r="1126" spans="1:6">
      <c r="A1126">
        <v>2024</v>
      </c>
      <c r="B1126">
        <v>12</v>
      </c>
      <c r="C1126" s="1">
        <v>268.09300000000002</v>
      </c>
      <c r="D1126" s="1">
        <v>273.22699999999998</v>
      </c>
      <c r="E1126" s="1">
        <v>273.01600000000002</v>
      </c>
      <c r="F1126" s="1">
        <v>274.40600000000001</v>
      </c>
    </row>
    <row r="1127" spans="1:6">
      <c r="A1127">
        <v>2025</v>
      </c>
      <c r="B1127">
        <v>12</v>
      </c>
      <c r="C1127" s="1">
        <v>268.726</v>
      </c>
      <c r="D1127" s="1">
        <v>272.25599999999997</v>
      </c>
      <c r="E1127" s="1">
        <v>269.86900000000003</v>
      </c>
      <c r="F1127" s="1">
        <v>272.45400000000001</v>
      </c>
    </row>
    <row r="1128" spans="1:6">
      <c r="A1128">
        <v>2026</v>
      </c>
      <c r="B1128">
        <v>12</v>
      </c>
      <c r="C1128" s="1">
        <v>271.096</v>
      </c>
      <c r="D1128" s="1">
        <v>273.71899999999999</v>
      </c>
      <c r="E1128" s="1">
        <v>272.85500000000002</v>
      </c>
      <c r="F1128" s="1">
        <v>270.62799999999999</v>
      </c>
    </row>
    <row r="1129" spans="1:6">
      <c r="A1129">
        <v>2027</v>
      </c>
      <c r="B1129">
        <v>12</v>
      </c>
      <c r="C1129" s="1">
        <v>271.28199999999998</v>
      </c>
      <c r="D1129" s="1">
        <v>270.37200000000001</v>
      </c>
      <c r="E1129" s="1">
        <v>270.19400000000002</v>
      </c>
      <c r="F1129" s="1">
        <v>271.38</v>
      </c>
    </row>
    <row r="1130" spans="1:6">
      <c r="A1130">
        <v>2028</v>
      </c>
      <c r="B1130">
        <v>12</v>
      </c>
      <c r="C1130" s="1">
        <v>270.11399999999998</v>
      </c>
      <c r="D1130" s="1">
        <v>267.58600000000001</v>
      </c>
      <c r="E1130" s="1">
        <v>270.97199999999998</v>
      </c>
      <c r="F1130" s="1">
        <v>272.77100000000002</v>
      </c>
    </row>
    <row r="1131" spans="1:6">
      <c r="A1131">
        <v>2029</v>
      </c>
      <c r="B1131">
        <v>12</v>
      </c>
      <c r="C1131" s="1">
        <v>270.63900000000001</v>
      </c>
      <c r="D1131" s="1">
        <v>273.20400000000001</v>
      </c>
      <c r="E1131" s="1">
        <v>273.75</v>
      </c>
      <c r="F1131" s="1">
        <v>271.10700000000003</v>
      </c>
    </row>
    <row r="1132" spans="1:6">
      <c r="A1132">
        <v>2030</v>
      </c>
      <c r="B1132">
        <v>12</v>
      </c>
      <c r="C1132" s="1">
        <v>269.548</v>
      </c>
      <c r="D1132" s="1">
        <v>274.14800000000002</v>
      </c>
      <c r="E1132" s="1">
        <v>270.541</v>
      </c>
      <c r="F1132" s="1">
        <v>271.00200000000001</v>
      </c>
    </row>
    <row r="1133" spans="1:6">
      <c r="A1133">
        <v>2031</v>
      </c>
      <c r="B1133">
        <v>12</v>
      </c>
      <c r="C1133" s="1">
        <v>273.22500000000002</v>
      </c>
      <c r="D1133" s="1">
        <v>270.31799999999998</v>
      </c>
      <c r="E1133" s="1">
        <v>267.19299999999998</v>
      </c>
      <c r="F1133" s="1">
        <v>271.41500000000002</v>
      </c>
    </row>
    <row r="1134" spans="1:6">
      <c r="A1134">
        <v>2032</v>
      </c>
      <c r="B1134">
        <v>12</v>
      </c>
      <c r="C1134" s="1">
        <v>270.87299999999999</v>
      </c>
      <c r="D1134" s="1">
        <v>273.517</v>
      </c>
      <c r="E1134" s="1">
        <v>269.32799999999997</v>
      </c>
      <c r="F1134" s="1">
        <v>269.12900000000002</v>
      </c>
    </row>
    <row r="1135" spans="1:6">
      <c r="A1135">
        <v>2033</v>
      </c>
      <c r="B1135">
        <v>12</v>
      </c>
      <c r="C1135" s="1">
        <v>267.54199999999997</v>
      </c>
      <c r="D1135" s="1">
        <v>274.77300000000002</v>
      </c>
      <c r="E1135" s="1">
        <v>270.92500000000001</v>
      </c>
      <c r="F1135" s="1">
        <v>272.517</v>
      </c>
    </row>
    <row r="1136" spans="1:6">
      <c r="A1136">
        <v>2034</v>
      </c>
      <c r="B1136">
        <v>12</v>
      </c>
      <c r="C1136" s="1">
        <v>272.858</v>
      </c>
      <c r="D1136" s="1">
        <v>273.315</v>
      </c>
      <c r="E1136" s="1">
        <v>271.279</v>
      </c>
      <c r="F1136" s="1">
        <v>270.28800000000001</v>
      </c>
    </row>
    <row r="1137" spans="1:6">
      <c r="A1137">
        <v>2035</v>
      </c>
      <c r="B1137">
        <v>12</v>
      </c>
      <c r="C1137" s="1">
        <v>272.48599999999999</v>
      </c>
      <c r="D1137" s="1">
        <v>273.06900000000002</v>
      </c>
      <c r="E1137" s="1">
        <v>269.22800000000001</v>
      </c>
      <c r="F1137" s="1">
        <v>271.85399999999998</v>
      </c>
    </row>
    <row r="1138" spans="1:6">
      <c r="A1138">
        <v>2036</v>
      </c>
      <c r="B1138">
        <v>12</v>
      </c>
      <c r="C1138" s="1">
        <v>272.35399999999998</v>
      </c>
      <c r="D1138" s="1">
        <v>270.70600000000002</v>
      </c>
      <c r="E1138" s="1">
        <v>270.53399999999999</v>
      </c>
      <c r="F1138" s="1">
        <v>271.53899999999999</v>
      </c>
    </row>
    <row r="1139" spans="1:6">
      <c r="A1139">
        <v>2037</v>
      </c>
      <c r="B1139">
        <v>12</v>
      </c>
      <c r="C1139" s="1">
        <v>269.59500000000003</v>
      </c>
      <c r="D1139" s="1">
        <v>272.50200000000001</v>
      </c>
      <c r="E1139" s="1">
        <v>272.38</v>
      </c>
      <c r="F1139" s="1">
        <v>273.32100000000003</v>
      </c>
    </row>
    <row r="1140" spans="1:6">
      <c r="A1140">
        <v>2038</v>
      </c>
      <c r="B1140">
        <v>12</v>
      </c>
      <c r="C1140" s="1">
        <v>272.79199999999997</v>
      </c>
      <c r="D1140" s="1">
        <v>269.56700000000001</v>
      </c>
      <c r="E1140" s="1">
        <v>272.303</v>
      </c>
      <c r="F1140" s="1">
        <v>268.15300000000002</v>
      </c>
    </row>
    <row r="1141" spans="1:6">
      <c r="A1141">
        <v>2039</v>
      </c>
      <c r="B1141">
        <v>12</v>
      </c>
      <c r="C1141" s="1">
        <v>271.78399999999999</v>
      </c>
      <c r="D1141" s="1">
        <v>270.50200000000001</v>
      </c>
      <c r="E1141" s="1">
        <v>273.25299999999999</v>
      </c>
      <c r="F1141" s="1">
        <v>272.95699999999999</v>
      </c>
    </row>
    <row r="1142" spans="1:6">
      <c r="A1142">
        <v>2040</v>
      </c>
      <c r="B1142">
        <v>12</v>
      </c>
      <c r="C1142" s="1">
        <v>268.16800000000001</v>
      </c>
      <c r="D1142" s="1">
        <v>272.95</v>
      </c>
      <c r="E1142" s="1">
        <v>275.44499999999999</v>
      </c>
      <c r="F1142" s="1">
        <v>271.875</v>
      </c>
    </row>
    <row r="1143" spans="1:6">
      <c r="A1143">
        <v>2041</v>
      </c>
      <c r="B1143">
        <v>12</v>
      </c>
      <c r="C1143" s="1">
        <v>272.56700000000001</v>
      </c>
      <c r="D1143" s="1">
        <v>274.30799999999999</v>
      </c>
      <c r="E1143" s="1">
        <v>271.05900000000003</v>
      </c>
      <c r="F1143" s="1">
        <v>273.11799999999999</v>
      </c>
    </row>
    <row r="1144" spans="1:6">
      <c r="A1144">
        <v>2042</v>
      </c>
      <c r="B1144">
        <v>12</v>
      </c>
      <c r="C1144" s="1">
        <v>273.82600000000002</v>
      </c>
      <c r="D1144" s="1">
        <v>273.2</v>
      </c>
      <c r="E1144" s="1">
        <v>273.98</v>
      </c>
      <c r="F1144" s="1">
        <v>272.93200000000002</v>
      </c>
    </row>
    <row r="1145" spans="1:6">
      <c r="A1145">
        <v>2043</v>
      </c>
      <c r="B1145">
        <v>12</v>
      </c>
      <c r="C1145" s="1">
        <v>270.964</v>
      </c>
      <c r="D1145" s="1">
        <v>270.86500000000001</v>
      </c>
      <c r="E1145" s="1">
        <v>269.25799999999998</v>
      </c>
      <c r="F1145" s="1">
        <v>273.26499999999999</v>
      </c>
    </row>
    <row r="1146" spans="1:6">
      <c r="A1146">
        <v>2044</v>
      </c>
      <c r="B1146">
        <v>12</v>
      </c>
      <c r="C1146" s="1">
        <v>273.25299999999999</v>
      </c>
      <c r="D1146" s="1">
        <v>273.30799999999999</v>
      </c>
      <c r="E1146" s="1">
        <v>273.96800000000002</v>
      </c>
      <c r="F1146" s="1">
        <v>271.149</v>
      </c>
    </row>
    <row r="1147" spans="1:6">
      <c r="A1147">
        <v>2045</v>
      </c>
      <c r="B1147">
        <v>12</v>
      </c>
      <c r="C1147" s="1">
        <v>273.43299999999999</v>
      </c>
      <c r="D1147" s="1">
        <v>272.209</v>
      </c>
      <c r="E1147" s="1">
        <v>274.31599999999997</v>
      </c>
      <c r="F1147" s="1">
        <v>272.68200000000002</v>
      </c>
    </row>
    <row r="1148" spans="1:6">
      <c r="A1148">
        <v>2046</v>
      </c>
      <c r="B1148">
        <v>12</v>
      </c>
      <c r="C1148" s="1">
        <v>274.26600000000002</v>
      </c>
      <c r="D1148" s="1">
        <v>270.12799999999999</v>
      </c>
      <c r="E1148" s="1">
        <v>267.47000000000003</v>
      </c>
      <c r="F1148" s="1">
        <v>272.726</v>
      </c>
    </row>
    <row r="1149" spans="1:6">
      <c r="A1149">
        <v>2047</v>
      </c>
      <c r="B1149">
        <v>12</v>
      </c>
      <c r="C1149" s="1">
        <v>270.93599999999998</v>
      </c>
      <c r="D1149" s="1">
        <v>272.52100000000002</v>
      </c>
      <c r="E1149" s="1">
        <v>272.61900000000003</v>
      </c>
      <c r="F1149" s="1">
        <v>271.42700000000002</v>
      </c>
    </row>
    <row r="1150" spans="1:6">
      <c r="A1150">
        <v>2048</v>
      </c>
      <c r="B1150">
        <v>12</v>
      </c>
      <c r="C1150" s="1">
        <v>273.68700000000001</v>
      </c>
      <c r="D1150" s="1">
        <v>269.72500000000002</v>
      </c>
      <c r="E1150" s="1">
        <v>272.97199999999998</v>
      </c>
      <c r="F1150" s="1">
        <v>272.79399999999998</v>
      </c>
    </row>
    <row r="1151" spans="1:6">
      <c r="A1151">
        <v>2049</v>
      </c>
      <c r="B1151">
        <v>12</v>
      </c>
      <c r="C1151" s="1">
        <v>270.89100000000002</v>
      </c>
      <c r="D1151" s="1">
        <v>271.11599999999999</v>
      </c>
      <c r="E1151" s="1">
        <v>273.14400000000001</v>
      </c>
      <c r="F1151" s="1">
        <v>272.36399999999998</v>
      </c>
    </row>
    <row r="1152" spans="1:6">
      <c r="A1152">
        <v>2050</v>
      </c>
      <c r="B1152">
        <v>12</v>
      </c>
      <c r="C1152" s="1">
        <v>271.39299999999997</v>
      </c>
      <c r="D1152" s="1">
        <v>275.26900000000001</v>
      </c>
      <c r="E1152" s="1">
        <v>271.09699999999998</v>
      </c>
      <c r="F1152" s="1">
        <v>272.88400000000001</v>
      </c>
    </row>
    <row r="1153" spans="1:6">
      <c r="A1153">
        <v>2051</v>
      </c>
      <c r="B1153">
        <v>12</v>
      </c>
      <c r="C1153" s="1">
        <v>272.98700000000002</v>
      </c>
      <c r="D1153" s="1">
        <v>275.38</v>
      </c>
      <c r="E1153" s="1">
        <v>268.10399999999998</v>
      </c>
      <c r="F1153" s="1">
        <v>269.31799999999998</v>
      </c>
    </row>
    <row r="1154" spans="1:6">
      <c r="A1154">
        <v>2052</v>
      </c>
      <c r="B1154">
        <v>12</v>
      </c>
      <c r="C1154" s="1">
        <v>270.95499999999998</v>
      </c>
      <c r="D1154" s="1">
        <v>272.892</v>
      </c>
      <c r="E1154" s="1">
        <v>270.27800000000002</v>
      </c>
      <c r="F1154" s="1">
        <v>273.74700000000001</v>
      </c>
    </row>
    <row r="1155" spans="1:6">
      <c r="A1155">
        <v>2053</v>
      </c>
      <c r="B1155">
        <v>12</v>
      </c>
      <c r="C1155" s="1">
        <v>272.04399999999998</v>
      </c>
      <c r="D1155" s="1">
        <v>270.75099999999998</v>
      </c>
      <c r="E1155" s="1">
        <v>273.27199999999999</v>
      </c>
      <c r="F1155" s="1">
        <v>272.79599999999999</v>
      </c>
    </row>
    <row r="1156" spans="1:6">
      <c r="A1156">
        <v>2054</v>
      </c>
      <c r="B1156">
        <v>12</v>
      </c>
      <c r="C1156" s="1">
        <v>270.613</v>
      </c>
      <c r="D1156" s="1">
        <v>272.58300000000003</v>
      </c>
      <c r="E1156" s="1">
        <v>269.45800000000003</v>
      </c>
      <c r="F1156" s="1">
        <v>272.387</v>
      </c>
    </row>
    <row r="1157" spans="1:6">
      <c r="A1157">
        <v>2055</v>
      </c>
      <c r="B1157">
        <v>12</v>
      </c>
      <c r="C1157" s="1">
        <v>272.64699999999999</v>
      </c>
      <c r="D1157" s="1">
        <v>274.43</v>
      </c>
      <c r="E1157" s="1">
        <v>273.70600000000002</v>
      </c>
      <c r="F1157" s="1">
        <v>273.721</v>
      </c>
    </row>
    <row r="1158" spans="1:6">
      <c r="A1158">
        <v>2056</v>
      </c>
      <c r="B1158">
        <v>12</v>
      </c>
      <c r="C1158" s="1">
        <v>272.15199999999999</v>
      </c>
      <c r="D1158" s="1">
        <v>273.31</v>
      </c>
      <c r="E1158" s="1">
        <v>272.30399999999997</v>
      </c>
      <c r="F1158" s="1">
        <v>272.899</v>
      </c>
    </row>
    <row r="1159" spans="1:6">
      <c r="A1159">
        <v>2057</v>
      </c>
      <c r="B1159">
        <v>12</v>
      </c>
      <c r="C1159" s="1">
        <v>273.38099999999997</v>
      </c>
      <c r="D1159" s="1">
        <v>271.34399999999999</v>
      </c>
      <c r="E1159" s="1">
        <v>273.44299999999998</v>
      </c>
      <c r="F1159" s="1">
        <v>270.92500000000001</v>
      </c>
    </row>
    <row r="1160" spans="1:6">
      <c r="A1160">
        <v>2058</v>
      </c>
      <c r="B1160">
        <v>12</v>
      </c>
      <c r="C1160" s="1">
        <v>269.86</v>
      </c>
      <c r="D1160" s="1">
        <v>274.17500000000001</v>
      </c>
      <c r="E1160" s="1">
        <v>272.97899999999998</v>
      </c>
      <c r="F1160" s="1">
        <v>272.274</v>
      </c>
    </row>
    <row r="1161" spans="1:6">
      <c r="A1161">
        <v>2059</v>
      </c>
      <c r="B1161">
        <v>12</v>
      </c>
      <c r="C1161" s="1">
        <v>271.93200000000002</v>
      </c>
      <c r="D1161" s="1">
        <v>270.07100000000003</v>
      </c>
      <c r="E1161" s="1">
        <v>274.34399999999999</v>
      </c>
      <c r="F1161" s="1">
        <v>274.334</v>
      </c>
    </row>
    <row r="1162" spans="1:6">
      <c r="A1162">
        <v>2060</v>
      </c>
      <c r="B1162">
        <v>12</v>
      </c>
      <c r="C1162" s="1">
        <v>271.64299999999997</v>
      </c>
      <c r="D1162" s="1">
        <v>273.01</v>
      </c>
      <c r="E1162" s="1">
        <v>275.29899999999998</v>
      </c>
      <c r="F1162" s="1">
        <v>272.59300000000002</v>
      </c>
    </row>
    <row r="1163" spans="1:6">
      <c r="A1163">
        <v>2061</v>
      </c>
      <c r="B1163">
        <v>12</v>
      </c>
      <c r="C1163" s="1">
        <v>271.72500000000002</v>
      </c>
      <c r="D1163" s="1">
        <v>271.74099999999999</v>
      </c>
      <c r="E1163" s="1">
        <v>274.03800000000001</v>
      </c>
      <c r="F1163" s="1">
        <v>273.07100000000003</v>
      </c>
    </row>
    <row r="1164" spans="1:6">
      <c r="A1164">
        <v>2062</v>
      </c>
      <c r="B1164">
        <v>12</v>
      </c>
      <c r="C1164" s="1">
        <v>272.798</v>
      </c>
      <c r="D1164" s="1">
        <v>271.90199999999999</v>
      </c>
      <c r="E1164" s="1">
        <v>271.339</v>
      </c>
      <c r="F1164" s="1">
        <v>269.35500000000002</v>
      </c>
    </row>
    <row r="1165" spans="1:6">
      <c r="A1165">
        <v>2063</v>
      </c>
      <c r="B1165">
        <v>12</v>
      </c>
      <c r="C1165" s="1">
        <v>272.81400000000002</v>
      </c>
      <c r="D1165" s="1">
        <v>272.85599999999999</v>
      </c>
      <c r="E1165" s="1">
        <v>273.13600000000002</v>
      </c>
      <c r="F1165" s="1">
        <v>272.68900000000002</v>
      </c>
    </row>
    <row r="1166" spans="1:6">
      <c r="A1166">
        <v>2064</v>
      </c>
      <c r="B1166">
        <v>12</v>
      </c>
      <c r="C1166" s="1">
        <v>272.97300000000001</v>
      </c>
      <c r="D1166" s="1">
        <v>271.08</v>
      </c>
      <c r="E1166" s="1">
        <v>270.529</v>
      </c>
      <c r="F1166" s="1">
        <v>270.02800000000002</v>
      </c>
    </row>
    <row r="1167" spans="1:6">
      <c r="A1167">
        <v>2065</v>
      </c>
      <c r="B1167">
        <v>12</v>
      </c>
      <c r="C1167" s="1">
        <v>269.91899999999998</v>
      </c>
      <c r="D1167" s="1">
        <v>275.423</v>
      </c>
      <c r="E1167" s="1">
        <v>270.00599999999997</v>
      </c>
      <c r="F1167" s="1">
        <v>271.06099999999998</v>
      </c>
    </row>
    <row r="1168" spans="1:6">
      <c r="A1168">
        <v>2066</v>
      </c>
      <c r="B1168">
        <v>12</v>
      </c>
      <c r="C1168" s="1">
        <v>272.846</v>
      </c>
      <c r="D1168" s="1">
        <v>274.57900000000001</v>
      </c>
      <c r="E1168" s="1">
        <v>273.20100000000002</v>
      </c>
      <c r="F1168" s="1">
        <v>275.53100000000001</v>
      </c>
    </row>
    <row r="1169" spans="1:6">
      <c r="A1169">
        <v>2067</v>
      </c>
      <c r="B1169">
        <v>12</v>
      </c>
      <c r="C1169" s="1">
        <v>269.70299999999997</v>
      </c>
      <c r="D1169" s="1">
        <v>273.69200000000001</v>
      </c>
      <c r="E1169" s="1">
        <v>273.86799999999999</v>
      </c>
      <c r="F1169" s="1">
        <v>273.60199999999998</v>
      </c>
    </row>
    <row r="1170" spans="1:6">
      <c r="A1170">
        <v>2068</v>
      </c>
      <c r="B1170">
        <v>12</v>
      </c>
      <c r="C1170" s="1">
        <v>265.86799999999999</v>
      </c>
      <c r="D1170" s="1">
        <v>265.50099999999998</v>
      </c>
      <c r="E1170" s="1">
        <v>275.16000000000003</v>
      </c>
      <c r="F1170" s="1">
        <v>270.334</v>
      </c>
    </row>
    <row r="1171" spans="1:6">
      <c r="A1171">
        <v>2069</v>
      </c>
      <c r="B1171">
        <v>12</v>
      </c>
      <c r="C1171" s="1">
        <v>272.42700000000002</v>
      </c>
      <c r="D1171" s="1">
        <v>274.05900000000003</v>
      </c>
      <c r="E1171" s="1">
        <v>273.46100000000001</v>
      </c>
      <c r="F1171" s="1">
        <v>273.85599999999999</v>
      </c>
    </row>
    <row r="1172" spans="1:6">
      <c r="A1172">
        <v>2070</v>
      </c>
      <c r="B1172">
        <v>12</v>
      </c>
      <c r="C1172" s="1">
        <v>270.69200000000001</v>
      </c>
      <c r="D1172" s="1">
        <v>269.31900000000002</v>
      </c>
      <c r="E1172" s="1">
        <v>272.39100000000002</v>
      </c>
      <c r="F1172" s="1">
        <v>270.214</v>
      </c>
    </row>
    <row r="1173" spans="1:6">
      <c r="A1173">
        <v>2071</v>
      </c>
      <c r="B1173">
        <v>12</v>
      </c>
      <c r="C1173" s="1">
        <v>270.798</v>
      </c>
      <c r="D1173" s="1">
        <v>273.53699999999998</v>
      </c>
      <c r="E1173" s="1">
        <v>274.54199999999997</v>
      </c>
      <c r="F1173" s="1">
        <v>272.62700000000001</v>
      </c>
    </row>
    <row r="1174" spans="1:6">
      <c r="A1174">
        <v>2072</v>
      </c>
      <c r="B1174">
        <v>12</v>
      </c>
      <c r="C1174" s="1">
        <v>270.18799999999999</v>
      </c>
      <c r="D1174" s="1">
        <v>274.09199999999998</v>
      </c>
      <c r="E1174" s="1">
        <v>274.91500000000002</v>
      </c>
      <c r="F1174" s="1">
        <v>274.27800000000002</v>
      </c>
    </row>
    <row r="1175" spans="1:6">
      <c r="A1175">
        <v>2073</v>
      </c>
      <c r="B1175">
        <v>12</v>
      </c>
      <c r="C1175" s="1">
        <v>272.79000000000002</v>
      </c>
      <c r="D1175" s="1">
        <v>272.52499999999998</v>
      </c>
      <c r="E1175" s="1">
        <v>273.27300000000002</v>
      </c>
      <c r="F1175" s="1">
        <v>272.53800000000001</v>
      </c>
    </row>
    <row r="1176" spans="1:6">
      <c r="A1176">
        <v>2074</v>
      </c>
      <c r="B1176">
        <v>12</v>
      </c>
      <c r="C1176" s="1">
        <v>274.56400000000002</v>
      </c>
      <c r="D1176" s="1">
        <v>272.33999999999997</v>
      </c>
      <c r="E1176" s="1">
        <v>268.76600000000002</v>
      </c>
      <c r="F1176" s="1">
        <v>272.48399999999998</v>
      </c>
    </row>
    <row r="1177" spans="1:6">
      <c r="A1177">
        <v>2075</v>
      </c>
      <c r="B1177">
        <v>12</v>
      </c>
      <c r="C1177" s="1">
        <v>269.18799999999999</v>
      </c>
      <c r="D1177" s="1">
        <v>269.767</v>
      </c>
      <c r="E1177" s="1">
        <v>273.52600000000001</v>
      </c>
      <c r="F1177" s="1">
        <v>274.09800000000001</v>
      </c>
    </row>
    <row r="1178" spans="1:6">
      <c r="A1178">
        <v>2076</v>
      </c>
      <c r="B1178">
        <v>12</v>
      </c>
      <c r="C1178" s="1">
        <v>271.68900000000002</v>
      </c>
      <c r="D1178" s="1">
        <v>274.49</v>
      </c>
      <c r="E1178" s="1">
        <v>274.86200000000002</v>
      </c>
      <c r="F1178" s="1">
        <v>272.72800000000001</v>
      </c>
    </row>
    <row r="1179" spans="1:6">
      <c r="A1179">
        <v>2077</v>
      </c>
      <c r="B1179">
        <v>12</v>
      </c>
      <c r="C1179" s="1">
        <v>269.82400000000001</v>
      </c>
      <c r="D1179" s="1">
        <v>269.464</v>
      </c>
      <c r="E1179" s="1">
        <v>274.428</v>
      </c>
      <c r="F1179" s="1">
        <v>271.99</v>
      </c>
    </row>
    <row r="1180" spans="1:6">
      <c r="A1180">
        <v>2078</v>
      </c>
      <c r="B1180">
        <v>12</v>
      </c>
      <c r="C1180" s="1">
        <v>271.93400000000003</v>
      </c>
      <c r="D1180" s="1">
        <v>274.827</v>
      </c>
      <c r="E1180" s="1">
        <v>272.774</v>
      </c>
      <c r="F1180" s="1">
        <v>272.03699999999998</v>
      </c>
    </row>
    <row r="1181" spans="1:6">
      <c r="A1181">
        <v>2079</v>
      </c>
      <c r="B1181">
        <v>12</v>
      </c>
      <c r="C1181" s="1">
        <v>267.68</v>
      </c>
      <c r="D1181" s="1">
        <v>274.73399999999998</v>
      </c>
      <c r="E1181" s="1">
        <v>271.72500000000002</v>
      </c>
      <c r="F1181" s="1">
        <v>273.67</v>
      </c>
    </row>
    <row r="1182" spans="1:6">
      <c r="A1182">
        <v>2080</v>
      </c>
      <c r="B1182">
        <v>12</v>
      </c>
      <c r="C1182" s="1">
        <v>271.87900000000002</v>
      </c>
      <c r="D1182" s="1">
        <v>271.16899999999998</v>
      </c>
      <c r="E1182" s="1">
        <v>275.33300000000003</v>
      </c>
      <c r="F1182" s="1">
        <v>267.709</v>
      </c>
    </row>
    <row r="1183" spans="1:6">
      <c r="A1183">
        <v>2081</v>
      </c>
      <c r="B1183">
        <v>12</v>
      </c>
      <c r="C1183" s="1">
        <v>270.50799999999998</v>
      </c>
      <c r="D1183" s="1">
        <v>271.21600000000001</v>
      </c>
      <c r="E1183" s="1">
        <v>273.029</v>
      </c>
      <c r="F1183" s="1">
        <v>266.13099999999997</v>
      </c>
    </row>
    <row r="1184" spans="1:6">
      <c r="A1184">
        <v>2082</v>
      </c>
      <c r="B1184">
        <v>12</v>
      </c>
      <c r="C1184" s="1">
        <v>271.959</v>
      </c>
      <c r="D1184" s="1">
        <v>271.35399999999998</v>
      </c>
      <c r="E1184" s="1">
        <v>274.68400000000003</v>
      </c>
      <c r="F1184" s="1">
        <v>270.28899999999999</v>
      </c>
    </row>
    <row r="1185" spans="1:6">
      <c r="A1185">
        <v>2083</v>
      </c>
      <c r="B1185">
        <v>12</v>
      </c>
      <c r="C1185" s="1">
        <v>270.096</v>
      </c>
      <c r="D1185" s="1">
        <v>274.13200000000001</v>
      </c>
      <c r="E1185" s="1">
        <v>276.49700000000001</v>
      </c>
      <c r="F1185" s="1">
        <v>274.45600000000002</v>
      </c>
    </row>
    <row r="1186" spans="1:6">
      <c r="A1186">
        <v>2084</v>
      </c>
      <c r="B1186">
        <v>12</v>
      </c>
      <c r="C1186" s="1">
        <v>269.30700000000002</v>
      </c>
      <c r="D1186" s="1">
        <v>274.51900000000001</v>
      </c>
      <c r="E1186" s="1">
        <v>267.69600000000003</v>
      </c>
      <c r="F1186" s="1">
        <v>274.113</v>
      </c>
    </row>
    <row r="1187" spans="1:6">
      <c r="A1187">
        <v>2085</v>
      </c>
      <c r="B1187">
        <v>12</v>
      </c>
      <c r="C1187" s="1">
        <v>273.02</v>
      </c>
      <c r="D1187" s="1">
        <v>271.93599999999998</v>
      </c>
      <c r="E1187" s="1">
        <v>272.22800000000001</v>
      </c>
      <c r="F1187" s="1">
        <v>270.68099999999998</v>
      </c>
    </row>
    <row r="1188" spans="1:6">
      <c r="A1188">
        <v>2086</v>
      </c>
      <c r="B1188">
        <v>12</v>
      </c>
      <c r="C1188" s="1">
        <v>268.79500000000002</v>
      </c>
      <c r="D1188" s="1">
        <v>274.52499999999998</v>
      </c>
      <c r="E1188" s="1">
        <v>273.10899999999998</v>
      </c>
      <c r="F1188" s="1">
        <v>272.99900000000002</v>
      </c>
    </row>
    <row r="1189" spans="1:6">
      <c r="A1189">
        <v>2087</v>
      </c>
      <c r="B1189">
        <v>12</v>
      </c>
      <c r="C1189" s="1">
        <v>272.62</v>
      </c>
      <c r="D1189" s="1">
        <v>274.61900000000003</v>
      </c>
      <c r="E1189" s="1">
        <v>275.87299999999999</v>
      </c>
      <c r="F1189" s="1">
        <v>272.95400000000001</v>
      </c>
    </row>
    <row r="1190" spans="1:6">
      <c r="A1190">
        <v>2088</v>
      </c>
      <c r="B1190">
        <v>12</v>
      </c>
      <c r="C1190" s="1">
        <v>270.53199999999998</v>
      </c>
      <c r="D1190" s="1">
        <v>273.80700000000002</v>
      </c>
      <c r="E1190" s="1">
        <v>273.42899999999997</v>
      </c>
      <c r="F1190" s="1">
        <v>272.298</v>
      </c>
    </row>
    <row r="1191" spans="1:6">
      <c r="A1191">
        <v>2089</v>
      </c>
      <c r="B1191">
        <v>12</v>
      </c>
      <c r="C1191" s="1">
        <v>269.39800000000002</v>
      </c>
      <c r="D1191" s="1">
        <v>274.23</v>
      </c>
      <c r="E1191" s="1">
        <v>273.899</v>
      </c>
      <c r="F1191" s="1">
        <v>273.28500000000003</v>
      </c>
    </row>
    <row r="1192" spans="1:6">
      <c r="A1192">
        <v>2090</v>
      </c>
      <c r="B1192">
        <v>12</v>
      </c>
      <c r="C1192" s="1">
        <v>272.69499999999999</v>
      </c>
      <c r="D1192" s="1">
        <v>275.25</v>
      </c>
      <c r="E1192" s="1">
        <v>274.34699999999998</v>
      </c>
      <c r="F1192" s="1">
        <v>272.62299999999999</v>
      </c>
    </row>
    <row r="1193" spans="1:6">
      <c r="A1193">
        <v>2091</v>
      </c>
      <c r="B1193">
        <v>12</v>
      </c>
      <c r="C1193" s="1">
        <v>271.53800000000001</v>
      </c>
      <c r="D1193" s="1">
        <v>272.10899999999998</v>
      </c>
      <c r="E1193" s="1">
        <v>274.89100000000002</v>
      </c>
      <c r="F1193" s="1">
        <v>273.97300000000001</v>
      </c>
    </row>
    <row r="1194" spans="1:6">
      <c r="A1194">
        <v>2092</v>
      </c>
      <c r="B1194">
        <v>12</v>
      </c>
      <c r="C1194" s="1">
        <v>267.56200000000001</v>
      </c>
      <c r="D1194" s="1">
        <v>275.93099999999998</v>
      </c>
      <c r="E1194" s="1">
        <v>271.20999999999998</v>
      </c>
      <c r="F1194" s="1">
        <v>275.18200000000002</v>
      </c>
    </row>
    <row r="1195" spans="1:6">
      <c r="A1195">
        <v>2093</v>
      </c>
      <c r="B1195">
        <v>12</v>
      </c>
      <c r="C1195" s="1">
        <v>271.88200000000001</v>
      </c>
      <c r="D1195" s="1">
        <v>271.78199999999998</v>
      </c>
      <c r="E1195" s="1">
        <v>273.29599999999999</v>
      </c>
      <c r="F1195" s="1">
        <v>275.029</v>
      </c>
    </row>
    <row r="1196" spans="1:6">
      <c r="A1196">
        <v>2094</v>
      </c>
      <c r="B1196">
        <v>12</v>
      </c>
      <c r="C1196" s="1">
        <v>272.26299999999998</v>
      </c>
      <c r="D1196" s="1">
        <v>267.15100000000001</v>
      </c>
      <c r="E1196" s="1">
        <v>274.69900000000001</v>
      </c>
      <c r="F1196" s="1">
        <v>272.85300000000001</v>
      </c>
    </row>
    <row r="1197" spans="1:6">
      <c r="A1197">
        <v>2095</v>
      </c>
      <c r="B1197">
        <v>12</v>
      </c>
      <c r="C1197" s="1">
        <v>270.83999999999997</v>
      </c>
      <c r="D1197" s="1">
        <v>270.99599999999998</v>
      </c>
      <c r="E1197" s="1">
        <v>277.04199999999997</v>
      </c>
      <c r="F1197" s="1">
        <v>272.28800000000001</v>
      </c>
    </row>
    <row r="1198" spans="1:6">
      <c r="A1198">
        <v>2096</v>
      </c>
      <c r="B1198">
        <v>12</v>
      </c>
      <c r="C1198" s="1">
        <v>273.286</v>
      </c>
      <c r="D1198" s="1">
        <v>276.08600000000001</v>
      </c>
      <c r="E1198" s="1">
        <v>276.75900000000001</v>
      </c>
      <c r="F1198" s="1">
        <v>274.01900000000001</v>
      </c>
    </row>
    <row r="1199" spans="1:6">
      <c r="A1199">
        <v>2097</v>
      </c>
      <c r="B1199">
        <v>12</v>
      </c>
      <c r="C1199" s="1">
        <v>273.23200000000003</v>
      </c>
      <c r="D1199" s="1">
        <v>268.16300000000001</v>
      </c>
      <c r="E1199" s="1">
        <v>274.01900000000001</v>
      </c>
      <c r="F1199" s="1">
        <v>272.39600000000002</v>
      </c>
    </row>
    <row r="1200" spans="1:6">
      <c r="A1200">
        <v>2098</v>
      </c>
      <c r="B1200">
        <v>12</v>
      </c>
      <c r="C1200" s="1">
        <v>274.43099999999998</v>
      </c>
      <c r="D1200" s="1">
        <v>275.59899999999999</v>
      </c>
      <c r="E1200" s="1">
        <v>274.42500000000001</v>
      </c>
      <c r="F1200" s="1">
        <v>273.928</v>
      </c>
    </row>
    <row r="1201" spans="1:6">
      <c r="A1201">
        <v>2099</v>
      </c>
      <c r="B1201">
        <v>12</v>
      </c>
      <c r="C1201" s="1">
        <v>270.49700000000001</v>
      </c>
      <c r="D1201" s="1">
        <v>273.702</v>
      </c>
      <c r="E1201" s="1">
        <v>272.92</v>
      </c>
      <c r="F1201" s="1">
        <v>273.91699999999997</v>
      </c>
    </row>
    <row r="1202" spans="1:6">
      <c r="A1202">
        <v>2100</v>
      </c>
      <c r="B1202">
        <v>12</v>
      </c>
      <c r="C1202" s="1">
        <v>269.06400000000002</v>
      </c>
      <c r="D1202" s="1">
        <v>274.40300000000002</v>
      </c>
      <c r="E1202" s="1">
        <v>273.36399999999998</v>
      </c>
      <c r="F1202" s="1">
        <v>272.971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261.82400000000001</v>
      </c>
      <c r="D3" s="1">
        <v>267.02600000000001</v>
      </c>
      <c r="E3" s="1">
        <v>267.70100000000002</v>
      </c>
      <c r="F3" s="1">
        <v>266.60199999999998</v>
      </c>
    </row>
    <row r="4" spans="1:6">
      <c r="A4">
        <v>2002</v>
      </c>
      <c r="B4">
        <v>1</v>
      </c>
      <c r="C4" s="1">
        <v>267.52300000000002</v>
      </c>
      <c r="D4" s="1">
        <v>266.25700000000001</v>
      </c>
      <c r="E4" s="1">
        <v>268.154</v>
      </c>
      <c r="F4" s="1">
        <v>269.04000000000002</v>
      </c>
    </row>
    <row r="5" spans="1:6">
      <c r="A5">
        <v>2003</v>
      </c>
      <c r="B5">
        <v>1</v>
      </c>
      <c r="C5" s="1">
        <v>264.81099999999998</v>
      </c>
      <c r="D5" s="1">
        <v>270.55500000000001</v>
      </c>
      <c r="E5" s="1">
        <v>263.33600000000001</v>
      </c>
      <c r="F5" s="1">
        <v>267.49900000000002</v>
      </c>
    </row>
    <row r="6" spans="1:6">
      <c r="A6">
        <v>2004</v>
      </c>
      <c r="B6">
        <v>1</v>
      </c>
      <c r="C6" s="1">
        <v>268.72500000000002</v>
      </c>
      <c r="D6" s="1">
        <v>272.19299999999998</v>
      </c>
      <c r="E6" s="1">
        <v>268.322</v>
      </c>
      <c r="F6" s="1">
        <v>270.17</v>
      </c>
    </row>
    <row r="7" spans="1:6">
      <c r="A7">
        <v>2005</v>
      </c>
      <c r="B7">
        <v>1</v>
      </c>
      <c r="C7" s="1">
        <v>268.596</v>
      </c>
      <c r="D7" s="1">
        <v>264.93700000000001</v>
      </c>
      <c r="E7" s="1">
        <v>270.20299999999997</v>
      </c>
      <c r="F7" s="1">
        <v>264.589</v>
      </c>
    </row>
    <row r="8" spans="1:6">
      <c r="A8">
        <v>2006</v>
      </c>
      <c r="B8">
        <v>1</v>
      </c>
      <c r="C8" s="1">
        <v>266.75900000000001</v>
      </c>
      <c r="D8" s="1">
        <v>269.53800000000001</v>
      </c>
      <c r="E8" s="1">
        <v>267.90499999999997</v>
      </c>
      <c r="F8" s="1">
        <v>272.36399999999998</v>
      </c>
    </row>
    <row r="9" spans="1:6">
      <c r="A9">
        <v>2007</v>
      </c>
      <c r="B9">
        <v>1</v>
      </c>
      <c r="C9" s="1">
        <v>261.46899999999999</v>
      </c>
      <c r="D9" s="1">
        <v>270.67899999999997</v>
      </c>
      <c r="E9" s="1">
        <v>267.19099999999997</v>
      </c>
      <c r="F9" s="1">
        <v>271.5</v>
      </c>
    </row>
    <row r="10" spans="1:6">
      <c r="A10">
        <v>2008</v>
      </c>
      <c r="B10">
        <v>1</v>
      </c>
      <c r="C10" s="1">
        <v>269.44</v>
      </c>
      <c r="D10" s="1">
        <v>269.666</v>
      </c>
      <c r="E10" s="1">
        <v>269.35000000000002</v>
      </c>
      <c r="F10" s="1">
        <v>266.89699999999999</v>
      </c>
    </row>
    <row r="11" spans="1:6">
      <c r="A11">
        <v>2009</v>
      </c>
      <c r="B11">
        <v>1</v>
      </c>
      <c r="C11" s="1">
        <v>269.40300000000002</v>
      </c>
      <c r="D11" s="1">
        <v>270.202</v>
      </c>
      <c r="E11" s="1">
        <v>267.01499999999999</v>
      </c>
      <c r="F11" s="1">
        <v>271.36500000000001</v>
      </c>
    </row>
    <row r="12" spans="1:6">
      <c r="A12">
        <v>2010</v>
      </c>
      <c r="B12">
        <v>1</v>
      </c>
      <c r="C12" s="1">
        <v>267.03300000000002</v>
      </c>
      <c r="D12" s="1">
        <v>268.20600000000002</v>
      </c>
      <c r="E12" s="1">
        <v>273.209</v>
      </c>
      <c r="F12" s="1">
        <v>265.15300000000002</v>
      </c>
    </row>
    <row r="13" spans="1:6">
      <c r="A13">
        <v>2011</v>
      </c>
      <c r="B13">
        <v>1</v>
      </c>
      <c r="C13" s="1">
        <v>270.60899999999998</v>
      </c>
      <c r="D13" s="1">
        <v>268.66500000000002</v>
      </c>
      <c r="E13" s="1">
        <v>268.03100000000001</v>
      </c>
      <c r="F13" s="1">
        <v>268.31900000000002</v>
      </c>
    </row>
    <row r="14" spans="1:6">
      <c r="A14">
        <v>2012</v>
      </c>
      <c r="B14">
        <v>1</v>
      </c>
      <c r="C14" s="1">
        <v>266.26600000000002</v>
      </c>
      <c r="D14" s="1">
        <v>267.70400000000001</v>
      </c>
      <c r="E14" s="1">
        <v>269.98500000000001</v>
      </c>
      <c r="F14" s="1">
        <v>270.95999999999998</v>
      </c>
    </row>
    <row r="15" spans="1:6">
      <c r="A15">
        <v>2013</v>
      </c>
      <c r="B15">
        <v>1</v>
      </c>
      <c r="C15" s="1">
        <v>269.37799999999999</v>
      </c>
      <c r="D15" s="1">
        <v>267.31900000000002</v>
      </c>
      <c r="E15" s="1">
        <v>268.31900000000002</v>
      </c>
      <c r="F15" s="1">
        <v>269.411</v>
      </c>
    </row>
    <row r="16" spans="1:6">
      <c r="A16">
        <v>2014</v>
      </c>
      <c r="B16">
        <v>1</v>
      </c>
      <c r="C16" s="1">
        <v>269.91699999999997</v>
      </c>
      <c r="D16" s="1">
        <v>267.63499999999999</v>
      </c>
      <c r="E16" s="1">
        <v>265.86399999999998</v>
      </c>
      <c r="F16" s="1">
        <v>267.99700000000001</v>
      </c>
    </row>
    <row r="17" spans="1:6">
      <c r="A17">
        <v>2015</v>
      </c>
      <c r="B17">
        <v>1</v>
      </c>
      <c r="C17" s="1">
        <v>269.12099999999998</v>
      </c>
      <c r="D17" s="1">
        <v>266.95999999999998</v>
      </c>
      <c r="E17" s="1">
        <v>272.19299999999998</v>
      </c>
      <c r="F17" s="1">
        <v>265.96300000000002</v>
      </c>
    </row>
    <row r="18" spans="1:6">
      <c r="A18">
        <v>2016</v>
      </c>
      <c r="B18">
        <v>1</v>
      </c>
      <c r="C18" s="1">
        <v>272.274</v>
      </c>
      <c r="D18" s="1">
        <v>266.98899999999998</v>
      </c>
      <c r="E18" s="1">
        <v>266.255</v>
      </c>
      <c r="F18" s="1">
        <v>272.01400000000001</v>
      </c>
    </row>
    <row r="19" spans="1:6">
      <c r="A19">
        <v>2017</v>
      </c>
      <c r="B19">
        <v>1</v>
      </c>
      <c r="C19" s="1">
        <v>269.44499999999999</v>
      </c>
      <c r="D19" s="1">
        <v>271.79899999999998</v>
      </c>
      <c r="E19" s="1">
        <v>266.55700000000002</v>
      </c>
      <c r="F19" s="1">
        <v>273.46600000000001</v>
      </c>
    </row>
    <row r="20" spans="1:6">
      <c r="A20">
        <v>2018</v>
      </c>
      <c r="B20">
        <v>1</v>
      </c>
      <c r="C20" s="1">
        <v>271.66199999999998</v>
      </c>
      <c r="D20" s="1">
        <v>268.81900000000002</v>
      </c>
      <c r="E20" s="1">
        <v>268.11500000000001</v>
      </c>
      <c r="F20" s="1">
        <v>268.79599999999999</v>
      </c>
    </row>
    <row r="21" spans="1:6">
      <c r="A21">
        <v>2019</v>
      </c>
      <c r="B21">
        <v>1</v>
      </c>
      <c r="C21" s="1">
        <v>268.29000000000002</v>
      </c>
      <c r="D21" s="1">
        <v>264.935</v>
      </c>
      <c r="E21" s="1">
        <v>273.22399999999999</v>
      </c>
      <c r="F21" s="1">
        <v>271.15100000000001</v>
      </c>
    </row>
    <row r="22" spans="1:6">
      <c r="A22">
        <v>2020</v>
      </c>
      <c r="B22">
        <v>1</v>
      </c>
      <c r="C22" s="1">
        <v>267.572</v>
      </c>
      <c r="D22" s="1">
        <v>270.14299999999997</v>
      </c>
      <c r="E22" s="1">
        <v>267.96899999999999</v>
      </c>
      <c r="F22" s="1">
        <v>264.10700000000003</v>
      </c>
    </row>
    <row r="23" spans="1:6">
      <c r="A23">
        <v>2021</v>
      </c>
      <c r="B23">
        <v>1</v>
      </c>
      <c r="C23" s="1">
        <v>268.88400000000001</v>
      </c>
      <c r="D23" s="1">
        <v>270.44</v>
      </c>
      <c r="E23" s="1">
        <v>269.57400000000001</v>
      </c>
      <c r="F23" s="1">
        <v>265.51299999999998</v>
      </c>
    </row>
    <row r="24" spans="1:6">
      <c r="A24">
        <v>2022</v>
      </c>
      <c r="B24">
        <v>1</v>
      </c>
      <c r="C24" s="1">
        <v>264.93799999999999</v>
      </c>
      <c r="D24" s="1">
        <v>269.85599999999999</v>
      </c>
      <c r="E24" s="1">
        <v>265.952</v>
      </c>
      <c r="F24" s="1">
        <v>270.47899999999998</v>
      </c>
    </row>
    <row r="25" spans="1:6">
      <c r="A25">
        <v>2023</v>
      </c>
      <c r="B25">
        <v>1</v>
      </c>
      <c r="C25" s="1">
        <v>267.02600000000001</v>
      </c>
      <c r="D25" s="1">
        <v>268.84399999999999</v>
      </c>
      <c r="E25" s="1">
        <v>267.96800000000002</v>
      </c>
      <c r="F25" s="1">
        <v>269.20499999999998</v>
      </c>
    </row>
    <row r="26" spans="1:6">
      <c r="A26">
        <v>2024</v>
      </c>
      <c r="B26">
        <v>1</v>
      </c>
      <c r="C26" s="1">
        <v>268.077</v>
      </c>
      <c r="D26" s="1">
        <v>267.06599999999997</v>
      </c>
      <c r="E26" s="1">
        <v>269.09399999999999</v>
      </c>
      <c r="F26" s="1">
        <v>267.81200000000001</v>
      </c>
    </row>
    <row r="27" spans="1:6">
      <c r="A27">
        <v>2025</v>
      </c>
      <c r="B27">
        <v>1</v>
      </c>
      <c r="C27" s="1">
        <v>269.96100000000001</v>
      </c>
      <c r="D27" s="1">
        <v>268.08999999999997</v>
      </c>
      <c r="E27" s="1">
        <v>269.85399999999998</v>
      </c>
      <c r="F27" s="1">
        <v>270.27600000000001</v>
      </c>
    </row>
    <row r="28" spans="1:6">
      <c r="A28">
        <v>2026</v>
      </c>
      <c r="B28">
        <v>1</v>
      </c>
      <c r="C28" s="1">
        <v>269.25299999999999</v>
      </c>
      <c r="D28" s="1">
        <v>269.60700000000003</v>
      </c>
      <c r="E28" s="1">
        <v>267.86099999999999</v>
      </c>
      <c r="F28" s="1">
        <v>273.16000000000003</v>
      </c>
    </row>
    <row r="29" spans="1:6">
      <c r="A29">
        <v>2027</v>
      </c>
      <c r="B29">
        <v>1</v>
      </c>
      <c r="C29" s="1">
        <v>271.45600000000002</v>
      </c>
      <c r="D29" s="1">
        <v>269.20400000000001</v>
      </c>
      <c r="E29" s="1">
        <v>264.851</v>
      </c>
      <c r="F29" s="1">
        <v>271.33199999999999</v>
      </c>
    </row>
    <row r="30" spans="1:6">
      <c r="A30">
        <v>2028</v>
      </c>
      <c r="B30">
        <v>1</v>
      </c>
      <c r="C30" s="1">
        <v>266.43900000000002</v>
      </c>
      <c r="D30" s="1">
        <v>264.35399999999998</v>
      </c>
      <c r="E30" s="1">
        <v>272.93599999999998</v>
      </c>
      <c r="F30" s="1">
        <v>267.38200000000001</v>
      </c>
    </row>
    <row r="31" spans="1:6">
      <c r="A31">
        <v>2029</v>
      </c>
      <c r="B31">
        <v>1</v>
      </c>
      <c r="C31" s="1">
        <v>269.827</v>
      </c>
      <c r="D31" s="1">
        <v>268.16899999999998</v>
      </c>
      <c r="E31" s="1">
        <v>264.14400000000001</v>
      </c>
      <c r="F31" s="1">
        <v>268.59300000000002</v>
      </c>
    </row>
    <row r="32" spans="1:6">
      <c r="A32">
        <v>2030</v>
      </c>
      <c r="B32">
        <v>1</v>
      </c>
      <c r="C32" s="1">
        <v>267.43799999999999</v>
      </c>
      <c r="D32" s="1">
        <v>267.90800000000002</v>
      </c>
      <c r="E32" s="1">
        <v>269.80700000000002</v>
      </c>
      <c r="F32" s="1">
        <v>269.137</v>
      </c>
    </row>
    <row r="33" spans="1:6">
      <c r="A33">
        <v>2031</v>
      </c>
      <c r="B33">
        <v>1</v>
      </c>
      <c r="C33" s="1">
        <v>269.01799999999997</v>
      </c>
      <c r="D33" s="1">
        <v>272.11700000000002</v>
      </c>
      <c r="E33" s="1">
        <v>268.88900000000001</v>
      </c>
      <c r="F33" s="1">
        <v>269.87299999999999</v>
      </c>
    </row>
    <row r="34" spans="1:6">
      <c r="A34">
        <v>2032</v>
      </c>
      <c r="B34">
        <v>1</v>
      </c>
      <c r="C34" s="1">
        <v>269.95699999999999</v>
      </c>
      <c r="D34" s="1">
        <v>274.28699999999998</v>
      </c>
      <c r="E34" s="1">
        <v>267.50799999999998</v>
      </c>
      <c r="F34" s="1">
        <v>270.86099999999999</v>
      </c>
    </row>
    <row r="35" spans="1:6">
      <c r="A35">
        <v>2033</v>
      </c>
      <c r="B35">
        <v>1</v>
      </c>
      <c r="C35" s="1">
        <v>269.23500000000001</v>
      </c>
      <c r="D35" s="1">
        <v>272.209</v>
      </c>
      <c r="E35" s="1">
        <v>273.75</v>
      </c>
      <c r="F35" s="1">
        <v>271.733</v>
      </c>
    </row>
    <row r="36" spans="1:6">
      <c r="A36">
        <v>2034</v>
      </c>
      <c r="B36">
        <v>1</v>
      </c>
      <c r="C36" s="1">
        <v>265.48500000000001</v>
      </c>
      <c r="D36" s="1">
        <v>269.83100000000002</v>
      </c>
      <c r="E36" s="1">
        <v>268.16300000000001</v>
      </c>
      <c r="F36" s="1">
        <v>269.03300000000002</v>
      </c>
    </row>
    <row r="37" spans="1:6">
      <c r="A37">
        <v>2035</v>
      </c>
      <c r="B37">
        <v>1</v>
      </c>
      <c r="C37" s="1">
        <v>271.09199999999998</v>
      </c>
      <c r="D37" s="1">
        <v>270.55399999999997</v>
      </c>
      <c r="E37" s="1">
        <v>271.37299999999999</v>
      </c>
      <c r="F37" s="1">
        <v>265.00799999999998</v>
      </c>
    </row>
    <row r="38" spans="1:6">
      <c r="A38">
        <v>2036</v>
      </c>
      <c r="B38">
        <v>1</v>
      </c>
      <c r="C38" s="1">
        <v>270.68900000000002</v>
      </c>
      <c r="D38" s="1">
        <v>272.38099999999997</v>
      </c>
      <c r="E38" s="1">
        <v>266.64400000000001</v>
      </c>
      <c r="F38" s="1">
        <v>268.44900000000001</v>
      </c>
    </row>
    <row r="39" spans="1:6">
      <c r="A39">
        <v>2037</v>
      </c>
      <c r="B39">
        <v>1</v>
      </c>
      <c r="C39" s="1">
        <v>269.721</v>
      </c>
      <c r="D39" s="1">
        <v>270.29500000000002</v>
      </c>
      <c r="E39" s="1">
        <v>273.05799999999999</v>
      </c>
      <c r="F39" s="1">
        <v>270.11200000000002</v>
      </c>
    </row>
    <row r="40" spans="1:6">
      <c r="A40">
        <v>2038</v>
      </c>
      <c r="B40">
        <v>1</v>
      </c>
      <c r="C40" s="1">
        <v>268.35399999999998</v>
      </c>
      <c r="D40" s="1">
        <v>268.755</v>
      </c>
      <c r="E40" s="1">
        <v>268.75599999999997</v>
      </c>
      <c r="F40" s="1">
        <v>272.09699999999998</v>
      </c>
    </row>
    <row r="41" spans="1:6">
      <c r="A41">
        <v>2039</v>
      </c>
      <c r="B41">
        <v>1</v>
      </c>
      <c r="C41" s="1">
        <v>269.52100000000002</v>
      </c>
      <c r="D41" s="1">
        <v>268.041</v>
      </c>
      <c r="E41" s="1">
        <v>268.29000000000002</v>
      </c>
      <c r="F41" s="1">
        <v>270.55099999999999</v>
      </c>
    </row>
    <row r="42" spans="1:6">
      <c r="A42">
        <v>2040</v>
      </c>
      <c r="B42">
        <v>1</v>
      </c>
      <c r="C42" s="1">
        <v>265.87700000000001</v>
      </c>
      <c r="D42" s="1">
        <v>263.94200000000001</v>
      </c>
      <c r="E42" s="1">
        <v>266.10199999999998</v>
      </c>
      <c r="F42" s="1">
        <v>273.56400000000002</v>
      </c>
    </row>
    <row r="43" spans="1:6">
      <c r="A43">
        <v>2041</v>
      </c>
      <c r="B43">
        <v>1</v>
      </c>
      <c r="C43" s="1">
        <v>271.92899999999997</v>
      </c>
      <c r="D43" s="1">
        <v>267.33199999999999</v>
      </c>
      <c r="E43" s="1">
        <v>272.84899999999999</v>
      </c>
      <c r="F43" s="1">
        <v>271.49</v>
      </c>
    </row>
    <row r="44" spans="1:6">
      <c r="A44">
        <v>2042</v>
      </c>
      <c r="B44">
        <v>1</v>
      </c>
      <c r="C44" s="1">
        <v>269.995</v>
      </c>
      <c r="D44" s="1">
        <v>269.45999999999998</v>
      </c>
      <c r="E44" s="1">
        <v>271.73700000000002</v>
      </c>
      <c r="F44" s="1">
        <v>267.29300000000001</v>
      </c>
    </row>
    <row r="45" spans="1:6">
      <c r="A45">
        <v>2043</v>
      </c>
      <c r="B45">
        <v>1</v>
      </c>
      <c r="C45" s="1">
        <v>269.91899999999998</v>
      </c>
      <c r="D45" s="1">
        <v>272.19</v>
      </c>
      <c r="E45" s="1">
        <v>270.30900000000003</v>
      </c>
      <c r="F45" s="1">
        <v>269.267</v>
      </c>
    </row>
    <row r="46" spans="1:6">
      <c r="A46">
        <v>2044</v>
      </c>
      <c r="B46">
        <v>1</v>
      </c>
      <c r="C46" s="1">
        <v>272.13299999999998</v>
      </c>
      <c r="D46" s="1">
        <v>263.983</v>
      </c>
      <c r="E46" s="1">
        <v>270.63099999999997</v>
      </c>
      <c r="F46" s="1">
        <v>268.73599999999999</v>
      </c>
    </row>
    <row r="47" spans="1:6">
      <c r="A47">
        <v>2045</v>
      </c>
      <c r="B47">
        <v>1</v>
      </c>
      <c r="C47" s="1">
        <v>267.75200000000001</v>
      </c>
      <c r="D47" s="1">
        <v>272.45400000000001</v>
      </c>
      <c r="E47" s="1">
        <v>266.53500000000003</v>
      </c>
      <c r="F47" s="1">
        <v>269.15300000000002</v>
      </c>
    </row>
    <row r="48" spans="1:6">
      <c r="A48">
        <v>2046</v>
      </c>
      <c r="B48">
        <v>1</v>
      </c>
      <c r="C48" s="1">
        <v>271.077</v>
      </c>
      <c r="D48" s="1">
        <v>270.97399999999999</v>
      </c>
      <c r="E48" s="1">
        <v>272.41800000000001</v>
      </c>
      <c r="F48" s="1">
        <v>267.71199999999999</v>
      </c>
    </row>
    <row r="49" spans="1:6">
      <c r="A49">
        <v>2047</v>
      </c>
      <c r="B49">
        <v>1</v>
      </c>
      <c r="C49" s="1">
        <v>269.36700000000002</v>
      </c>
      <c r="D49" s="1">
        <v>272.14400000000001</v>
      </c>
      <c r="E49" s="1">
        <v>272.46100000000001</v>
      </c>
      <c r="F49" s="1">
        <v>270.916</v>
      </c>
    </row>
    <row r="50" spans="1:6">
      <c r="A50">
        <v>2048</v>
      </c>
      <c r="B50">
        <v>1</v>
      </c>
      <c r="C50" s="1">
        <v>265.17200000000003</v>
      </c>
      <c r="D50" s="1">
        <v>269.56799999999998</v>
      </c>
      <c r="E50" s="1">
        <v>271.24599999999998</v>
      </c>
      <c r="F50" s="1">
        <v>264.20100000000002</v>
      </c>
    </row>
    <row r="51" spans="1:6">
      <c r="A51">
        <v>2049</v>
      </c>
      <c r="B51">
        <v>1</v>
      </c>
      <c r="C51" s="1">
        <v>270.72000000000003</v>
      </c>
      <c r="D51" s="1">
        <v>270.95999999999998</v>
      </c>
      <c r="E51" s="1">
        <v>270.68200000000002</v>
      </c>
      <c r="F51" s="1">
        <v>267.35300000000001</v>
      </c>
    </row>
    <row r="52" spans="1:6">
      <c r="A52">
        <v>2050</v>
      </c>
      <c r="B52">
        <v>1</v>
      </c>
      <c r="C52" s="1">
        <v>269.661</v>
      </c>
      <c r="D52" s="1">
        <v>269.37400000000002</v>
      </c>
      <c r="E52" s="1">
        <v>271.73700000000002</v>
      </c>
      <c r="F52" s="1">
        <v>267.233</v>
      </c>
    </row>
    <row r="53" spans="1:6">
      <c r="A53">
        <v>2051</v>
      </c>
      <c r="B53">
        <v>1</v>
      </c>
      <c r="C53" s="1">
        <v>268.62599999999998</v>
      </c>
      <c r="D53" s="1">
        <v>263.447</v>
      </c>
      <c r="E53" s="1">
        <v>271.81400000000002</v>
      </c>
      <c r="F53" s="1">
        <v>268.149</v>
      </c>
    </row>
    <row r="54" spans="1:6">
      <c r="A54">
        <v>2052</v>
      </c>
      <c r="B54">
        <v>1</v>
      </c>
      <c r="C54" s="1">
        <v>270.02300000000002</v>
      </c>
      <c r="D54" s="1">
        <v>267.59899999999999</v>
      </c>
      <c r="E54" s="1">
        <v>269.33</v>
      </c>
      <c r="F54" s="1">
        <v>271.90699999999998</v>
      </c>
    </row>
    <row r="55" spans="1:6">
      <c r="A55">
        <v>2053</v>
      </c>
      <c r="B55">
        <v>1</v>
      </c>
      <c r="C55" s="1">
        <v>268.71199999999999</v>
      </c>
      <c r="D55" s="1">
        <v>271.01299999999998</v>
      </c>
      <c r="E55" s="1">
        <v>267.16000000000003</v>
      </c>
      <c r="F55" s="1">
        <v>267.346</v>
      </c>
    </row>
    <row r="56" spans="1:6">
      <c r="A56">
        <v>2054</v>
      </c>
      <c r="B56">
        <v>1</v>
      </c>
      <c r="C56" s="1">
        <v>269.10599999999999</v>
      </c>
      <c r="D56" s="1">
        <v>261.43200000000002</v>
      </c>
      <c r="E56" s="1">
        <v>268.24799999999999</v>
      </c>
      <c r="F56" s="1">
        <v>264.70499999999998</v>
      </c>
    </row>
    <row r="57" spans="1:6">
      <c r="A57">
        <v>2055</v>
      </c>
      <c r="B57">
        <v>1</v>
      </c>
      <c r="C57" s="1">
        <v>269.91199999999998</v>
      </c>
      <c r="D57" s="1">
        <v>269.11599999999999</v>
      </c>
      <c r="E57" s="1">
        <v>263.73399999999998</v>
      </c>
      <c r="F57" s="1">
        <v>262.791</v>
      </c>
    </row>
    <row r="58" spans="1:6">
      <c r="A58">
        <v>2056</v>
      </c>
      <c r="B58">
        <v>1</v>
      </c>
      <c r="C58" s="1">
        <v>270.827</v>
      </c>
      <c r="D58" s="1">
        <v>273.49900000000002</v>
      </c>
      <c r="E58" s="1">
        <v>269.03500000000003</v>
      </c>
      <c r="F58" s="1">
        <v>270.07400000000001</v>
      </c>
    </row>
    <row r="59" spans="1:6">
      <c r="A59">
        <v>2057</v>
      </c>
      <c r="B59">
        <v>1</v>
      </c>
      <c r="C59" s="1">
        <v>267.36500000000001</v>
      </c>
      <c r="D59" s="1">
        <v>272.625</v>
      </c>
      <c r="E59" s="1">
        <v>269.06799999999998</v>
      </c>
      <c r="F59" s="1">
        <v>272.89699999999999</v>
      </c>
    </row>
    <row r="60" spans="1:6">
      <c r="A60">
        <v>2058</v>
      </c>
      <c r="B60">
        <v>1</v>
      </c>
      <c r="C60" s="1">
        <v>271.35599999999999</v>
      </c>
      <c r="D60" s="1">
        <v>272.27</v>
      </c>
      <c r="E60" s="1">
        <v>271.62599999999998</v>
      </c>
      <c r="F60" s="1">
        <v>271.17</v>
      </c>
    </row>
    <row r="61" spans="1:6">
      <c r="A61">
        <v>2059</v>
      </c>
      <c r="B61">
        <v>1</v>
      </c>
      <c r="C61" s="1">
        <v>266.69900000000001</v>
      </c>
      <c r="D61" s="1">
        <v>270.05500000000001</v>
      </c>
      <c r="E61" s="1">
        <v>272.27199999999999</v>
      </c>
      <c r="F61" s="1">
        <v>266.952</v>
      </c>
    </row>
    <row r="62" spans="1:6">
      <c r="A62">
        <v>2060</v>
      </c>
      <c r="B62">
        <v>1</v>
      </c>
      <c r="C62" s="1">
        <v>269.52</v>
      </c>
      <c r="D62" s="1">
        <v>270.09500000000003</v>
      </c>
      <c r="E62" s="1">
        <v>271.60199999999998</v>
      </c>
      <c r="F62" s="1">
        <v>273.32100000000003</v>
      </c>
    </row>
    <row r="63" spans="1:6">
      <c r="A63">
        <v>2061</v>
      </c>
      <c r="B63">
        <v>1</v>
      </c>
      <c r="C63" s="1">
        <v>268.77699999999999</v>
      </c>
      <c r="D63" s="1">
        <v>264.637</v>
      </c>
      <c r="E63" s="1">
        <v>270.673</v>
      </c>
      <c r="F63" s="1">
        <v>271.79399999999998</v>
      </c>
    </row>
    <row r="64" spans="1:6">
      <c r="A64">
        <v>2062</v>
      </c>
      <c r="B64">
        <v>1</v>
      </c>
      <c r="C64" s="1">
        <v>264.471</v>
      </c>
      <c r="D64" s="1">
        <v>271.91800000000001</v>
      </c>
      <c r="E64" s="1">
        <v>270.92</v>
      </c>
      <c r="F64" s="1">
        <v>271.05</v>
      </c>
    </row>
    <row r="65" spans="1:6">
      <c r="A65">
        <v>2063</v>
      </c>
      <c r="B65">
        <v>1</v>
      </c>
      <c r="C65" s="1">
        <v>271.839</v>
      </c>
      <c r="D65" s="1">
        <v>271.18700000000001</v>
      </c>
      <c r="E65" s="1">
        <v>269.452</v>
      </c>
      <c r="F65" s="1">
        <v>271.03399999999999</v>
      </c>
    </row>
    <row r="66" spans="1:6">
      <c r="A66">
        <v>2064</v>
      </c>
      <c r="B66">
        <v>1</v>
      </c>
      <c r="C66" s="1">
        <v>270.73200000000003</v>
      </c>
      <c r="D66" s="1">
        <v>270.298</v>
      </c>
      <c r="E66" s="1">
        <v>272.49700000000001</v>
      </c>
      <c r="F66" s="1">
        <v>270.24299999999999</v>
      </c>
    </row>
    <row r="67" spans="1:6">
      <c r="A67">
        <v>2065</v>
      </c>
      <c r="B67">
        <v>1</v>
      </c>
      <c r="C67" s="1">
        <v>267.51799999999997</v>
      </c>
      <c r="D67" s="1">
        <v>265.55500000000001</v>
      </c>
      <c r="E67" s="1">
        <v>272.64800000000002</v>
      </c>
      <c r="F67" s="1">
        <v>270.17899999999997</v>
      </c>
    </row>
    <row r="68" spans="1:6">
      <c r="A68">
        <v>2066</v>
      </c>
      <c r="B68">
        <v>1</v>
      </c>
      <c r="C68" s="1">
        <v>264.64100000000002</v>
      </c>
      <c r="D68" s="1">
        <v>270.72699999999998</v>
      </c>
      <c r="E68" s="1">
        <v>270.16399999999999</v>
      </c>
      <c r="F68" s="1">
        <v>268.666</v>
      </c>
    </row>
    <row r="69" spans="1:6">
      <c r="A69">
        <v>2067</v>
      </c>
      <c r="B69">
        <v>1</v>
      </c>
      <c r="C69" s="1">
        <v>270.666</v>
      </c>
      <c r="D69" s="1">
        <v>272.13400000000001</v>
      </c>
      <c r="E69" s="1">
        <v>267.37599999999998</v>
      </c>
      <c r="F69" s="1">
        <v>269.12700000000001</v>
      </c>
    </row>
    <row r="70" spans="1:6">
      <c r="A70">
        <v>2068</v>
      </c>
      <c r="B70">
        <v>1</v>
      </c>
      <c r="C70" s="1">
        <v>263.03500000000003</v>
      </c>
      <c r="D70" s="1">
        <v>272.47199999999998</v>
      </c>
      <c r="E70" s="1">
        <v>273.90499999999997</v>
      </c>
      <c r="F70" s="1">
        <v>268.02100000000002</v>
      </c>
    </row>
    <row r="71" spans="1:6">
      <c r="A71">
        <v>2069</v>
      </c>
      <c r="B71">
        <v>1</v>
      </c>
      <c r="C71" s="1">
        <v>272.78100000000001</v>
      </c>
      <c r="D71" s="1">
        <v>265.834</v>
      </c>
      <c r="E71" s="1">
        <v>272.517</v>
      </c>
      <c r="F71" s="1">
        <v>267.303</v>
      </c>
    </row>
    <row r="72" spans="1:6">
      <c r="A72">
        <v>2070</v>
      </c>
      <c r="B72">
        <v>1</v>
      </c>
      <c r="C72" s="1">
        <v>272.60199999999998</v>
      </c>
      <c r="D72" s="1">
        <v>266.72899999999998</v>
      </c>
      <c r="E72" s="1">
        <v>272.18400000000003</v>
      </c>
      <c r="F72" s="1">
        <v>269.85899999999998</v>
      </c>
    </row>
    <row r="73" spans="1:6">
      <c r="A73">
        <v>2071</v>
      </c>
      <c r="B73">
        <v>1</v>
      </c>
      <c r="C73" s="1">
        <v>270.05</v>
      </c>
      <c r="D73" s="1">
        <v>270.154</v>
      </c>
      <c r="E73" s="1">
        <v>272.24299999999999</v>
      </c>
      <c r="F73" s="1">
        <v>267.37900000000002</v>
      </c>
    </row>
    <row r="74" spans="1:6">
      <c r="A74">
        <v>2072</v>
      </c>
      <c r="B74">
        <v>1</v>
      </c>
      <c r="C74" s="1">
        <v>262.07900000000001</v>
      </c>
      <c r="D74" s="1">
        <v>269.56599999999997</v>
      </c>
      <c r="E74" s="1">
        <v>270.63299999999998</v>
      </c>
      <c r="F74" s="1">
        <v>269.39299999999997</v>
      </c>
    </row>
    <row r="75" spans="1:6">
      <c r="A75">
        <v>2073</v>
      </c>
      <c r="B75">
        <v>1</v>
      </c>
      <c r="C75" s="1">
        <v>269.39299999999997</v>
      </c>
      <c r="D75" s="1">
        <v>270.19499999999999</v>
      </c>
      <c r="E75" s="1">
        <v>268.36</v>
      </c>
      <c r="F75" s="1">
        <v>272.54199999999997</v>
      </c>
    </row>
    <row r="76" spans="1:6">
      <c r="A76">
        <v>2074</v>
      </c>
      <c r="B76">
        <v>1</v>
      </c>
      <c r="C76" s="1">
        <v>267.27300000000002</v>
      </c>
      <c r="D76" s="1">
        <v>271.291</v>
      </c>
      <c r="E76" s="1">
        <v>270.98700000000002</v>
      </c>
      <c r="F76" s="1">
        <v>270.875</v>
      </c>
    </row>
    <row r="77" spans="1:6">
      <c r="A77">
        <v>2075</v>
      </c>
      <c r="B77">
        <v>1</v>
      </c>
      <c r="C77" s="1">
        <v>265.99700000000001</v>
      </c>
      <c r="D77" s="1">
        <v>272.50200000000001</v>
      </c>
      <c r="E77" s="1">
        <v>271.67200000000003</v>
      </c>
      <c r="F77" s="1">
        <v>268.34899999999999</v>
      </c>
    </row>
    <row r="78" spans="1:6">
      <c r="A78">
        <v>2076</v>
      </c>
      <c r="B78">
        <v>1</v>
      </c>
      <c r="C78" s="1">
        <v>269.04599999999999</v>
      </c>
      <c r="D78" s="1">
        <v>271.64400000000001</v>
      </c>
      <c r="E78" s="1">
        <v>271.45100000000002</v>
      </c>
      <c r="F78" s="1">
        <v>272.86099999999999</v>
      </c>
    </row>
    <row r="79" spans="1:6">
      <c r="A79">
        <v>2077</v>
      </c>
      <c r="B79">
        <v>1</v>
      </c>
      <c r="C79" s="1">
        <v>271.02</v>
      </c>
      <c r="D79" s="1">
        <v>273.86599999999999</v>
      </c>
      <c r="E79" s="1">
        <v>268.72000000000003</v>
      </c>
      <c r="F79" s="1">
        <v>273.02800000000002</v>
      </c>
    </row>
    <row r="80" spans="1:6">
      <c r="A80">
        <v>2078</v>
      </c>
      <c r="B80">
        <v>1</v>
      </c>
      <c r="C80" s="1">
        <v>264.67399999999998</v>
      </c>
      <c r="D80" s="1">
        <v>273.40499999999997</v>
      </c>
      <c r="E80" s="1">
        <v>272.572</v>
      </c>
      <c r="F80" s="1">
        <v>270.62900000000002</v>
      </c>
    </row>
    <row r="81" spans="1:6">
      <c r="A81">
        <v>2079</v>
      </c>
      <c r="B81">
        <v>1</v>
      </c>
      <c r="C81" s="1">
        <v>269.209</v>
      </c>
      <c r="D81" s="1">
        <v>273.54899999999998</v>
      </c>
      <c r="E81" s="1">
        <v>270.68400000000003</v>
      </c>
      <c r="F81" s="1">
        <v>269.19</v>
      </c>
    </row>
    <row r="82" spans="1:6">
      <c r="A82">
        <v>2080</v>
      </c>
      <c r="B82">
        <v>1</v>
      </c>
      <c r="C82" s="1">
        <v>265.85599999999999</v>
      </c>
      <c r="D82" s="1">
        <v>272.36399999999998</v>
      </c>
      <c r="E82" s="1">
        <v>270.70299999999997</v>
      </c>
      <c r="F82" s="1">
        <v>269.44</v>
      </c>
    </row>
    <row r="83" spans="1:6">
      <c r="A83">
        <v>2081</v>
      </c>
      <c r="B83">
        <v>1</v>
      </c>
      <c r="C83" s="1">
        <v>268.84399999999999</v>
      </c>
      <c r="D83" s="1">
        <v>269.85599999999999</v>
      </c>
      <c r="E83" s="1">
        <v>271.02499999999998</v>
      </c>
      <c r="F83" s="1">
        <v>270.43200000000002</v>
      </c>
    </row>
    <row r="84" spans="1:6">
      <c r="A84">
        <v>2082</v>
      </c>
      <c r="B84">
        <v>1</v>
      </c>
      <c r="C84" s="1">
        <v>272.70499999999998</v>
      </c>
      <c r="D84" s="1">
        <v>270.43799999999999</v>
      </c>
      <c r="E84" s="1">
        <v>275.10500000000002</v>
      </c>
      <c r="F84" s="1">
        <v>269.55099999999999</v>
      </c>
    </row>
    <row r="85" spans="1:6">
      <c r="A85">
        <v>2083</v>
      </c>
      <c r="B85">
        <v>1</v>
      </c>
      <c r="C85" s="1">
        <v>271.30099999999999</v>
      </c>
      <c r="D85" s="1">
        <v>270.553</v>
      </c>
      <c r="E85" s="1">
        <v>274.07900000000001</v>
      </c>
      <c r="F85" s="1">
        <v>272.46199999999999</v>
      </c>
    </row>
    <row r="86" spans="1:6">
      <c r="A86">
        <v>2084</v>
      </c>
      <c r="B86">
        <v>1</v>
      </c>
      <c r="C86" s="1">
        <v>264.55099999999999</v>
      </c>
      <c r="D86" s="1">
        <v>271.44200000000001</v>
      </c>
      <c r="E86" s="1">
        <v>273.05799999999999</v>
      </c>
      <c r="F86" s="1">
        <v>272.99799999999999</v>
      </c>
    </row>
    <row r="87" spans="1:6">
      <c r="A87">
        <v>2085</v>
      </c>
      <c r="B87">
        <v>1</v>
      </c>
      <c r="C87" s="1">
        <v>266.51100000000002</v>
      </c>
      <c r="D87" s="1">
        <v>269.97399999999999</v>
      </c>
      <c r="E87" s="1">
        <v>268.97199999999998</v>
      </c>
      <c r="F87" s="1">
        <v>272.67099999999999</v>
      </c>
    </row>
    <row r="88" spans="1:6">
      <c r="A88">
        <v>2086</v>
      </c>
      <c r="B88">
        <v>1</v>
      </c>
      <c r="C88" s="1">
        <v>266.81799999999998</v>
      </c>
      <c r="D88" s="1">
        <v>273.101</v>
      </c>
      <c r="E88" s="1">
        <v>265.83800000000002</v>
      </c>
      <c r="F88" s="1">
        <v>270.99099999999999</v>
      </c>
    </row>
    <row r="89" spans="1:6">
      <c r="A89">
        <v>2087</v>
      </c>
      <c r="B89">
        <v>1</v>
      </c>
      <c r="C89" s="1">
        <v>266.76900000000001</v>
      </c>
      <c r="D89" s="1">
        <v>274.26600000000002</v>
      </c>
      <c r="E89" s="1">
        <v>273.452</v>
      </c>
      <c r="F89" s="1">
        <v>271.11900000000003</v>
      </c>
    </row>
    <row r="90" spans="1:6">
      <c r="A90">
        <v>2088</v>
      </c>
      <c r="B90">
        <v>1</v>
      </c>
      <c r="C90" s="1">
        <v>269.97199999999998</v>
      </c>
      <c r="D90" s="1">
        <v>270.47000000000003</v>
      </c>
      <c r="E90" s="1">
        <v>272.33699999999999</v>
      </c>
      <c r="F90" s="1">
        <v>265.31099999999998</v>
      </c>
    </row>
    <row r="91" spans="1:6">
      <c r="A91">
        <v>2089</v>
      </c>
      <c r="B91">
        <v>1</v>
      </c>
      <c r="C91" s="1">
        <v>271.62200000000001</v>
      </c>
      <c r="D91" s="1">
        <v>270.01100000000002</v>
      </c>
      <c r="E91" s="1">
        <v>275.79500000000002</v>
      </c>
      <c r="F91" s="1">
        <v>270.50299999999999</v>
      </c>
    </row>
    <row r="92" spans="1:6">
      <c r="A92">
        <v>2090</v>
      </c>
      <c r="B92">
        <v>1</v>
      </c>
      <c r="C92" s="1">
        <v>264.11799999999999</v>
      </c>
      <c r="D92" s="1">
        <v>273.18599999999998</v>
      </c>
      <c r="E92" s="1">
        <v>272.726</v>
      </c>
      <c r="F92" s="1">
        <v>273.25599999999997</v>
      </c>
    </row>
    <row r="93" spans="1:6">
      <c r="A93">
        <v>2091</v>
      </c>
      <c r="B93">
        <v>1</v>
      </c>
      <c r="C93" s="1">
        <v>272.625</v>
      </c>
      <c r="D93" s="1">
        <v>274.42399999999998</v>
      </c>
      <c r="E93" s="1">
        <v>268.45600000000002</v>
      </c>
      <c r="F93" s="1">
        <v>268.64600000000002</v>
      </c>
    </row>
    <row r="94" spans="1:6">
      <c r="A94">
        <v>2092</v>
      </c>
      <c r="B94">
        <v>1</v>
      </c>
      <c r="C94" s="1">
        <v>271.40499999999997</v>
      </c>
      <c r="D94" s="1">
        <v>271.67899999999997</v>
      </c>
      <c r="E94" s="1">
        <v>273.40499999999997</v>
      </c>
      <c r="F94" s="1">
        <v>269.69900000000001</v>
      </c>
    </row>
    <row r="95" spans="1:6">
      <c r="A95">
        <v>2093</v>
      </c>
      <c r="B95">
        <v>1</v>
      </c>
      <c r="C95" s="1">
        <v>269.56700000000001</v>
      </c>
      <c r="D95" s="1">
        <v>271.90699999999998</v>
      </c>
      <c r="E95" s="1">
        <v>273.53800000000001</v>
      </c>
      <c r="F95" s="1">
        <v>273.483</v>
      </c>
    </row>
    <row r="96" spans="1:6">
      <c r="A96">
        <v>2094</v>
      </c>
      <c r="B96">
        <v>1</v>
      </c>
      <c r="C96" s="1">
        <v>269.56900000000002</v>
      </c>
      <c r="D96" s="1">
        <v>268.30500000000001</v>
      </c>
      <c r="E96" s="1">
        <v>274.35000000000002</v>
      </c>
      <c r="F96" s="1">
        <v>273.17</v>
      </c>
    </row>
    <row r="97" spans="1:6">
      <c r="A97">
        <v>2095</v>
      </c>
      <c r="B97">
        <v>1</v>
      </c>
      <c r="C97" s="1">
        <v>265.565</v>
      </c>
      <c r="D97" s="1">
        <v>271.69200000000001</v>
      </c>
      <c r="E97" s="1">
        <v>272.33600000000001</v>
      </c>
      <c r="F97" s="1">
        <v>268.84500000000003</v>
      </c>
    </row>
    <row r="98" spans="1:6">
      <c r="A98">
        <v>2096</v>
      </c>
      <c r="B98">
        <v>1</v>
      </c>
      <c r="C98" s="1">
        <v>266.47300000000001</v>
      </c>
      <c r="D98" s="1">
        <v>274.61900000000003</v>
      </c>
      <c r="E98" s="1">
        <v>269.97399999999999</v>
      </c>
      <c r="F98" s="1">
        <v>269.37799999999999</v>
      </c>
    </row>
    <row r="99" spans="1:6">
      <c r="A99">
        <v>2097</v>
      </c>
      <c r="B99">
        <v>1</v>
      </c>
      <c r="C99" s="1">
        <v>268.61200000000002</v>
      </c>
      <c r="D99" s="1">
        <v>274.60399999999998</v>
      </c>
      <c r="E99" s="1">
        <v>273.363</v>
      </c>
      <c r="F99" s="1">
        <v>270.82799999999997</v>
      </c>
    </row>
    <row r="100" spans="1:6">
      <c r="A100">
        <v>2098</v>
      </c>
      <c r="B100">
        <v>1</v>
      </c>
      <c r="C100" s="1">
        <v>262.72699999999998</v>
      </c>
      <c r="D100" s="1">
        <v>271.27699999999999</v>
      </c>
      <c r="E100" s="1">
        <v>273.286</v>
      </c>
      <c r="F100" s="1">
        <v>271.255</v>
      </c>
    </row>
    <row r="101" spans="1:6">
      <c r="A101">
        <v>2099</v>
      </c>
      <c r="B101">
        <v>1</v>
      </c>
      <c r="C101" s="1">
        <v>271.22500000000002</v>
      </c>
      <c r="D101" s="1">
        <v>276.19799999999998</v>
      </c>
      <c r="E101" s="1">
        <v>275.00400000000002</v>
      </c>
      <c r="F101" s="1">
        <v>270.30700000000002</v>
      </c>
    </row>
    <row r="102" spans="1:6">
      <c r="A102">
        <v>2100</v>
      </c>
      <c r="B102">
        <v>1</v>
      </c>
      <c r="C102" s="1">
        <v>269.78699999999998</v>
      </c>
      <c r="D102" s="1">
        <v>269.62700000000001</v>
      </c>
      <c r="E102" s="1">
        <v>273.02999999999997</v>
      </c>
      <c r="F102" s="1">
        <v>271.81599999999997</v>
      </c>
    </row>
    <row r="103" spans="1:6">
      <c r="A103">
        <v>2001</v>
      </c>
      <c r="B103">
        <v>2</v>
      </c>
      <c r="C103" s="1">
        <v>258.78800000000001</v>
      </c>
      <c r="D103" s="1">
        <v>272.11900000000003</v>
      </c>
      <c r="E103" s="1">
        <v>274.29000000000002</v>
      </c>
      <c r="F103" s="1">
        <v>267.20699999999999</v>
      </c>
    </row>
    <row r="104" spans="1:6">
      <c r="A104">
        <v>2002</v>
      </c>
      <c r="B104">
        <v>2</v>
      </c>
      <c r="C104" s="1">
        <v>270.72699999999998</v>
      </c>
      <c r="D104" s="1">
        <v>272.63499999999999</v>
      </c>
      <c r="E104" s="1">
        <v>272.59100000000001</v>
      </c>
      <c r="F104" s="1">
        <v>273.35199999999998</v>
      </c>
    </row>
    <row r="105" spans="1:6">
      <c r="A105">
        <v>2003</v>
      </c>
      <c r="B105">
        <v>2</v>
      </c>
      <c r="C105" s="1">
        <v>271.78399999999999</v>
      </c>
      <c r="D105" s="1">
        <v>269.01499999999999</v>
      </c>
      <c r="E105" s="1">
        <v>272.858</v>
      </c>
      <c r="F105" s="1">
        <v>265.60199999999998</v>
      </c>
    </row>
    <row r="106" spans="1:6">
      <c r="A106">
        <v>2004</v>
      </c>
      <c r="B106">
        <v>2</v>
      </c>
      <c r="C106" s="1">
        <v>273.64</v>
      </c>
      <c r="D106" s="1">
        <v>267.541</v>
      </c>
      <c r="E106" s="1">
        <v>270.26100000000002</v>
      </c>
      <c r="F106" s="1">
        <v>272.22000000000003</v>
      </c>
    </row>
    <row r="107" spans="1:6">
      <c r="A107">
        <v>2005</v>
      </c>
      <c r="B107">
        <v>2</v>
      </c>
      <c r="C107" s="1">
        <v>272.57299999999998</v>
      </c>
      <c r="D107" s="1">
        <v>260.41300000000001</v>
      </c>
      <c r="E107" s="1">
        <v>269.57900000000001</v>
      </c>
      <c r="F107" s="1">
        <v>269.488</v>
      </c>
    </row>
    <row r="108" spans="1:6">
      <c r="A108">
        <v>2006</v>
      </c>
      <c r="B108">
        <v>2</v>
      </c>
      <c r="C108" s="1">
        <v>270.94400000000002</v>
      </c>
      <c r="D108" s="1">
        <v>269.25700000000001</v>
      </c>
      <c r="E108" s="1">
        <v>274.70600000000002</v>
      </c>
      <c r="F108" s="1">
        <v>275.012</v>
      </c>
    </row>
    <row r="109" spans="1:6">
      <c r="A109">
        <v>2007</v>
      </c>
      <c r="B109">
        <v>2</v>
      </c>
      <c r="C109" s="1">
        <v>268.86700000000002</v>
      </c>
      <c r="D109" s="1">
        <v>273.16000000000003</v>
      </c>
      <c r="E109" s="1">
        <v>276.00099999999998</v>
      </c>
      <c r="F109" s="1">
        <v>272.35599999999999</v>
      </c>
    </row>
    <row r="110" spans="1:6">
      <c r="A110">
        <v>2008</v>
      </c>
      <c r="B110">
        <v>2</v>
      </c>
      <c r="C110" s="1">
        <v>272.99099999999999</v>
      </c>
      <c r="D110" s="1">
        <v>265.94799999999998</v>
      </c>
      <c r="E110" s="1">
        <v>270.976</v>
      </c>
      <c r="F110" s="1">
        <v>268.69299999999998</v>
      </c>
    </row>
    <row r="111" spans="1:6">
      <c r="A111">
        <v>2009</v>
      </c>
      <c r="B111">
        <v>2</v>
      </c>
      <c r="C111" s="1">
        <v>263.69</v>
      </c>
      <c r="D111" s="1">
        <v>271.74599999999998</v>
      </c>
      <c r="E111" s="1">
        <v>273.51499999999999</v>
      </c>
      <c r="F111" s="1">
        <v>271.77699999999999</v>
      </c>
    </row>
    <row r="112" spans="1:6">
      <c r="A112">
        <v>2010</v>
      </c>
      <c r="B112">
        <v>2</v>
      </c>
      <c r="C112" s="1">
        <v>271.47199999999998</v>
      </c>
      <c r="D112" s="1">
        <v>268.63900000000001</v>
      </c>
      <c r="E112" s="1">
        <v>271.22300000000001</v>
      </c>
      <c r="F112" s="1">
        <v>270.54899999999998</v>
      </c>
    </row>
    <row r="113" spans="1:6">
      <c r="A113">
        <v>2011</v>
      </c>
      <c r="B113">
        <v>2</v>
      </c>
      <c r="C113" s="1">
        <v>272.15600000000001</v>
      </c>
      <c r="D113" s="1">
        <v>270.363</v>
      </c>
      <c r="E113" s="1">
        <v>270.71800000000002</v>
      </c>
      <c r="F113" s="1">
        <v>267.673</v>
      </c>
    </row>
    <row r="114" spans="1:6">
      <c r="A114">
        <v>2012</v>
      </c>
      <c r="B114">
        <v>2</v>
      </c>
      <c r="C114" s="1">
        <v>270.47899999999998</v>
      </c>
      <c r="D114" s="1">
        <v>267.68599999999998</v>
      </c>
      <c r="E114" s="1">
        <v>271.27100000000002</v>
      </c>
      <c r="F114" s="1">
        <v>270.79300000000001</v>
      </c>
    </row>
    <row r="115" spans="1:6">
      <c r="A115">
        <v>2013</v>
      </c>
      <c r="B115">
        <v>2</v>
      </c>
      <c r="C115" s="1">
        <v>270.21100000000001</v>
      </c>
      <c r="D115" s="1">
        <v>273.911</v>
      </c>
      <c r="E115" s="1">
        <v>266.15100000000001</v>
      </c>
      <c r="F115" s="1">
        <v>271.98099999999999</v>
      </c>
    </row>
    <row r="116" spans="1:6">
      <c r="A116">
        <v>2014</v>
      </c>
      <c r="B116">
        <v>2</v>
      </c>
      <c r="C116" s="1">
        <v>272.93</v>
      </c>
      <c r="D116" s="1">
        <v>266.44200000000001</v>
      </c>
      <c r="E116" s="1">
        <v>272.75299999999999</v>
      </c>
      <c r="F116" s="1">
        <v>268.84899999999999</v>
      </c>
    </row>
    <row r="117" spans="1:6">
      <c r="A117">
        <v>2015</v>
      </c>
      <c r="B117">
        <v>2</v>
      </c>
      <c r="C117" s="1">
        <v>271.03100000000001</v>
      </c>
      <c r="D117" s="1">
        <v>270.26600000000002</v>
      </c>
      <c r="E117" s="1">
        <v>267.70299999999997</v>
      </c>
      <c r="F117" s="1">
        <v>272.41000000000003</v>
      </c>
    </row>
    <row r="118" spans="1:6">
      <c r="A118">
        <v>2016</v>
      </c>
      <c r="B118">
        <v>2</v>
      </c>
      <c r="C118" s="1">
        <v>267.94900000000001</v>
      </c>
      <c r="D118" s="1">
        <v>274.05500000000001</v>
      </c>
      <c r="E118" s="1">
        <v>272.59100000000001</v>
      </c>
      <c r="F118" s="1">
        <v>274.76400000000001</v>
      </c>
    </row>
    <row r="119" spans="1:6">
      <c r="A119">
        <v>2017</v>
      </c>
      <c r="B119">
        <v>2</v>
      </c>
      <c r="C119" s="1">
        <v>272.08300000000003</v>
      </c>
      <c r="D119" s="1">
        <v>271.14499999999998</v>
      </c>
      <c r="E119" s="1">
        <v>267.22199999999998</v>
      </c>
      <c r="F119" s="1">
        <v>271.67200000000003</v>
      </c>
    </row>
    <row r="120" spans="1:6">
      <c r="A120">
        <v>2018</v>
      </c>
      <c r="B120">
        <v>2</v>
      </c>
      <c r="C120" s="1">
        <v>268.26100000000002</v>
      </c>
      <c r="D120" s="1">
        <v>270.51</v>
      </c>
      <c r="E120" s="1">
        <v>272.79599999999999</v>
      </c>
      <c r="F120" s="1">
        <v>270.64999999999998</v>
      </c>
    </row>
    <row r="121" spans="1:6">
      <c r="A121">
        <v>2019</v>
      </c>
      <c r="B121">
        <v>2</v>
      </c>
      <c r="C121" s="1">
        <v>267.88499999999999</v>
      </c>
      <c r="D121" s="1">
        <v>265.827</v>
      </c>
      <c r="E121" s="1">
        <v>267.17</v>
      </c>
      <c r="F121" s="1">
        <v>268.59199999999998</v>
      </c>
    </row>
    <row r="122" spans="1:6">
      <c r="A122">
        <v>2020</v>
      </c>
      <c r="B122">
        <v>2</v>
      </c>
      <c r="C122" s="1">
        <v>272.12099999999998</v>
      </c>
      <c r="D122" s="1">
        <v>272.94</v>
      </c>
      <c r="E122" s="1">
        <v>274.60199999999998</v>
      </c>
      <c r="F122" s="1">
        <v>273.87099999999998</v>
      </c>
    </row>
    <row r="123" spans="1:6">
      <c r="A123">
        <v>2021</v>
      </c>
      <c r="B123">
        <v>2</v>
      </c>
      <c r="C123" s="1">
        <v>269.39600000000002</v>
      </c>
      <c r="D123" s="1">
        <v>268.68</v>
      </c>
      <c r="E123" s="1">
        <v>266.87099999999998</v>
      </c>
      <c r="F123" s="1">
        <v>267.55700000000002</v>
      </c>
    </row>
    <row r="124" spans="1:6">
      <c r="A124">
        <v>2022</v>
      </c>
      <c r="B124">
        <v>2</v>
      </c>
      <c r="C124" s="1">
        <v>273.39800000000002</v>
      </c>
      <c r="D124" s="1">
        <v>269.75599999999997</v>
      </c>
      <c r="E124" s="1">
        <v>271.62700000000001</v>
      </c>
      <c r="F124" s="1">
        <v>270.65600000000001</v>
      </c>
    </row>
    <row r="125" spans="1:6">
      <c r="A125">
        <v>2023</v>
      </c>
      <c r="B125">
        <v>2</v>
      </c>
      <c r="C125" s="1">
        <v>269.19299999999998</v>
      </c>
      <c r="D125" s="1">
        <v>266.85000000000002</v>
      </c>
      <c r="E125" s="1">
        <v>273.517</v>
      </c>
      <c r="F125" s="1">
        <v>272.00200000000001</v>
      </c>
    </row>
    <row r="126" spans="1:6">
      <c r="A126">
        <v>2024</v>
      </c>
      <c r="B126">
        <v>2</v>
      </c>
      <c r="C126" s="1">
        <v>265.60500000000002</v>
      </c>
      <c r="D126" s="1">
        <v>274.43099999999998</v>
      </c>
      <c r="E126" s="1">
        <v>272.17200000000003</v>
      </c>
      <c r="F126" s="1">
        <v>267.70999999999998</v>
      </c>
    </row>
    <row r="127" spans="1:6">
      <c r="A127">
        <v>2025</v>
      </c>
      <c r="B127">
        <v>2</v>
      </c>
      <c r="C127" s="1">
        <v>270.41800000000001</v>
      </c>
      <c r="D127" s="1">
        <v>267.209</v>
      </c>
      <c r="E127" s="1">
        <v>274.12599999999998</v>
      </c>
      <c r="F127" s="1">
        <v>261.27</v>
      </c>
    </row>
    <row r="128" spans="1:6">
      <c r="A128">
        <v>2026</v>
      </c>
      <c r="B128">
        <v>2</v>
      </c>
      <c r="C128" s="1">
        <v>273.61900000000003</v>
      </c>
      <c r="D128" s="1">
        <v>266.245</v>
      </c>
      <c r="E128" s="1">
        <v>273.75299999999999</v>
      </c>
      <c r="F128" s="1">
        <v>272.56799999999998</v>
      </c>
    </row>
    <row r="129" spans="1:6">
      <c r="A129">
        <v>2027</v>
      </c>
      <c r="B129">
        <v>2</v>
      </c>
      <c r="C129" s="1">
        <v>274.81400000000002</v>
      </c>
      <c r="D129" s="1">
        <v>272.43</v>
      </c>
      <c r="E129" s="1">
        <v>270.65800000000002</v>
      </c>
      <c r="F129" s="1">
        <v>270.12599999999998</v>
      </c>
    </row>
    <row r="130" spans="1:6">
      <c r="A130">
        <v>2028</v>
      </c>
      <c r="B130">
        <v>2</v>
      </c>
      <c r="C130" s="1">
        <v>271.25299999999999</v>
      </c>
      <c r="D130" s="1">
        <v>269.34500000000003</v>
      </c>
      <c r="E130" s="1">
        <v>269.358</v>
      </c>
      <c r="F130" s="1">
        <v>271.18400000000003</v>
      </c>
    </row>
    <row r="131" spans="1:6">
      <c r="A131">
        <v>2029</v>
      </c>
      <c r="B131">
        <v>2</v>
      </c>
      <c r="C131" s="1">
        <v>269.71800000000002</v>
      </c>
      <c r="D131" s="1">
        <v>265.13799999999998</v>
      </c>
      <c r="E131" s="1">
        <v>265.072</v>
      </c>
      <c r="F131" s="1">
        <v>273.41199999999998</v>
      </c>
    </row>
    <row r="132" spans="1:6">
      <c r="A132">
        <v>2030</v>
      </c>
      <c r="B132">
        <v>2</v>
      </c>
      <c r="C132" s="1">
        <v>273.88900000000001</v>
      </c>
      <c r="D132" s="1">
        <v>272.75200000000001</v>
      </c>
      <c r="E132" s="1">
        <v>272.92899999999997</v>
      </c>
      <c r="F132" s="1">
        <v>274.83600000000001</v>
      </c>
    </row>
    <row r="133" spans="1:6">
      <c r="A133">
        <v>2031</v>
      </c>
      <c r="B133">
        <v>2</v>
      </c>
      <c r="C133" s="1">
        <v>270.185</v>
      </c>
      <c r="D133" s="1">
        <v>272.23599999999999</v>
      </c>
      <c r="E133" s="1">
        <v>268.95699999999999</v>
      </c>
      <c r="F133" s="1">
        <v>272.72800000000001</v>
      </c>
    </row>
    <row r="134" spans="1:6">
      <c r="A134">
        <v>2032</v>
      </c>
      <c r="B134">
        <v>2</v>
      </c>
      <c r="C134" s="1">
        <v>263.53699999999998</v>
      </c>
      <c r="D134" s="1">
        <v>271.46899999999999</v>
      </c>
      <c r="E134" s="1">
        <v>270.70999999999998</v>
      </c>
      <c r="F134" s="1">
        <v>270.07900000000001</v>
      </c>
    </row>
    <row r="135" spans="1:6">
      <c r="A135">
        <v>2033</v>
      </c>
      <c r="B135">
        <v>2</v>
      </c>
      <c r="C135" s="1">
        <v>271.084</v>
      </c>
      <c r="D135" s="1">
        <v>264.12700000000001</v>
      </c>
      <c r="E135" s="1">
        <v>273.07799999999997</v>
      </c>
      <c r="F135" s="1">
        <v>268.48599999999999</v>
      </c>
    </row>
    <row r="136" spans="1:6">
      <c r="A136">
        <v>2034</v>
      </c>
      <c r="B136">
        <v>2</v>
      </c>
      <c r="C136" s="1">
        <v>265.00099999999998</v>
      </c>
      <c r="D136" s="1">
        <v>272.34399999999999</v>
      </c>
      <c r="E136" s="1">
        <v>270.73399999999998</v>
      </c>
      <c r="F136" s="1">
        <v>274.298</v>
      </c>
    </row>
    <row r="137" spans="1:6">
      <c r="A137">
        <v>2035</v>
      </c>
      <c r="B137">
        <v>2</v>
      </c>
      <c r="C137" s="1">
        <v>274.08300000000003</v>
      </c>
      <c r="D137" s="1">
        <v>268.51100000000002</v>
      </c>
      <c r="E137" s="1">
        <v>274.48700000000002</v>
      </c>
      <c r="F137" s="1">
        <v>267.47199999999998</v>
      </c>
    </row>
    <row r="138" spans="1:6">
      <c r="A138">
        <v>2036</v>
      </c>
      <c r="B138">
        <v>2</v>
      </c>
      <c r="C138" s="1">
        <v>272.71100000000001</v>
      </c>
      <c r="D138" s="1">
        <v>272.76900000000001</v>
      </c>
      <c r="E138" s="1">
        <v>267.17500000000001</v>
      </c>
      <c r="F138" s="1">
        <v>273.64800000000002</v>
      </c>
    </row>
    <row r="139" spans="1:6">
      <c r="A139">
        <v>2037</v>
      </c>
      <c r="B139">
        <v>2</v>
      </c>
      <c r="C139" s="1">
        <v>271.54300000000001</v>
      </c>
      <c r="D139" s="1">
        <v>271.33600000000001</v>
      </c>
      <c r="E139" s="1">
        <v>273.71199999999999</v>
      </c>
      <c r="F139" s="1">
        <v>269.01600000000002</v>
      </c>
    </row>
    <row r="140" spans="1:6">
      <c r="A140">
        <v>2038</v>
      </c>
      <c r="B140">
        <v>2</v>
      </c>
      <c r="C140" s="1">
        <v>273.24700000000001</v>
      </c>
      <c r="D140" s="1">
        <v>270.988</v>
      </c>
      <c r="E140" s="1">
        <v>272.13600000000002</v>
      </c>
      <c r="F140" s="1">
        <v>273.64400000000001</v>
      </c>
    </row>
    <row r="141" spans="1:6">
      <c r="A141">
        <v>2039</v>
      </c>
      <c r="B141">
        <v>2</v>
      </c>
      <c r="C141" s="1">
        <v>273.78300000000002</v>
      </c>
      <c r="D141" s="1">
        <v>269.49299999999999</v>
      </c>
      <c r="E141" s="1">
        <v>271.63400000000001</v>
      </c>
      <c r="F141" s="1">
        <v>269.464</v>
      </c>
    </row>
    <row r="142" spans="1:6">
      <c r="A142">
        <v>2040</v>
      </c>
      <c r="B142">
        <v>2</v>
      </c>
      <c r="C142" s="1">
        <v>269.23</v>
      </c>
      <c r="D142" s="1">
        <v>269.63200000000001</v>
      </c>
      <c r="E142" s="1">
        <v>267.86</v>
      </c>
      <c r="F142" s="1">
        <v>271.83300000000003</v>
      </c>
    </row>
    <row r="143" spans="1:6">
      <c r="A143">
        <v>2041</v>
      </c>
      <c r="B143">
        <v>2</v>
      </c>
      <c r="C143" s="1">
        <v>273.70800000000003</v>
      </c>
      <c r="D143" s="1">
        <v>273.69799999999998</v>
      </c>
      <c r="E143" s="1">
        <v>271.79199999999997</v>
      </c>
      <c r="F143" s="1">
        <v>274.52</v>
      </c>
    </row>
    <row r="144" spans="1:6">
      <c r="A144">
        <v>2042</v>
      </c>
      <c r="B144">
        <v>2</v>
      </c>
      <c r="C144" s="1">
        <v>267.952</v>
      </c>
      <c r="D144" s="1">
        <v>273.928</v>
      </c>
      <c r="E144" s="1">
        <v>270.05</v>
      </c>
      <c r="F144" s="1">
        <v>274.87400000000002</v>
      </c>
    </row>
    <row r="145" spans="1:6">
      <c r="A145">
        <v>2043</v>
      </c>
      <c r="B145">
        <v>2</v>
      </c>
      <c r="C145" s="1">
        <v>274.45100000000002</v>
      </c>
      <c r="D145" s="1">
        <v>273.20400000000001</v>
      </c>
      <c r="E145" s="1">
        <v>271.60500000000002</v>
      </c>
      <c r="F145" s="1">
        <v>269.33199999999999</v>
      </c>
    </row>
    <row r="146" spans="1:6">
      <c r="A146">
        <v>2044</v>
      </c>
      <c r="B146">
        <v>2</v>
      </c>
      <c r="C146" s="1">
        <v>273.79700000000003</v>
      </c>
      <c r="D146" s="1">
        <v>270.21100000000001</v>
      </c>
      <c r="E146" s="1">
        <v>270.28699999999998</v>
      </c>
      <c r="F146" s="1">
        <v>270.37299999999999</v>
      </c>
    </row>
    <row r="147" spans="1:6">
      <c r="A147">
        <v>2045</v>
      </c>
      <c r="B147">
        <v>2</v>
      </c>
      <c r="C147" s="1">
        <v>267.62799999999999</v>
      </c>
      <c r="D147" s="1">
        <v>273.00400000000002</v>
      </c>
      <c r="E147" s="1">
        <v>274.31900000000002</v>
      </c>
      <c r="F147" s="1">
        <v>272.08199999999999</v>
      </c>
    </row>
    <row r="148" spans="1:6">
      <c r="A148">
        <v>2046</v>
      </c>
      <c r="B148">
        <v>2</v>
      </c>
      <c r="C148" s="1">
        <v>265.32</v>
      </c>
      <c r="D148" s="1">
        <v>268.20600000000002</v>
      </c>
      <c r="E148" s="1">
        <v>272.15199999999999</v>
      </c>
      <c r="F148" s="1">
        <v>268.142</v>
      </c>
    </row>
    <row r="149" spans="1:6">
      <c r="A149">
        <v>2047</v>
      </c>
      <c r="B149">
        <v>2</v>
      </c>
      <c r="C149" s="1">
        <v>272.84300000000002</v>
      </c>
      <c r="D149" s="1">
        <v>276.95499999999998</v>
      </c>
      <c r="E149" s="1">
        <v>270.291</v>
      </c>
      <c r="F149" s="1">
        <v>271.14699999999999</v>
      </c>
    </row>
    <row r="150" spans="1:6">
      <c r="A150">
        <v>2048</v>
      </c>
      <c r="B150">
        <v>2</v>
      </c>
      <c r="C150" s="1">
        <v>267.18799999999999</v>
      </c>
      <c r="D150" s="1">
        <v>275.33600000000001</v>
      </c>
      <c r="E150" s="1">
        <v>269.49599999999998</v>
      </c>
      <c r="F150" s="1">
        <v>269.334</v>
      </c>
    </row>
    <row r="151" spans="1:6">
      <c r="A151">
        <v>2049</v>
      </c>
      <c r="B151">
        <v>2</v>
      </c>
      <c r="C151" s="1">
        <v>273.48700000000002</v>
      </c>
      <c r="D151" s="1">
        <v>274.45800000000003</v>
      </c>
      <c r="E151" s="1">
        <v>272.13900000000001</v>
      </c>
      <c r="F151" s="1">
        <v>274.33300000000003</v>
      </c>
    </row>
    <row r="152" spans="1:6">
      <c r="A152">
        <v>2050</v>
      </c>
      <c r="B152">
        <v>2</v>
      </c>
      <c r="C152" s="1">
        <v>272.13099999999997</v>
      </c>
      <c r="D152" s="1">
        <v>273.89400000000001</v>
      </c>
      <c r="E152" s="1">
        <v>271.23099999999999</v>
      </c>
      <c r="F152" s="1">
        <v>270.31400000000002</v>
      </c>
    </row>
    <row r="153" spans="1:6">
      <c r="A153">
        <v>2051</v>
      </c>
      <c r="B153">
        <v>2</v>
      </c>
      <c r="C153" s="1">
        <v>273.05599999999998</v>
      </c>
      <c r="D153" s="1">
        <v>273.791</v>
      </c>
      <c r="E153" s="1">
        <v>277.238</v>
      </c>
      <c r="F153" s="1">
        <v>272.59399999999999</v>
      </c>
    </row>
    <row r="154" spans="1:6">
      <c r="A154">
        <v>2052</v>
      </c>
      <c r="B154">
        <v>2</v>
      </c>
      <c r="C154" s="1">
        <v>273.20800000000003</v>
      </c>
      <c r="D154" s="1">
        <v>274.89100000000002</v>
      </c>
      <c r="E154" s="1">
        <v>271.74</v>
      </c>
      <c r="F154" s="1">
        <v>266.16699999999997</v>
      </c>
    </row>
    <row r="155" spans="1:6">
      <c r="A155">
        <v>2053</v>
      </c>
      <c r="B155">
        <v>2</v>
      </c>
      <c r="C155" s="1">
        <v>271.17399999999998</v>
      </c>
      <c r="D155" s="1">
        <v>272.68299999999999</v>
      </c>
      <c r="E155" s="1">
        <v>271.58</v>
      </c>
      <c r="F155" s="1">
        <v>273.05799999999999</v>
      </c>
    </row>
    <row r="156" spans="1:6">
      <c r="A156">
        <v>2054</v>
      </c>
      <c r="B156">
        <v>2</v>
      </c>
      <c r="C156" s="1">
        <v>271.02100000000002</v>
      </c>
      <c r="D156" s="1">
        <v>273.50599999999997</v>
      </c>
      <c r="E156" s="1">
        <v>272.81900000000002</v>
      </c>
      <c r="F156" s="1">
        <v>272.69200000000001</v>
      </c>
    </row>
    <row r="157" spans="1:6">
      <c r="A157">
        <v>2055</v>
      </c>
      <c r="B157">
        <v>2</v>
      </c>
      <c r="C157" s="1">
        <v>268.85000000000002</v>
      </c>
      <c r="D157" s="1">
        <v>270.91500000000002</v>
      </c>
      <c r="E157" s="1">
        <v>271.38400000000001</v>
      </c>
      <c r="F157" s="1">
        <v>269.97899999999998</v>
      </c>
    </row>
    <row r="158" spans="1:6">
      <c r="A158">
        <v>2056</v>
      </c>
      <c r="B158">
        <v>2</v>
      </c>
      <c r="C158" s="1">
        <v>273.47899999999998</v>
      </c>
      <c r="D158" s="1">
        <v>273.78399999999999</v>
      </c>
      <c r="E158" s="1">
        <v>271.23599999999999</v>
      </c>
      <c r="F158" s="1">
        <v>273.44099999999997</v>
      </c>
    </row>
    <row r="159" spans="1:6">
      <c r="A159">
        <v>2057</v>
      </c>
      <c r="B159">
        <v>2</v>
      </c>
      <c r="C159" s="1">
        <v>264.64100000000002</v>
      </c>
      <c r="D159" s="1">
        <v>272.62599999999998</v>
      </c>
      <c r="E159" s="1">
        <v>274.03699999999998</v>
      </c>
      <c r="F159" s="1">
        <v>271.24700000000001</v>
      </c>
    </row>
    <row r="160" spans="1:6">
      <c r="A160">
        <v>2058</v>
      </c>
      <c r="B160">
        <v>2</v>
      </c>
      <c r="C160" s="1">
        <v>269.68200000000002</v>
      </c>
      <c r="D160" s="1">
        <v>274.476</v>
      </c>
      <c r="E160" s="1">
        <v>271.14699999999999</v>
      </c>
      <c r="F160" s="1">
        <v>273.86700000000002</v>
      </c>
    </row>
    <row r="161" spans="1:6">
      <c r="A161">
        <v>2059</v>
      </c>
      <c r="B161">
        <v>2</v>
      </c>
      <c r="C161" s="1">
        <v>273.91300000000001</v>
      </c>
      <c r="D161" s="1">
        <v>275.839</v>
      </c>
      <c r="E161" s="1">
        <v>275.01799999999997</v>
      </c>
      <c r="F161" s="1">
        <v>272.17099999999999</v>
      </c>
    </row>
    <row r="162" spans="1:6">
      <c r="A162">
        <v>2060</v>
      </c>
      <c r="B162">
        <v>2</v>
      </c>
      <c r="C162" s="1">
        <v>268.69600000000003</v>
      </c>
      <c r="D162" s="1">
        <v>273.49</v>
      </c>
      <c r="E162" s="1">
        <v>273.50299999999999</v>
      </c>
      <c r="F162" s="1">
        <v>269.57499999999999</v>
      </c>
    </row>
    <row r="163" spans="1:6">
      <c r="A163">
        <v>2061</v>
      </c>
      <c r="B163">
        <v>2</v>
      </c>
      <c r="C163" s="1">
        <v>273.51600000000002</v>
      </c>
      <c r="D163" s="1">
        <v>274.53399999999999</v>
      </c>
      <c r="E163" s="1">
        <v>275.14699999999999</v>
      </c>
      <c r="F163" s="1">
        <v>272.32900000000001</v>
      </c>
    </row>
    <row r="164" spans="1:6">
      <c r="A164">
        <v>2062</v>
      </c>
      <c r="B164">
        <v>2</v>
      </c>
      <c r="C164" s="1">
        <v>269.77999999999997</v>
      </c>
      <c r="D164" s="1">
        <v>272.37299999999999</v>
      </c>
      <c r="E164" s="1">
        <v>271.84500000000003</v>
      </c>
      <c r="F164" s="1">
        <v>265.31099999999998</v>
      </c>
    </row>
    <row r="165" spans="1:6">
      <c r="A165">
        <v>2063</v>
      </c>
      <c r="B165">
        <v>2</v>
      </c>
      <c r="C165" s="1">
        <v>274.81200000000001</v>
      </c>
      <c r="D165" s="1">
        <v>275.11099999999999</v>
      </c>
      <c r="E165" s="1">
        <v>276.226</v>
      </c>
      <c r="F165" s="1">
        <v>272.40100000000001</v>
      </c>
    </row>
    <row r="166" spans="1:6">
      <c r="A166">
        <v>2064</v>
      </c>
      <c r="B166">
        <v>2</v>
      </c>
      <c r="C166" s="1">
        <v>272.71899999999999</v>
      </c>
      <c r="D166" s="1">
        <v>270.392</v>
      </c>
      <c r="E166" s="1">
        <v>270.53100000000001</v>
      </c>
      <c r="F166" s="1">
        <v>273.767</v>
      </c>
    </row>
    <row r="167" spans="1:6">
      <c r="A167">
        <v>2065</v>
      </c>
      <c r="B167">
        <v>2</v>
      </c>
      <c r="C167" s="1">
        <v>272.32499999999999</v>
      </c>
      <c r="D167" s="1">
        <v>274.36799999999999</v>
      </c>
      <c r="E167" s="1">
        <v>275.01900000000001</v>
      </c>
      <c r="F167" s="1">
        <v>273.68400000000003</v>
      </c>
    </row>
    <row r="168" spans="1:6">
      <c r="A168">
        <v>2066</v>
      </c>
      <c r="B168">
        <v>2</v>
      </c>
      <c r="C168" s="1">
        <v>266.77800000000002</v>
      </c>
      <c r="D168" s="1">
        <v>273.10199999999998</v>
      </c>
      <c r="E168" s="1">
        <v>272.43</v>
      </c>
      <c r="F168" s="1">
        <v>274.34100000000001</v>
      </c>
    </row>
    <row r="169" spans="1:6">
      <c r="A169">
        <v>2067</v>
      </c>
      <c r="B169">
        <v>2</v>
      </c>
      <c r="C169" s="1">
        <v>273.68599999999998</v>
      </c>
      <c r="D169" s="1">
        <v>272.64999999999998</v>
      </c>
      <c r="E169" s="1">
        <v>264.49799999999999</v>
      </c>
      <c r="F169" s="1">
        <v>269.92700000000002</v>
      </c>
    </row>
    <row r="170" spans="1:6">
      <c r="A170">
        <v>2068</v>
      </c>
      <c r="B170">
        <v>2</v>
      </c>
      <c r="C170" s="1">
        <v>265.11200000000002</v>
      </c>
      <c r="D170" s="1">
        <v>273.27600000000001</v>
      </c>
      <c r="E170" s="1">
        <v>270.90600000000001</v>
      </c>
      <c r="F170" s="1">
        <v>273.39600000000002</v>
      </c>
    </row>
    <row r="171" spans="1:6">
      <c r="A171">
        <v>2069</v>
      </c>
      <c r="B171">
        <v>2</v>
      </c>
      <c r="C171" s="1">
        <v>269.26400000000001</v>
      </c>
      <c r="D171" s="1">
        <v>262.387</v>
      </c>
      <c r="E171" s="1">
        <v>271.24799999999999</v>
      </c>
      <c r="F171" s="1">
        <v>272.32400000000001</v>
      </c>
    </row>
    <row r="172" spans="1:6">
      <c r="A172">
        <v>2070</v>
      </c>
      <c r="B172">
        <v>2</v>
      </c>
      <c r="C172" s="1">
        <v>274.2</v>
      </c>
      <c r="D172" s="1">
        <v>270.67099999999999</v>
      </c>
      <c r="E172" s="1">
        <v>272.245</v>
      </c>
      <c r="F172" s="1">
        <v>271.32600000000002</v>
      </c>
    </row>
    <row r="173" spans="1:6">
      <c r="A173">
        <v>2071</v>
      </c>
      <c r="B173">
        <v>2</v>
      </c>
      <c r="C173" s="1">
        <v>271.995</v>
      </c>
      <c r="D173" s="1">
        <v>275.322</v>
      </c>
      <c r="E173" s="1">
        <v>262.64600000000002</v>
      </c>
      <c r="F173" s="1">
        <v>268.84100000000001</v>
      </c>
    </row>
    <row r="174" spans="1:6">
      <c r="A174">
        <v>2072</v>
      </c>
      <c r="B174">
        <v>2</v>
      </c>
      <c r="C174" s="1">
        <v>269.85199999999998</v>
      </c>
      <c r="D174" s="1">
        <v>270.21600000000001</v>
      </c>
      <c r="E174" s="1">
        <v>270.24</v>
      </c>
      <c r="F174" s="1">
        <v>271.30200000000002</v>
      </c>
    </row>
    <row r="175" spans="1:6">
      <c r="A175">
        <v>2073</v>
      </c>
      <c r="B175">
        <v>2</v>
      </c>
      <c r="C175" s="1">
        <v>273.27100000000002</v>
      </c>
      <c r="D175" s="1">
        <v>271.14100000000002</v>
      </c>
      <c r="E175" s="1">
        <v>270.40899999999999</v>
      </c>
      <c r="F175" s="1">
        <v>268.70999999999998</v>
      </c>
    </row>
    <row r="176" spans="1:6">
      <c r="A176">
        <v>2074</v>
      </c>
      <c r="B176">
        <v>2</v>
      </c>
      <c r="C176" s="1">
        <v>270.274</v>
      </c>
      <c r="D176" s="1">
        <v>273.09500000000003</v>
      </c>
      <c r="E176" s="1">
        <v>273.79700000000003</v>
      </c>
      <c r="F176" s="1">
        <v>272.11599999999999</v>
      </c>
    </row>
    <row r="177" spans="1:6">
      <c r="A177">
        <v>2075</v>
      </c>
      <c r="B177">
        <v>2</v>
      </c>
      <c r="C177" s="1">
        <v>268.32900000000001</v>
      </c>
      <c r="D177" s="1">
        <v>272.53300000000002</v>
      </c>
      <c r="E177" s="1">
        <v>273.16300000000001</v>
      </c>
      <c r="F177" s="1">
        <v>275.59399999999999</v>
      </c>
    </row>
    <row r="178" spans="1:6">
      <c r="A178">
        <v>2076</v>
      </c>
      <c r="B178">
        <v>2</v>
      </c>
      <c r="C178" s="1">
        <v>269.98700000000002</v>
      </c>
      <c r="D178" s="1">
        <v>273.11799999999999</v>
      </c>
      <c r="E178" s="1">
        <v>271.94</v>
      </c>
      <c r="F178" s="1">
        <v>275.07100000000003</v>
      </c>
    </row>
    <row r="179" spans="1:6">
      <c r="A179">
        <v>2077</v>
      </c>
      <c r="B179">
        <v>2</v>
      </c>
      <c r="C179" s="1">
        <v>272.108</v>
      </c>
      <c r="D179" s="1">
        <v>272.76600000000002</v>
      </c>
      <c r="E179" s="1">
        <v>274.36799999999999</v>
      </c>
      <c r="F179" s="1">
        <v>272.55599999999998</v>
      </c>
    </row>
    <row r="180" spans="1:6">
      <c r="A180">
        <v>2078</v>
      </c>
      <c r="B180">
        <v>2</v>
      </c>
      <c r="C180" s="1">
        <v>267.976</v>
      </c>
      <c r="D180" s="1">
        <v>272.46199999999999</v>
      </c>
      <c r="E180" s="1">
        <v>272.661</v>
      </c>
      <c r="F180" s="1">
        <v>275.58800000000002</v>
      </c>
    </row>
    <row r="181" spans="1:6">
      <c r="A181">
        <v>2079</v>
      </c>
      <c r="B181">
        <v>2</v>
      </c>
      <c r="C181" s="1">
        <v>274.32</v>
      </c>
      <c r="D181" s="1">
        <v>274.303</v>
      </c>
      <c r="E181" s="1">
        <v>274.34800000000001</v>
      </c>
      <c r="F181" s="1">
        <v>269.37</v>
      </c>
    </row>
    <row r="182" spans="1:6">
      <c r="A182">
        <v>2080</v>
      </c>
      <c r="B182">
        <v>2</v>
      </c>
      <c r="C182" s="1">
        <v>272.01600000000002</v>
      </c>
      <c r="D182" s="1">
        <v>270.995</v>
      </c>
      <c r="E182" s="1">
        <v>273.661</v>
      </c>
      <c r="F182" s="1">
        <v>272.18700000000001</v>
      </c>
    </row>
    <row r="183" spans="1:6">
      <c r="A183">
        <v>2081</v>
      </c>
      <c r="B183">
        <v>2</v>
      </c>
      <c r="C183" s="1">
        <v>268.95299999999997</v>
      </c>
      <c r="D183" s="1">
        <v>272.30200000000002</v>
      </c>
      <c r="E183" s="1">
        <v>275.363</v>
      </c>
      <c r="F183" s="1">
        <v>271.32299999999998</v>
      </c>
    </row>
    <row r="184" spans="1:6">
      <c r="A184">
        <v>2082</v>
      </c>
      <c r="B184">
        <v>2</v>
      </c>
      <c r="C184" s="1">
        <v>273.32100000000003</v>
      </c>
      <c r="D184" s="1">
        <v>268.88499999999999</v>
      </c>
      <c r="E184" s="1">
        <v>275.07100000000003</v>
      </c>
      <c r="F184" s="1">
        <v>272.76</v>
      </c>
    </row>
    <row r="185" spans="1:6">
      <c r="A185">
        <v>2083</v>
      </c>
      <c r="B185">
        <v>2</v>
      </c>
      <c r="C185" s="1">
        <v>272.83499999999998</v>
      </c>
      <c r="D185" s="1">
        <v>272.66399999999999</v>
      </c>
      <c r="E185" s="1">
        <v>273.75099999999998</v>
      </c>
      <c r="F185" s="1">
        <v>269.81400000000002</v>
      </c>
    </row>
    <row r="186" spans="1:6">
      <c r="A186">
        <v>2084</v>
      </c>
      <c r="B186">
        <v>2</v>
      </c>
      <c r="C186" s="1">
        <v>271.58199999999999</v>
      </c>
      <c r="D186" s="1">
        <v>272.23200000000003</v>
      </c>
      <c r="E186" s="1">
        <v>273.62200000000001</v>
      </c>
      <c r="F186" s="1">
        <v>268.70999999999998</v>
      </c>
    </row>
    <row r="187" spans="1:6">
      <c r="A187">
        <v>2085</v>
      </c>
      <c r="B187">
        <v>2</v>
      </c>
      <c r="C187" s="1">
        <v>269.553</v>
      </c>
      <c r="D187" s="1">
        <v>274.34199999999998</v>
      </c>
      <c r="E187" s="1">
        <v>274.23899999999998</v>
      </c>
      <c r="F187" s="1">
        <v>275.57400000000001</v>
      </c>
    </row>
    <row r="188" spans="1:6">
      <c r="A188">
        <v>2086</v>
      </c>
      <c r="B188">
        <v>2</v>
      </c>
      <c r="C188" s="1">
        <v>272.94799999999998</v>
      </c>
      <c r="D188" s="1">
        <v>273.09500000000003</v>
      </c>
      <c r="E188" s="1">
        <v>267.74700000000001</v>
      </c>
      <c r="F188" s="1">
        <v>274.88</v>
      </c>
    </row>
    <row r="189" spans="1:6">
      <c r="A189">
        <v>2087</v>
      </c>
      <c r="B189">
        <v>2</v>
      </c>
      <c r="C189" s="1">
        <v>272.03699999999998</v>
      </c>
      <c r="D189" s="1">
        <v>274.47800000000001</v>
      </c>
      <c r="E189" s="1">
        <v>274.98200000000003</v>
      </c>
      <c r="F189" s="1">
        <v>270.88400000000001</v>
      </c>
    </row>
    <row r="190" spans="1:6">
      <c r="A190">
        <v>2088</v>
      </c>
      <c r="B190">
        <v>2</v>
      </c>
      <c r="C190" s="1">
        <v>264.09399999999999</v>
      </c>
      <c r="D190" s="1">
        <v>271.85500000000002</v>
      </c>
      <c r="E190" s="1">
        <v>276.971</v>
      </c>
      <c r="F190" s="1">
        <v>270.69499999999999</v>
      </c>
    </row>
    <row r="191" spans="1:6">
      <c r="A191">
        <v>2089</v>
      </c>
      <c r="B191">
        <v>2</v>
      </c>
      <c r="C191" s="1">
        <v>274.887</v>
      </c>
      <c r="D191" s="1">
        <v>276.613</v>
      </c>
      <c r="E191" s="1">
        <v>275.05</v>
      </c>
      <c r="F191" s="1">
        <v>272.73399999999998</v>
      </c>
    </row>
    <row r="192" spans="1:6">
      <c r="A192">
        <v>2090</v>
      </c>
      <c r="B192">
        <v>2</v>
      </c>
      <c r="C192" s="1">
        <v>265.83</v>
      </c>
      <c r="D192" s="1">
        <v>272.69</v>
      </c>
      <c r="E192" s="1">
        <v>275.363</v>
      </c>
      <c r="F192" s="1">
        <v>274.34199999999998</v>
      </c>
    </row>
    <row r="193" spans="1:6">
      <c r="A193">
        <v>2091</v>
      </c>
      <c r="B193">
        <v>2</v>
      </c>
      <c r="C193" s="1">
        <v>273.00700000000001</v>
      </c>
      <c r="D193" s="1">
        <v>272.274</v>
      </c>
      <c r="E193" s="1">
        <v>273.13900000000001</v>
      </c>
      <c r="F193" s="1">
        <v>274.01600000000002</v>
      </c>
    </row>
    <row r="194" spans="1:6">
      <c r="A194">
        <v>2092</v>
      </c>
      <c r="B194">
        <v>2</v>
      </c>
      <c r="C194" s="1">
        <v>274.18700000000001</v>
      </c>
      <c r="D194" s="1">
        <v>273.202</v>
      </c>
      <c r="E194" s="1">
        <v>274.27499999999998</v>
      </c>
      <c r="F194" s="1">
        <v>274.04399999999998</v>
      </c>
    </row>
    <row r="195" spans="1:6">
      <c r="A195">
        <v>2093</v>
      </c>
      <c r="B195">
        <v>2</v>
      </c>
      <c r="C195" s="1">
        <v>272.79899999999998</v>
      </c>
      <c r="D195" s="1">
        <v>268.24299999999999</v>
      </c>
      <c r="E195" s="1">
        <v>270.14100000000002</v>
      </c>
      <c r="F195" s="1">
        <v>273.73500000000001</v>
      </c>
    </row>
    <row r="196" spans="1:6">
      <c r="A196">
        <v>2094</v>
      </c>
      <c r="B196">
        <v>2</v>
      </c>
      <c r="C196" s="1">
        <v>263.33800000000002</v>
      </c>
      <c r="D196" s="1">
        <v>271.54500000000002</v>
      </c>
      <c r="E196" s="1">
        <v>275.41300000000001</v>
      </c>
      <c r="F196" s="1">
        <v>273.23</v>
      </c>
    </row>
    <row r="197" spans="1:6">
      <c r="A197">
        <v>2095</v>
      </c>
      <c r="B197">
        <v>2</v>
      </c>
      <c r="C197" s="1">
        <v>262.58100000000002</v>
      </c>
      <c r="D197" s="1">
        <v>273.22699999999998</v>
      </c>
      <c r="E197" s="1">
        <v>274.21300000000002</v>
      </c>
      <c r="F197" s="1">
        <v>273.447</v>
      </c>
    </row>
    <row r="198" spans="1:6">
      <c r="A198">
        <v>2096</v>
      </c>
      <c r="B198">
        <v>2</v>
      </c>
      <c r="C198" s="1">
        <v>272.53699999999998</v>
      </c>
      <c r="D198" s="1">
        <v>268.75700000000001</v>
      </c>
      <c r="E198" s="1">
        <v>274.43799999999999</v>
      </c>
      <c r="F198" s="1">
        <v>272.45400000000001</v>
      </c>
    </row>
    <row r="199" spans="1:6">
      <c r="A199">
        <v>2097</v>
      </c>
      <c r="B199">
        <v>2</v>
      </c>
      <c r="C199" s="1">
        <v>271.11399999999998</v>
      </c>
      <c r="D199" s="1">
        <v>275.44099999999997</v>
      </c>
      <c r="E199" s="1">
        <v>274.779</v>
      </c>
      <c r="F199" s="1">
        <v>271.02</v>
      </c>
    </row>
    <row r="200" spans="1:6">
      <c r="A200">
        <v>2098</v>
      </c>
      <c r="B200">
        <v>2</v>
      </c>
      <c r="C200" s="1">
        <v>271.63400000000001</v>
      </c>
      <c r="D200" s="1">
        <v>270.678</v>
      </c>
      <c r="E200" s="1">
        <v>273.94400000000002</v>
      </c>
      <c r="F200" s="1">
        <v>275.89299999999997</v>
      </c>
    </row>
    <row r="201" spans="1:6">
      <c r="A201">
        <v>2099</v>
      </c>
      <c r="B201">
        <v>2</v>
      </c>
      <c r="C201" s="1">
        <v>272.55500000000001</v>
      </c>
      <c r="D201" s="1">
        <v>272.64</v>
      </c>
      <c r="E201" s="1">
        <v>274.435</v>
      </c>
      <c r="F201" s="1">
        <v>273.14800000000002</v>
      </c>
    </row>
    <row r="202" spans="1:6">
      <c r="A202">
        <v>2100</v>
      </c>
      <c r="B202">
        <v>2</v>
      </c>
      <c r="C202" s="1">
        <v>273.55700000000002</v>
      </c>
      <c r="D202" s="1">
        <v>273.91000000000003</v>
      </c>
      <c r="E202" s="1">
        <v>275.36200000000002</v>
      </c>
      <c r="F202" s="1">
        <v>266.54399999999998</v>
      </c>
    </row>
    <row r="203" spans="1:6">
      <c r="A203">
        <v>2001</v>
      </c>
      <c r="B203">
        <v>3</v>
      </c>
      <c r="C203" s="1">
        <v>270.52800000000002</v>
      </c>
      <c r="D203" s="1">
        <v>272.96100000000001</v>
      </c>
      <c r="E203" s="1">
        <v>274.43299999999999</v>
      </c>
      <c r="F203" s="1">
        <v>273.572</v>
      </c>
    </row>
    <row r="204" spans="1:6">
      <c r="A204">
        <v>2002</v>
      </c>
      <c r="B204">
        <v>3</v>
      </c>
      <c r="C204" s="1">
        <v>269.61399999999998</v>
      </c>
      <c r="D204" s="1">
        <v>272.61599999999999</v>
      </c>
      <c r="E204" s="1">
        <v>275.74099999999999</v>
      </c>
      <c r="F204" s="1">
        <v>274.125</v>
      </c>
    </row>
    <row r="205" spans="1:6">
      <c r="A205">
        <v>2003</v>
      </c>
      <c r="B205">
        <v>3</v>
      </c>
      <c r="C205" s="1">
        <v>276.82400000000001</v>
      </c>
      <c r="D205" s="1">
        <v>274.29500000000002</v>
      </c>
      <c r="E205" s="1">
        <v>275.72199999999998</v>
      </c>
      <c r="F205" s="1">
        <v>272.61900000000003</v>
      </c>
    </row>
    <row r="206" spans="1:6">
      <c r="A206">
        <v>2004</v>
      </c>
      <c r="B206">
        <v>3</v>
      </c>
      <c r="C206" s="1">
        <v>273.85199999999998</v>
      </c>
      <c r="D206" s="1">
        <v>275.76100000000002</v>
      </c>
      <c r="E206" s="1">
        <v>272.322</v>
      </c>
      <c r="F206" s="1">
        <v>276.14499999999998</v>
      </c>
    </row>
    <row r="207" spans="1:6">
      <c r="A207">
        <v>2005</v>
      </c>
      <c r="B207">
        <v>3</v>
      </c>
      <c r="C207" s="1">
        <v>269.90899999999999</v>
      </c>
      <c r="D207" s="1">
        <v>272.77499999999998</v>
      </c>
      <c r="E207" s="1">
        <v>268.90899999999999</v>
      </c>
      <c r="F207" s="1">
        <v>273.79700000000003</v>
      </c>
    </row>
    <row r="208" spans="1:6">
      <c r="A208">
        <v>2006</v>
      </c>
      <c r="B208">
        <v>3</v>
      </c>
      <c r="C208" s="1">
        <v>273.52800000000002</v>
      </c>
      <c r="D208" s="1">
        <v>272.661</v>
      </c>
      <c r="E208" s="1">
        <v>273.803</v>
      </c>
      <c r="F208" s="1">
        <v>276.78399999999999</v>
      </c>
    </row>
    <row r="209" spans="1:6">
      <c r="A209">
        <v>2007</v>
      </c>
      <c r="B209">
        <v>3</v>
      </c>
      <c r="C209" s="1">
        <v>275.827</v>
      </c>
      <c r="D209" s="1">
        <v>275.13099999999997</v>
      </c>
      <c r="E209" s="1">
        <v>272.58100000000002</v>
      </c>
      <c r="F209" s="1">
        <v>274.97300000000001</v>
      </c>
    </row>
    <row r="210" spans="1:6">
      <c r="A210">
        <v>2008</v>
      </c>
      <c r="B210">
        <v>3</v>
      </c>
      <c r="C210" s="1">
        <v>275.416</v>
      </c>
      <c r="D210" s="1">
        <v>277.19900000000001</v>
      </c>
      <c r="E210" s="1">
        <v>273.30399999999997</v>
      </c>
      <c r="F210" s="1">
        <v>270.73700000000002</v>
      </c>
    </row>
    <row r="211" spans="1:6">
      <c r="A211">
        <v>2009</v>
      </c>
      <c r="B211">
        <v>3</v>
      </c>
      <c r="C211" s="1">
        <v>271.67200000000003</v>
      </c>
      <c r="D211" s="1">
        <v>272.11099999999999</v>
      </c>
      <c r="E211" s="1">
        <v>273.43299999999999</v>
      </c>
      <c r="F211" s="1">
        <v>277.334</v>
      </c>
    </row>
    <row r="212" spans="1:6">
      <c r="A212">
        <v>2010</v>
      </c>
      <c r="B212">
        <v>3</v>
      </c>
      <c r="C212" s="1">
        <v>274.03300000000002</v>
      </c>
      <c r="D212" s="1">
        <v>273.30099999999999</v>
      </c>
      <c r="E212" s="1">
        <v>275.387</v>
      </c>
      <c r="F212" s="1">
        <v>274.815</v>
      </c>
    </row>
    <row r="213" spans="1:6">
      <c r="A213">
        <v>2011</v>
      </c>
      <c r="B213">
        <v>3</v>
      </c>
      <c r="C213" s="1">
        <v>275.322</v>
      </c>
      <c r="D213" s="1">
        <v>276.25099999999998</v>
      </c>
      <c r="E213" s="1">
        <v>276.26100000000002</v>
      </c>
      <c r="F213" s="1">
        <v>269.46300000000002</v>
      </c>
    </row>
    <row r="214" spans="1:6">
      <c r="A214">
        <v>2012</v>
      </c>
      <c r="B214">
        <v>3</v>
      </c>
      <c r="C214" s="1">
        <v>276.91000000000003</v>
      </c>
      <c r="D214" s="1">
        <v>270.84500000000003</v>
      </c>
      <c r="E214" s="1">
        <v>274.846</v>
      </c>
      <c r="F214" s="1">
        <v>273.863</v>
      </c>
    </row>
    <row r="215" spans="1:6">
      <c r="A215">
        <v>2013</v>
      </c>
      <c r="B215">
        <v>3</v>
      </c>
      <c r="C215" s="1">
        <v>272.83300000000003</v>
      </c>
      <c r="D215" s="1">
        <v>274.23</v>
      </c>
      <c r="E215" s="1">
        <v>274.49900000000002</v>
      </c>
      <c r="F215" s="1">
        <v>275.00099999999998</v>
      </c>
    </row>
    <row r="216" spans="1:6">
      <c r="A216">
        <v>2014</v>
      </c>
      <c r="B216">
        <v>3</v>
      </c>
      <c r="C216" s="1">
        <v>274.46300000000002</v>
      </c>
      <c r="D216" s="1">
        <v>272.23899999999998</v>
      </c>
      <c r="E216" s="1">
        <v>277.52499999999998</v>
      </c>
      <c r="F216" s="1">
        <v>275.53500000000003</v>
      </c>
    </row>
    <row r="217" spans="1:6">
      <c r="A217">
        <v>2015</v>
      </c>
      <c r="B217">
        <v>3</v>
      </c>
      <c r="C217" s="1">
        <v>277.25200000000001</v>
      </c>
      <c r="D217" s="1">
        <v>276.89</v>
      </c>
      <c r="E217" s="1">
        <v>275.786</v>
      </c>
      <c r="F217" s="1">
        <v>274.96899999999999</v>
      </c>
    </row>
    <row r="218" spans="1:6">
      <c r="A218">
        <v>2016</v>
      </c>
      <c r="B218">
        <v>3</v>
      </c>
      <c r="C218" s="1">
        <v>273.447</v>
      </c>
      <c r="D218" s="1">
        <v>275.49900000000002</v>
      </c>
      <c r="E218" s="1">
        <v>273.76299999999998</v>
      </c>
      <c r="F218" s="1">
        <v>277.24799999999999</v>
      </c>
    </row>
    <row r="219" spans="1:6">
      <c r="A219">
        <v>2017</v>
      </c>
      <c r="B219">
        <v>3</v>
      </c>
      <c r="C219" s="1">
        <v>271.375</v>
      </c>
      <c r="D219" s="1">
        <v>275.43599999999998</v>
      </c>
      <c r="E219" s="1">
        <v>269.46899999999999</v>
      </c>
      <c r="F219" s="1">
        <v>275.69299999999998</v>
      </c>
    </row>
    <row r="220" spans="1:6">
      <c r="A220">
        <v>2018</v>
      </c>
      <c r="B220">
        <v>3</v>
      </c>
      <c r="C220" s="1">
        <v>273.44200000000001</v>
      </c>
      <c r="D220" s="1">
        <v>277.65199999999999</v>
      </c>
      <c r="E220" s="1">
        <v>275.12799999999999</v>
      </c>
      <c r="F220" s="1">
        <v>275.11200000000002</v>
      </c>
    </row>
    <row r="221" spans="1:6">
      <c r="A221">
        <v>2019</v>
      </c>
      <c r="B221">
        <v>3</v>
      </c>
      <c r="C221" s="1">
        <v>276.93799999999999</v>
      </c>
      <c r="D221" s="1">
        <v>269.40300000000002</v>
      </c>
      <c r="E221" s="1">
        <v>266.73599999999999</v>
      </c>
      <c r="F221" s="1">
        <v>272.08499999999998</v>
      </c>
    </row>
    <row r="222" spans="1:6">
      <c r="A222">
        <v>2020</v>
      </c>
      <c r="B222">
        <v>3</v>
      </c>
      <c r="C222" s="1">
        <v>271.57</v>
      </c>
      <c r="D222" s="1">
        <v>275.166</v>
      </c>
      <c r="E222" s="1">
        <v>275.14600000000002</v>
      </c>
      <c r="F222" s="1">
        <v>274.54399999999998</v>
      </c>
    </row>
    <row r="223" spans="1:6">
      <c r="A223">
        <v>2021</v>
      </c>
      <c r="B223">
        <v>3</v>
      </c>
      <c r="C223" s="1">
        <v>274.00400000000002</v>
      </c>
      <c r="D223" s="1">
        <v>272.41899999999998</v>
      </c>
      <c r="E223" s="1">
        <v>274.47800000000001</v>
      </c>
      <c r="F223" s="1">
        <v>275.73399999999998</v>
      </c>
    </row>
    <row r="224" spans="1:6">
      <c r="A224">
        <v>2022</v>
      </c>
      <c r="B224">
        <v>3</v>
      </c>
      <c r="C224" s="1">
        <v>271.90100000000001</v>
      </c>
      <c r="D224" s="1">
        <v>277.72300000000001</v>
      </c>
      <c r="E224" s="1">
        <v>273.16000000000003</v>
      </c>
      <c r="F224" s="1">
        <v>274.86700000000002</v>
      </c>
    </row>
    <row r="225" spans="1:6">
      <c r="A225">
        <v>2023</v>
      </c>
      <c r="B225">
        <v>3</v>
      </c>
      <c r="C225" s="1">
        <v>272.62700000000001</v>
      </c>
      <c r="D225" s="1">
        <v>276.01299999999998</v>
      </c>
      <c r="E225" s="1">
        <v>273.916</v>
      </c>
      <c r="F225" s="1">
        <v>275.91500000000002</v>
      </c>
    </row>
    <row r="226" spans="1:6">
      <c r="A226">
        <v>2024</v>
      </c>
      <c r="B226">
        <v>3</v>
      </c>
      <c r="C226" s="1">
        <v>275.64299999999997</v>
      </c>
      <c r="D226" s="1">
        <v>273.71199999999999</v>
      </c>
      <c r="E226" s="1">
        <v>276.12700000000001</v>
      </c>
      <c r="F226" s="1">
        <v>274.03500000000003</v>
      </c>
    </row>
    <row r="227" spans="1:6">
      <c r="A227">
        <v>2025</v>
      </c>
      <c r="B227">
        <v>3</v>
      </c>
      <c r="C227" s="1">
        <v>273.64699999999999</v>
      </c>
      <c r="D227" s="1">
        <v>274.88600000000002</v>
      </c>
      <c r="E227" s="1">
        <v>274.36200000000002</v>
      </c>
      <c r="F227" s="1">
        <v>273.61099999999999</v>
      </c>
    </row>
    <row r="228" spans="1:6">
      <c r="A228">
        <v>2026</v>
      </c>
      <c r="B228">
        <v>3</v>
      </c>
      <c r="C228" s="1">
        <v>272.54300000000001</v>
      </c>
      <c r="D228" s="1">
        <v>274.47300000000001</v>
      </c>
      <c r="E228" s="1">
        <v>275.52800000000002</v>
      </c>
      <c r="F228" s="1">
        <v>274.685</v>
      </c>
    </row>
    <row r="229" spans="1:6">
      <c r="A229">
        <v>2027</v>
      </c>
      <c r="B229">
        <v>3</v>
      </c>
      <c r="C229" s="1">
        <v>272.10399999999998</v>
      </c>
      <c r="D229" s="1">
        <v>274.358</v>
      </c>
      <c r="E229" s="1">
        <v>278.08699999999999</v>
      </c>
      <c r="F229" s="1">
        <v>275.70800000000003</v>
      </c>
    </row>
    <row r="230" spans="1:6">
      <c r="A230">
        <v>2028</v>
      </c>
      <c r="B230">
        <v>3</v>
      </c>
      <c r="C230" s="1">
        <v>267.40800000000002</v>
      </c>
      <c r="D230" s="1">
        <v>266.99700000000001</v>
      </c>
      <c r="E230" s="1">
        <v>275.49799999999999</v>
      </c>
      <c r="F230" s="1">
        <v>272.76499999999999</v>
      </c>
    </row>
    <row r="231" spans="1:6">
      <c r="A231">
        <v>2029</v>
      </c>
      <c r="B231">
        <v>3</v>
      </c>
      <c r="C231" s="1">
        <v>276.78899999999999</v>
      </c>
      <c r="D231" s="1">
        <v>273.959</v>
      </c>
      <c r="E231" s="1">
        <v>276.27999999999997</v>
      </c>
      <c r="F231" s="1">
        <v>276.47699999999998</v>
      </c>
    </row>
    <row r="232" spans="1:6">
      <c r="A232">
        <v>2030</v>
      </c>
      <c r="B232">
        <v>3</v>
      </c>
      <c r="C232" s="1">
        <v>276.03399999999999</v>
      </c>
      <c r="D232" s="1">
        <v>275.08600000000001</v>
      </c>
      <c r="E232" s="1">
        <v>274.41000000000003</v>
      </c>
      <c r="F232" s="1">
        <v>275.76799999999997</v>
      </c>
    </row>
    <row r="233" spans="1:6">
      <c r="A233">
        <v>2031</v>
      </c>
      <c r="B233">
        <v>3</v>
      </c>
      <c r="C233" s="1">
        <v>276.89</v>
      </c>
      <c r="D233" s="1">
        <v>275.64299999999997</v>
      </c>
      <c r="E233" s="1">
        <v>268.46699999999998</v>
      </c>
      <c r="F233" s="1">
        <v>277.435</v>
      </c>
    </row>
    <row r="234" spans="1:6">
      <c r="A234">
        <v>2032</v>
      </c>
      <c r="B234">
        <v>3</v>
      </c>
      <c r="C234" s="1">
        <v>272.36700000000002</v>
      </c>
      <c r="D234" s="1">
        <v>272.27199999999999</v>
      </c>
      <c r="E234" s="1">
        <v>276.05700000000002</v>
      </c>
      <c r="F234" s="1">
        <v>273.82400000000001</v>
      </c>
    </row>
    <row r="235" spans="1:6">
      <c r="A235">
        <v>2033</v>
      </c>
      <c r="B235">
        <v>3</v>
      </c>
      <c r="C235" s="1">
        <v>275.00900000000001</v>
      </c>
      <c r="D235" s="1">
        <v>276.20699999999999</v>
      </c>
      <c r="E235" s="1">
        <v>277.89699999999999</v>
      </c>
      <c r="F235" s="1">
        <v>277.30399999999997</v>
      </c>
    </row>
    <row r="236" spans="1:6">
      <c r="A236">
        <v>2034</v>
      </c>
      <c r="B236">
        <v>3</v>
      </c>
      <c r="C236" s="1">
        <v>272.60700000000003</v>
      </c>
      <c r="D236" s="1">
        <v>274.56</v>
      </c>
      <c r="E236" s="1">
        <v>271.94</v>
      </c>
      <c r="F236" s="1">
        <v>275.44</v>
      </c>
    </row>
    <row r="237" spans="1:6">
      <c r="A237">
        <v>2035</v>
      </c>
      <c r="B237">
        <v>3</v>
      </c>
      <c r="C237" s="1">
        <v>271.72399999999999</v>
      </c>
      <c r="D237" s="1">
        <v>274.67099999999999</v>
      </c>
      <c r="E237" s="1">
        <v>272.99099999999999</v>
      </c>
      <c r="F237" s="1">
        <v>276.791</v>
      </c>
    </row>
    <row r="238" spans="1:6">
      <c r="A238">
        <v>2036</v>
      </c>
      <c r="B238">
        <v>3</v>
      </c>
      <c r="C238" s="1">
        <v>277.64699999999999</v>
      </c>
      <c r="D238" s="1">
        <v>276.75799999999998</v>
      </c>
      <c r="E238" s="1">
        <v>272.73899999999998</v>
      </c>
      <c r="F238" s="1">
        <v>276.83800000000002</v>
      </c>
    </row>
    <row r="239" spans="1:6">
      <c r="A239">
        <v>2037</v>
      </c>
      <c r="B239">
        <v>3</v>
      </c>
      <c r="C239" s="1">
        <v>276.863</v>
      </c>
      <c r="D239" s="1">
        <v>277.22899999999998</v>
      </c>
      <c r="E239" s="1">
        <v>277.37700000000001</v>
      </c>
      <c r="F239" s="1">
        <v>274.11900000000003</v>
      </c>
    </row>
    <row r="240" spans="1:6">
      <c r="A240">
        <v>2038</v>
      </c>
      <c r="B240">
        <v>3</v>
      </c>
      <c r="C240" s="1">
        <v>272.27100000000002</v>
      </c>
      <c r="D240" s="1">
        <v>274.904</v>
      </c>
      <c r="E240" s="1">
        <v>275.97800000000001</v>
      </c>
      <c r="F240" s="1">
        <v>275.25200000000001</v>
      </c>
    </row>
    <row r="241" spans="1:6">
      <c r="A241">
        <v>2039</v>
      </c>
      <c r="B241">
        <v>3</v>
      </c>
      <c r="C241" s="1">
        <v>275.05200000000002</v>
      </c>
      <c r="D241" s="1">
        <v>271.72500000000002</v>
      </c>
      <c r="E241" s="1">
        <v>274.66500000000002</v>
      </c>
      <c r="F241" s="1">
        <v>271.34300000000002</v>
      </c>
    </row>
    <row r="242" spans="1:6">
      <c r="A242">
        <v>2040</v>
      </c>
      <c r="B242">
        <v>3</v>
      </c>
      <c r="C242" s="1">
        <v>271.15899999999999</v>
      </c>
      <c r="D242" s="1">
        <v>274.93400000000003</v>
      </c>
      <c r="E242" s="1">
        <v>276.37799999999999</v>
      </c>
      <c r="F242" s="1">
        <v>274.94400000000002</v>
      </c>
    </row>
    <row r="243" spans="1:6">
      <c r="A243">
        <v>2041</v>
      </c>
      <c r="B243">
        <v>3</v>
      </c>
      <c r="C243" s="1">
        <v>273.65100000000001</v>
      </c>
      <c r="D243" s="1">
        <v>276.36700000000002</v>
      </c>
      <c r="E243" s="1">
        <v>275.95100000000002</v>
      </c>
      <c r="F243" s="1">
        <v>273.38799999999998</v>
      </c>
    </row>
    <row r="244" spans="1:6">
      <c r="A244">
        <v>2042</v>
      </c>
      <c r="B244">
        <v>3</v>
      </c>
      <c r="C244" s="1">
        <v>272.91899999999998</v>
      </c>
      <c r="D244" s="1">
        <v>274.92700000000002</v>
      </c>
      <c r="E244" s="1">
        <v>275.791</v>
      </c>
      <c r="F244" s="1">
        <v>274.08499999999998</v>
      </c>
    </row>
    <row r="245" spans="1:6">
      <c r="A245">
        <v>2043</v>
      </c>
      <c r="B245">
        <v>3</v>
      </c>
      <c r="C245" s="1">
        <v>275.70600000000002</v>
      </c>
      <c r="D245" s="1">
        <v>275.54899999999998</v>
      </c>
      <c r="E245" s="1">
        <v>277.69900000000001</v>
      </c>
      <c r="F245" s="1">
        <v>277.20800000000003</v>
      </c>
    </row>
    <row r="246" spans="1:6">
      <c r="A246">
        <v>2044</v>
      </c>
      <c r="B246">
        <v>3</v>
      </c>
      <c r="C246" s="1">
        <v>273.98</v>
      </c>
      <c r="D246" s="1">
        <v>275.36</v>
      </c>
      <c r="E246" s="1">
        <v>276.75400000000002</v>
      </c>
      <c r="F246" s="1">
        <v>277.96899999999999</v>
      </c>
    </row>
    <row r="247" spans="1:6">
      <c r="A247">
        <v>2045</v>
      </c>
      <c r="B247">
        <v>3</v>
      </c>
      <c r="C247" s="1">
        <v>273.154</v>
      </c>
      <c r="D247" s="1">
        <v>275.19600000000003</v>
      </c>
      <c r="E247" s="1">
        <v>276.27100000000002</v>
      </c>
      <c r="F247" s="1">
        <v>273.577</v>
      </c>
    </row>
    <row r="248" spans="1:6">
      <c r="A248">
        <v>2046</v>
      </c>
      <c r="B248">
        <v>3</v>
      </c>
      <c r="C248" s="1">
        <v>274.57299999999998</v>
      </c>
      <c r="D248" s="1">
        <v>274.46100000000001</v>
      </c>
      <c r="E248" s="1">
        <v>273.39</v>
      </c>
      <c r="F248" s="1">
        <v>276.12400000000002</v>
      </c>
    </row>
    <row r="249" spans="1:6">
      <c r="A249">
        <v>2047</v>
      </c>
      <c r="B249">
        <v>3</v>
      </c>
      <c r="C249" s="1">
        <v>276.02800000000002</v>
      </c>
      <c r="D249" s="1">
        <v>275.077</v>
      </c>
      <c r="E249" s="1">
        <v>277.46899999999999</v>
      </c>
      <c r="F249" s="1">
        <v>275.94600000000003</v>
      </c>
    </row>
    <row r="250" spans="1:6">
      <c r="A250">
        <v>2048</v>
      </c>
      <c r="B250">
        <v>3</v>
      </c>
      <c r="C250" s="1">
        <v>275.07900000000001</v>
      </c>
      <c r="D250" s="1">
        <v>274.82299999999998</v>
      </c>
      <c r="E250" s="1">
        <v>275.81099999999998</v>
      </c>
      <c r="F250" s="1">
        <v>274.71800000000002</v>
      </c>
    </row>
    <row r="251" spans="1:6">
      <c r="A251">
        <v>2049</v>
      </c>
      <c r="B251">
        <v>3</v>
      </c>
      <c r="C251" s="1">
        <v>274.56200000000001</v>
      </c>
      <c r="D251" s="1">
        <v>276.97300000000001</v>
      </c>
      <c r="E251" s="1">
        <v>273.36500000000001</v>
      </c>
      <c r="F251" s="1">
        <v>272.43700000000001</v>
      </c>
    </row>
    <row r="252" spans="1:6">
      <c r="A252">
        <v>2050</v>
      </c>
      <c r="B252">
        <v>3</v>
      </c>
      <c r="C252" s="1">
        <v>275.005</v>
      </c>
      <c r="D252" s="1">
        <v>273.84500000000003</v>
      </c>
      <c r="E252" s="1">
        <v>276.608</v>
      </c>
      <c r="F252" s="1">
        <v>278.11599999999999</v>
      </c>
    </row>
    <row r="253" spans="1:6">
      <c r="A253">
        <v>2051</v>
      </c>
      <c r="B253">
        <v>3</v>
      </c>
      <c r="C253" s="1">
        <v>274.90499999999997</v>
      </c>
      <c r="D253" s="1">
        <v>274.315</v>
      </c>
      <c r="E253" s="1">
        <v>275.51299999999998</v>
      </c>
      <c r="F253" s="1">
        <v>271.18700000000001</v>
      </c>
    </row>
    <row r="254" spans="1:6">
      <c r="A254">
        <v>2052</v>
      </c>
      <c r="B254">
        <v>3</v>
      </c>
      <c r="C254" s="1">
        <v>276.38400000000001</v>
      </c>
      <c r="D254" s="1">
        <v>275.89699999999999</v>
      </c>
      <c r="E254" s="1">
        <v>275.84399999999999</v>
      </c>
      <c r="F254" s="1">
        <v>270.73899999999998</v>
      </c>
    </row>
    <row r="255" spans="1:6">
      <c r="A255">
        <v>2053</v>
      </c>
      <c r="B255">
        <v>3</v>
      </c>
      <c r="C255" s="1">
        <v>274.94200000000001</v>
      </c>
      <c r="D255" s="1">
        <v>276.76100000000002</v>
      </c>
      <c r="E255" s="1">
        <v>275.80399999999997</v>
      </c>
      <c r="F255" s="1">
        <v>277.666</v>
      </c>
    </row>
    <row r="256" spans="1:6">
      <c r="A256">
        <v>2054</v>
      </c>
      <c r="B256">
        <v>3</v>
      </c>
      <c r="C256" s="1">
        <v>272.95800000000003</v>
      </c>
      <c r="D256" s="1">
        <v>276.62799999999999</v>
      </c>
      <c r="E256" s="1">
        <v>277.75599999999997</v>
      </c>
      <c r="F256" s="1">
        <v>276.05799999999999</v>
      </c>
    </row>
    <row r="257" spans="1:6">
      <c r="A257">
        <v>2055</v>
      </c>
      <c r="B257">
        <v>3</v>
      </c>
      <c r="C257" s="1">
        <v>272.80799999999999</v>
      </c>
      <c r="D257" s="1">
        <v>276.49</v>
      </c>
      <c r="E257" s="1">
        <v>276.87400000000002</v>
      </c>
      <c r="F257" s="1">
        <v>276.65899999999999</v>
      </c>
    </row>
    <row r="258" spans="1:6">
      <c r="A258">
        <v>2056</v>
      </c>
      <c r="B258">
        <v>3</v>
      </c>
      <c r="C258" s="1">
        <v>277.04500000000002</v>
      </c>
      <c r="D258" s="1">
        <v>275.01600000000002</v>
      </c>
      <c r="E258" s="1">
        <v>275.95400000000001</v>
      </c>
      <c r="F258" s="1">
        <v>275.74</v>
      </c>
    </row>
    <row r="259" spans="1:6">
      <c r="A259">
        <v>2057</v>
      </c>
      <c r="B259">
        <v>3</v>
      </c>
      <c r="C259" s="1">
        <v>273.66199999999998</v>
      </c>
      <c r="D259" s="1">
        <v>273.03300000000002</v>
      </c>
      <c r="E259" s="1">
        <v>274.06099999999998</v>
      </c>
      <c r="F259" s="1">
        <v>274.94499999999999</v>
      </c>
    </row>
    <row r="260" spans="1:6">
      <c r="A260">
        <v>2058</v>
      </c>
      <c r="B260">
        <v>3</v>
      </c>
      <c r="C260" s="1">
        <v>271.86599999999999</v>
      </c>
      <c r="D260" s="1">
        <v>272.45499999999998</v>
      </c>
      <c r="E260" s="1">
        <v>277.06799999999998</v>
      </c>
      <c r="F260" s="1">
        <v>276.04300000000001</v>
      </c>
    </row>
    <row r="261" spans="1:6">
      <c r="A261">
        <v>2059</v>
      </c>
      <c r="B261">
        <v>3</v>
      </c>
      <c r="C261" s="1">
        <v>277.77699999999999</v>
      </c>
      <c r="D261" s="1">
        <v>273.33499999999998</v>
      </c>
      <c r="E261" s="1">
        <v>275.40300000000002</v>
      </c>
      <c r="F261" s="1">
        <v>274.95400000000001</v>
      </c>
    </row>
    <row r="262" spans="1:6">
      <c r="A262">
        <v>2060</v>
      </c>
      <c r="B262">
        <v>3</v>
      </c>
      <c r="C262" s="1">
        <v>276.05399999999997</v>
      </c>
      <c r="D262" s="1">
        <v>271.24099999999999</v>
      </c>
      <c r="E262" s="1">
        <v>275.572</v>
      </c>
      <c r="F262" s="1">
        <v>272.11399999999998</v>
      </c>
    </row>
    <row r="263" spans="1:6">
      <c r="A263">
        <v>2061</v>
      </c>
      <c r="B263">
        <v>3</v>
      </c>
      <c r="C263" s="1">
        <v>274.22399999999999</v>
      </c>
      <c r="D263" s="1">
        <v>275.25099999999998</v>
      </c>
      <c r="E263" s="1">
        <v>278.88</v>
      </c>
      <c r="F263" s="1">
        <v>274.94499999999999</v>
      </c>
    </row>
    <row r="264" spans="1:6">
      <c r="A264">
        <v>2062</v>
      </c>
      <c r="B264">
        <v>3</v>
      </c>
      <c r="C264" s="1">
        <v>273.04399999999998</v>
      </c>
      <c r="D264" s="1">
        <v>270.45800000000003</v>
      </c>
      <c r="E264" s="1">
        <v>274.81400000000002</v>
      </c>
      <c r="F264" s="1">
        <v>277.471</v>
      </c>
    </row>
    <row r="265" spans="1:6">
      <c r="A265">
        <v>2063</v>
      </c>
      <c r="B265">
        <v>3</v>
      </c>
      <c r="C265" s="1">
        <v>272.68</v>
      </c>
      <c r="D265" s="1">
        <v>275.774</v>
      </c>
      <c r="E265" s="1">
        <v>274.173</v>
      </c>
      <c r="F265" s="1">
        <v>277.15499999999997</v>
      </c>
    </row>
    <row r="266" spans="1:6">
      <c r="A266">
        <v>2064</v>
      </c>
      <c r="B266">
        <v>3</v>
      </c>
      <c r="C266" s="1">
        <v>274.40499999999997</v>
      </c>
      <c r="D266" s="1">
        <v>274.83</v>
      </c>
      <c r="E266" s="1">
        <v>277.42200000000003</v>
      </c>
      <c r="F266" s="1">
        <v>276.327</v>
      </c>
    </row>
    <row r="267" spans="1:6">
      <c r="A267">
        <v>2065</v>
      </c>
      <c r="B267">
        <v>3</v>
      </c>
      <c r="C267" s="1">
        <v>268.16500000000002</v>
      </c>
      <c r="D267" s="1">
        <v>275.18400000000003</v>
      </c>
      <c r="E267" s="1">
        <v>274.46899999999999</v>
      </c>
      <c r="F267" s="1">
        <v>276.21699999999998</v>
      </c>
    </row>
    <row r="268" spans="1:6">
      <c r="A268">
        <v>2066</v>
      </c>
      <c r="B268">
        <v>3</v>
      </c>
      <c r="C268" s="1">
        <v>272.98200000000003</v>
      </c>
      <c r="D268" s="1">
        <v>275.892</v>
      </c>
      <c r="E268" s="1">
        <v>278.464</v>
      </c>
      <c r="F268" s="1">
        <v>274.71899999999999</v>
      </c>
    </row>
    <row r="269" spans="1:6">
      <c r="A269">
        <v>2067</v>
      </c>
      <c r="B269">
        <v>3</v>
      </c>
      <c r="C269" s="1">
        <v>276.8</v>
      </c>
      <c r="D269" s="1">
        <v>275.733</v>
      </c>
      <c r="E269" s="1">
        <v>274.66899999999998</v>
      </c>
      <c r="F269" s="1">
        <v>273.84800000000001</v>
      </c>
    </row>
    <row r="270" spans="1:6">
      <c r="A270">
        <v>2068</v>
      </c>
      <c r="B270">
        <v>3</v>
      </c>
      <c r="C270" s="1">
        <v>269.00900000000001</v>
      </c>
      <c r="D270" s="1">
        <v>276.19099999999997</v>
      </c>
      <c r="E270" s="1">
        <v>273.12799999999999</v>
      </c>
      <c r="F270" s="1">
        <v>276.13</v>
      </c>
    </row>
    <row r="271" spans="1:6">
      <c r="A271">
        <v>2069</v>
      </c>
      <c r="B271">
        <v>3</v>
      </c>
      <c r="C271" s="1">
        <v>274.39100000000002</v>
      </c>
      <c r="D271" s="1">
        <v>274.35399999999998</v>
      </c>
      <c r="E271" s="1">
        <v>277.26799999999997</v>
      </c>
      <c r="F271" s="1">
        <v>274.96800000000002</v>
      </c>
    </row>
    <row r="272" spans="1:6">
      <c r="A272">
        <v>2070</v>
      </c>
      <c r="B272">
        <v>3</v>
      </c>
      <c r="C272" s="1">
        <v>274.834</v>
      </c>
      <c r="D272" s="1">
        <v>274.54000000000002</v>
      </c>
      <c r="E272" s="1">
        <v>275.226</v>
      </c>
      <c r="F272" s="1">
        <v>274.58499999999998</v>
      </c>
    </row>
    <row r="273" spans="1:6">
      <c r="A273">
        <v>2071</v>
      </c>
      <c r="B273">
        <v>3</v>
      </c>
      <c r="C273" s="1">
        <v>276.01499999999999</v>
      </c>
      <c r="D273" s="1">
        <v>274.786</v>
      </c>
      <c r="E273" s="1">
        <v>277.858</v>
      </c>
      <c r="F273" s="1">
        <v>277.43700000000001</v>
      </c>
    </row>
    <row r="274" spans="1:6">
      <c r="A274">
        <v>2072</v>
      </c>
      <c r="B274">
        <v>3</v>
      </c>
      <c r="C274" s="1">
        <v>277.33499999999998</v>
      </c>
      <c r="D274" s="1">
        <v>274.64400000000001</v>
      </c>
      <c r="E274" s="1">
        <v>273.97500000000002</v>
      </c>
      <c r="F274" s="1">
        <v>276.10500000000002</v>
      </c>
    </row>
    <row r="275" spans="1:6">
      <c r="A275">
        <v>2073</v>
      </c>
      <c r="B275">
        <v>3</v>
      </c>
      <c r="C275" s="1">
        <v>277.66899999999998</v>
      </c>
      <c r="D275" s="1">
        <v>273.62700000000001</v>
      </c>
      <c r="E275" s="1">
        <v>276.06200000000001</v>
      </c>
      <c r="F275" s="1">
        <v>274.54599999999999</v>
      </c>
    </row>
    <row r="276" spans="1:6">
      <c r="A276">
        <v>2074</v>
      </c>
      <c r="B276">
        <v>3</v>
      </c>
      <c r="C276" s="1">
        <v>266.70800000000003</v>
      </c>
      <c r="D276" s="1">
        <v>274.48700000000002</v>
      </c>
      <c r="E276" s="1">
        <v>275.66699999999997</v>
      </c>
      <c r="F276" s="1">
        <v>275.14100000000002</v>
      </c>
    </row>
    <row r="277" spans="1:6">
      <c r="A277">
        <v>2075</v>
      </c>
      <c r="B277">
        <v>3</v>
      </c>
      <c r="C277" s="1">
        <v>276.20600000000002</v>
      </c>
      <c r="D277" s="1">
        <v>275.34199999999998</v>
      </c>
      <c r="E277" s="1">
        <v>271.65499999999997</v>
      </c>
      <c r="F277" s="1">
        <v>276.101</v>
      </c>
    </row>
    <row r="278" spans="1:6">
      <c r="A278">
        <v>2076</v>
      </c>
      <c r="B278">
        <v>3</v>
      </c>
      <c r="C278" s="1">
        <v>275.50599999999997</v>
      </c>
      <c r="D278" s="1">
        <v>275.10000000000002</v>
      </c>
      <c r="E278" s="1">
        <v>275.26799999999997</v>
      </c>
      <c r="F278" s="1">
        <v>276.18200000000002</v>
      </c>
    </row>
    <row r="279" spans="1:6">
      <c r="A279">
        <v>2077</v>
      </c>
      <c r="B279">
        <v>3</v>
      </c>
      <c r="C279" s="1">
        <v>273.09899999999999</v>
      </c>
      <c r="D279" s="1">
        <v>274.80500000000001</v>
      </c>
      <c r="E279" s="1">
        <v>275.64699999999999</v>
      </c>
      <c r="F279" s="1">
        <v>277.23</v>
      </c>
    </row>
    <row r="280" spans="1:6">
      <c r="A280">
        <v>2078</v>
      </c>
      <c r="B280">
        <v>3</v>
      </c>
      <c r="C280" s="1">
        <v>277.077</v>
      </c>
      <c r="D280" s="1">
        <v>272.72300000000001</v>
      </c>
      <c r="E280" s="1">
        <v>276.19499999999999</v>
      </c>
      <c r="F280" s="1">
        <v>274.55399999999997</v>
      </c>
    </row>
    <row r="281" spans="1:6">
      <c r="A281">
        <v>2079</v>
      </c>
      <c r="B281">
        <v>3</v>
      </c>
      <c r="C281" s="1">
        <v>276.10199999999998</v>
      </c>
      <c r="D281" s="1">
        <v>275.46899999999999</v>
      </c>
      <c r="E281" s="1">
        <v>275.87900000000002</v>
      </c>
      <c r="F281" s="1">
        <v>268.23700000000002</v>
      </c>
    </row>
    <row r="282" spans="1:6">
      <c r="A282">
        <v>2080</v>
      </c>
      <c r="B282">
        <v>3</v>
      </c>
      <c r="C282" s="1">
        <v>274.95800000000003</v>
      </c>
      <c r="D282" s="1">
        <v>272.947</v>
      </c>
      <c r="E282" s="1">
        <v>276.76499999999999</v>
      </c>
      <c r="F282" s="1">
        <v>277.40100000000001</v>
      </c>
    </row>
    <row r="283" spans="1:6">
      <c r="A283">
        <v>2081</v>
      </c>
      <c r="B283">
        <v>3</v>
      </c>
      <c r="C283" s="1">
        <v>275.70400000000001</v>
      </c>
      <c r="D283" s="1">
        <v>275.08999999999997</v>
      </c>
      <c r="E283" s="1">
        <v>275.875</v>
      </c>
      <c r="F283" s="1">
        <v>275.43799999999999</v>
      </c>
    </row>
    <row r="284" spans="1:6">
      <c r="A284">
        <v>2082</v>
      </c>
      <c r="B284">
        <v>3</v>
      </c>
      <c r="C284" s="1">
        <v>273.90199999999999</v>
      </c>
      <c r="D284" s="1">
        <v>276.97899999999998</v>
      </c>
      <c r="E284" s="1">
        <v>277.99200000000002</v>
      </c>
      <c r="F284" s="1">
        <v>275.54599999999999</v>
      </c>
    </row>
    <row r="285" spans="1:6">
      <c r="A285">
        <v>2083</v>
      </c>
      <c r="B285">
        <v>3</v>
      </c>
      <c r="C285" s="1">
        <v>270.798</v>
      </c>
      <c r="D285" s="1">
        <v>276.67200000000003</v>
      </c>
      <c r="E285" s="1">
        <v>277.05500000000001</v>
      </c>
      <c r="F285" s="1">
        <v>275.27199999999999</v>
      </c>
    </row>
    <row r="286" spans="1:6">
      <c r="A286">
        <v>2084</v>
      </c>
      <c r="B286">
        <v>3</v>
      </c>
      <c r="C286" s="1">
        <v>275.87200000000001</v>
      </c>
      <c r="D286" s="1">
        <v>276.15499999999997</v>
      </c>
      <c r="E286" s="1">
        <v>273.51100000000002</v>
      </c>
      <c r="F286" s="1">
        <v>273.66899999999998</v>
      </c>
    </row>
    <row r="287" spans="1:6">
      <c r="A287">
        <v>2085</v>
      </c>
      <c r="B287">
        <v>3</v>
      </c>
      <c r="C287" s="1">
        <v>274.40100000000001</v>
      </c>
      <c r="D287" s="1">
        <v>275.15600000000001</v>
      </c>
      <c r="E287" s="1">
        <v>276.952</v>
      </c>
      <c r="F287" s="1">
        <v>274.06400000000002</v>
      </c>
    </row>
    <row r="288" spans="1:6">
      <c r="A288">
        <v>2086</v>
      </c>
      <c r="B288">
        <v>3</v>
      </c>
      <c r="C288" s="1">
        <v>271.61599999999999</v>
      </c>
      <c r="D288" s="1">
        <v>272.55399999999997</v>
      </c>
      <c r="E288" s="1">
        <v>276.14699999999999</v>
      </c>
      <c r="F288" s="1">
        <v>276.67599999999999</v>
      </c>
    </row>
    <row r="289" spans="1:6">
      <c r="A289">
        <v>2087</v>
      </c>
      <c r="B289">
        <v>3</v>
      </c>
      <c r="C289" s="1">
        <v>274.11099999999999</v>
      </c>
      <c r="D289" s="1">
        <v>276.52999999999997</v>
      </c>
      <c r="E289" s="1">
        <v>275.20100000000002</v>
      </c>
      <c r="F289" s="1">
        <v>272.26</v>
      </c>
    </row>
    <row r="290" spans="1:6">
      <c r="A290">
        <v>2088</v>
      </c>
      <c r="B290">
        <v>3</v>
      </c>
      <c r="C290" s="1">
        <v>274.69900000000001</v>
      </c>
      <c r="D290" s="1">
        <v>276.66800000000001</v>
      </c>
      <c r="E290" s="1">
        <v>276.21199999999999</v>
      </c>
      <c r="F290" s="1">
        <v>275.03699999999998</v>
      </c>
    </row>
    <row r="291" spans="1:6">
      <c r="A291">
        <v>2089</v>
      </c>
      <c r="B291">
        <v>3</v>
      </c>
      <c r="C291" s="1">
        <v>275.47000000000003</v>
      </c>
      <c r="D291" s="1">
        <v>275.91699999999997</v>
      </c>
      <c r="E291" s="1">
        <v>278.04500000000002</v>
      </c>
      <c r="F291" s="1">
        <v>275.53699999999998</v>
      </c>
    </row>
    <row r="292" spans="1:6">
      <c r="A292">
        <v>2090</v>
      </c>
      <c r="B292">
        <v>3</v>
      </c>
      <c r="C292" s="1">
        <v>270.88799999999998</v>
      </c>
      <c r="D292" s="1">
        <v>275.46199999999999</v>
      </c>
      <c r="E292" s="1">
        <v>274.73700000000002</v>
      </c>
      <c r="F292" s="1">
        <v>278.22800000000001</v>
      </c>
    </row>
    <row r="293" spans="1:6">
      <c r="A293">
        <v>2091</v>
      </c>
      <c r="B293">
        <v>3</v>
      </c>
      <c r="C293" s="1">
        <v>275.47800000000001</v>
      </c>
      <c r="D293" s="1">
        <v>279.43299999999999</v>
      </c>
      <c r="E293" s="1">
        <v>278.84699999999998</v>
      </c>
      <c r="F293" s="1">
        <v>275.13400000000001</v>
      </c>
    </row>
    <row r="294" spans="1:6">
      <c r="A294">
        <v>2092</v>
      </c>
      <c r="B294">
        <v>3</v>
      </c>
      <c r="C294" s="1">
        <v>273.327</v>
      </c>
      <c r="D294" s="1">
        <v>274.548</v>
      </c>
      <c r="E294" s="1">
        <v>277.94900000000001</v>
      </c>
      <c r="F294" s="1">
        <v>276.76799999999997</v>
      </c>
    </row>
    <row r="295" spans="1:6">
      <c r="A295">
        <v>2093</v>
      </c>
      <c r="B295">
        <v>3</v>
      </c>
      <c r="C295" s="1">
        <v>275.714</v>
      </c>
      <c r="D295" s="1">
        <v>274.959</v>
      </c>
      <c r="E295" s="1">
        <v>274.56700000000001</v>
      </c>
      <c r="F295" s="1">
        <v>275.084</v>
      </c>
    </row>
    <row r="296" spans="1:6">
      <c r="A296">
        <v>2094</v>
      </c>
      <c r="B296">
        <v>3</v>
      </c>
      <c r="C296" s="1">
        <v>272.245</v>
      </c>
      <c r="D296" s="1">
        <v>274.62299999999999</v>
      </c>
      <c r="E296" s="1">
        <v>273.32499999999999</v>
      </c>
      <c r="F296" s="1">
        <v>275.85700000000003</v>
      </c>
    </row>
    <row r="297" spans="1:6">
      <c r="A297">
        <v>2095</v>
      </c>
      <c r="B297">
        <v>3</v>
      </c>
      <c r="C297" s="1">
        <v>274.27100000000002</v>
      </c>
      <c r="D297" s="1">
        <v>278.33300000000003</v>
      </c>
      <c r="E297" s="1">
        <v>278.75299999999999</v>
      </c>
      <c r="F297" s="1">
        <v>276.47500000000002</v>
      </c>
    </row>
    <row r="298" spans="1:6">
      <c r="A298">
        <v>2096</v>
      </c>
      <c r="B298">
        <v>3</v>
      </c>
      <c r="C298" s="1">
        <v>275.89999999999998</v>
      </c>
      <c r="D298" s="1">
        <v>275.63400000000001</v>
      </c>
      <c r="E298" s="1">
        <v>278.67700000000002</v>
      </c>
      <c r="F298" s="1">
        <v>276.37200000000001</v>
      </c>
    </row>
    <row r="299" spans="1:6">
      <c r="A299">
        <v>2097</v>
      </c>
      <c r="B299">
        <v>3</v>
      </c>
      <c r="C299" s="1">
        <v>276.59699999999998</v>
      </c>
      <c r="D299" s="1">
        <v>276.65600000000001</v>
      </c>
      <c r="E299" s="1">
        <v>277.47899999999998</v>
      </c>
      <c r="F299" s="1">
        <v>275.66000000000003</v>
      </c>
    </row>
    <row r="300" spans="1:6">
      <c r="A300">
        <v>2098</v>
      </c>
      <c r="B300">
        <v>3</v>
      </c>
      <c r="C300" s="1">
        <v>270.64100000000002</v>
      </c>
      <c r="D300" s="1">
        <v>271.88400000000001</v>
      </c>
      <c r="E300" s="1">
        <v>276.71199999999999</v>
      </c>
      <c r="F300" s="1">
        <v>278.529</v>
      </c>
    </row>
    <row r="301" spans="1:6">
      <c r="A301">
        <v>2099</v>
      </c>
      <c r="B301">
        <v>3</v>
      </c>
      <c r="C301" s="1">
        <v>274.80799999999999</v>
      </c>
      <c r="D301" s="1">
        <v>270.98200000000003</v>
      </c>
      <c r="E301" s="1">
        <v>276.06400000000002</v>
      </c>
      <c r="F301" s="1">
        <v>273.71300000000002</v>
      </c>
    </row>
    <row r="302" spans="1:6">
      <c r="A302">
        <v>2100</v>
      </c>
      <c r="B302">
        <v>3</v>
      </c>
      <c r="C302" s="1">
        <v>274.14999999999998</v>
      </c>
      <c r="D302" s="1">
        <v>272.89600000000002</v>
      </c>
      <c r="E302" s="1">
        <v>277.34800000000001</v>
      </c>
      <c r="F302" s="1">
        <v>275.64400000000001</v>
      </c>
    </row>
    <row r="303" spans="1:6">
      <c r="A303">
        <v>2001</v>
      </c>
      <c r="B303">
        <v>4</v>
      </c>
      <c r="C303" s="1">
        <v>276.49200000000002</v>
      </c>
      <c r="D303" s="1">
        <v>280.75200000000001</v>
      </c>
      <c r="E303" s="1">
        <v>278.46499999999997</v>
      </c>
      <c r="F303" s="1">
        <v>278.44400000000002</v>
      </c>
    </row>
    <row r="304" spans="1:6">
      <c r="A304">
        <v>2002</v>
      </c>
      <c r="B304">
        <v>4</v>
      </c>
      <c r="C304" s="1">
        <v>279.10399999999998</v>
      </c>
      <c r="D304" s="1">
        <v>277.47699999999998</v>
      </c>
      <c r="E304" s="1">
        <v>276.73</v>
      </c>
      <c r="F304" s="1">
        <v>278.20600000000002</v>
      </c>
    </row>
    <row r="305" spans="1:6">
      <c r="A305">
        <v>2003</v>
      </c>
      <c r="B305">
        <v>4</v>
      </c>
      <c r="C305" s="1">
        <v>279.88</v>
      </c>
      <c r="D305" s="1">
        <v>278.529</v>
      </c>
      <c r="E305" s="1">
        <v>282.31299999999999</v>
      </c>
      <c r="F305" s="1">
        <v>280.11200000000002</v>
      </c>
    </row>
    <row r="306" spans="1:6">
      <c r="A306">
        <v>2004</v>
      </c>
      <c r="B306">
        <v>4</v>
      </c>
      <c r="C306" s="1">
        <v>278.149</v>
      </c>
      <c r="D306" s="1">
        <v>277.82100000000003</v>
      </c>
      <c r="E306" s="1">
        <v>276.27499999999998</v>
      </c>
      <c r="F306" s="1">
        <v>278.358</v>
      </c>
    </row>
    <row r="307" spans="1:6">
      <c r="A307">
        <v>2005</v>
      </c>
      <c r="B307">
        <v>4</v>
      </c>
      <c r="C307" s="1">
        <v>276.05799999999999</v>
      </c>
      <c r="D307" s="1">
        <v>280.10199999999998</v>
      </c>
      <c r="E307" s="1">
        <v>277.71300000000002</v>
      </c>
      <c r="F307" s="1">
        <v>275.96100000000001</v>
      </c>
    </row>
    <row r="308" spans="1:6">
      <c r="A308">
        <v>2006</v>
      </c>
      <c r="B308">
        <v>4</v>
      </c>
      <c r="C308" s="1">
        <v>276.42700000000002</v>
      </c>
      <c r="D308" s="1">
        <v>279.37200000000001</v>
      </c>
      <c r="E308" s="1">
        <v>276.84699999999998</v>
      </c>
      <c r="F308" s="1">
        <v>281.065</v>
      </c>
    </row>
    <row r="309" spans="1:6">
      <c r="A309">
        <v>2007</v>
      </c>
      <c r="B309">
        <v>4</v>
      </c>
      <c r="C309" s="1">
        <v>277.86</v>
      </c>
      <c r="D309" s="1">
        <v>277.05700000000002</v>
      </c>
      <c r="E309" s="1">
        <v>279.96499999999997</v>
      </c>
      <c r="F309" s="1">
        <v>277.36399999999998</v>
      </c>
    </row>
    <row r="310" spans="1:6">
      <c r="A310">
        <v>2008</v>
      </c>
      <c r="B310">
        <v>4</v>
      </c>
      <c r="C310" s="1">
        <v>281.214</v>
      </c>
      <c r="D310" s="1">
        <v>279.30200000000002</v>
      </c>
      <c r="E310" s="1">
        <v>281.13600000000002</v>
      </c>
      <c r="F310" s="1">
        <v>277.5</v>
      </c>
    </row>
    <row r="311" spans="1:6">
      <c r="A311">
        <v>2009</v>
      </c>
      <c r="B311">
        <v>4</v>
      </c>
      <c r="C311" s="1">
        <v>277.43299999999999</v>
      </c>
      <c r="D311" s="1">
        <v>279.02300000000002</v>
      </c>
      <c r="E311" s="1">
        <v>279.93599999999998</v>
      </c>
      <c r="F311" s="1">
        <v>278.37599999999998</v>
      </c>
    </row>
    <row r="312" spans="1:6">
      <c r="A312">
        <v>2010</v>
      </c>
      <c r="B312">
        <v>4</v>
      </c>
      <c r="C312" s="1">
        <v>277.83</v>
      </c>
      <c r="D312" s="1">
        <v>280.00099999999998</v>
      </c>
      <c r="E312" s="1">
        <v>274.54399999999998</v>
      </c>
      <c r="F312" s="1">
        <v>279.30900000000003</v>
      </c>
    </row>
    <row r="313" spans="1:6">
      <c r="A313">
        <v>2011</v>
      </c>
      <c r="B313">
        <v>4</v>
      </c>
      <c r="C313" s="1">
        <v>280.82600000000002</v>
      </c>
      <c r="D313" s="1">
        <v>279.08699999999999</v>
      </c>
      <c r="E313" s="1">
        <v>277.81400000000002</v>
      </c>
      <c r="F313" s="1">
        <v>277.90600000000001</v>
      </c>
    </row>
    <row r="314" spans="1:6">
      <c r="A314">
        <v>2012</v>
      </c>
      <c r="B314">
        <v>4</v>
      </c>
      <c r="C314" s="1">
        <v>277.14400000000001</v>
      </c>
      <c r="D314" s="1">
        <v>278.49799999999999</v>
      </c>
      <c r="E314" s="1">
        <v>278.459</v>
      </c>
      <c r="F314" s="1">
        <v>277.65699999999998</v>
      </c>
    </row>
    <row r="315" spans="1:6">
      <c r="A315">
        <v>2013</v>
      </c>
      <c r="B315">
        <v>4</v>
      </c>
      <c r="C315" s="1">
        <v>278.56299999999999</v>
      </c>
      <c r="D315" s="1">
        <v>278.07</v>
      </c>
      <c r="E315" s="1">
        <v>276.54199999999997</v>
      </c>
      <c r="F315" s="1">
        <v>277.59800000000001</v>
      </c>
    </row>
    <row r="316" spans="1:6">
      <c r="A316">
        <v>2014</v>
      </c>
      <c r="B316">
        <v>4</v>
      </c>
      <c r="C316" s="1">
        <v>276.90499999999997</v>
      </c>
      <c r="D316" s="1">
        <v>280.49299999999999</v>
      </c>
      <c r="E316" s="1">
        <v>280.51799999999997</v>
      </c>
      <c r="F316" s="1">
        <v>281.17899999999997</v>
      </c>
    </row>
    <row r="317" spans="1:6">
      <c r="A317">
        <v>2015</v>
      </c>
      <c r="B317">
        <v>4</v>
      </c>
      <c r="C317" s="1">
        <v>279.66000000000003</v>
      </c>
      <c r="D317" s="1">
        <v>277.52499999999998</v>
      </c>
      <c r="E317" s="1">
        <v>280.39600000000002</v>
      </c>
      <c r="F317" s="1">
        <v>276.625</v>
      </c>
    </row>
    <row r="318" spans="1:6">
      <c r="A318">
        <v>2016</v>
      </c>
      <c r="B318">
        <v>4</v>
      </c>
      <c r="C318" s="1">
        <v>278.46800000000002</v>
      </c>
      <c r="D318" s="1">
        <v>278.74900000000002</v>
      </c>
      <c r="E318" s="1">
        <v>278.60000000000002</v>
      </c>
      <c r="F318" s="1">
        <v>278.63</v>
      </c>
    </row>
    <row r="319" spans="1:6">
      <c r="A319">
        <v>2017</v>
      </c>
      <c r="B319">
        <v>4</v>
      </c>
      <c r="C319" s="1">
        <v>277.44499999999999</v>
      </c>
      <c r="D319" s="1">
        <v>280.78899999999999</v>
      </c>
      <c r="E319" s="1">
        <v>278.53100000000001</v>
      </c>
      <c r="F319" s="1">
        <v>279.06200000000001</v>
      </c>
    </row>
    <row r="320" spans="1:6">
      <c r="A320">
        <v>2018</v>
      </c>
      <c r="B320">
        <v>4</v>
      </c>
      <c r="C320" s="1">
        <v>276.23</v>
      </c>
      <c r="D320" s="1">
        <v>279.26299999999998</v>
      </c>
      <c r="E320" s="1">
        <v>277.39499999999998</v>
      </c>
      <c r="F320" s="1">
        <v>277.709</v>
      </c>
    </row>
    <row r="321" spans="1:6">
      <c r="A321">
        <v>2019</v>
      </c>
      <c r="B321">
        <v>4</v>
      </c>
      <c r="C321" s="1">
        <v>282.96800000000002</v>
      </c>
      <c r="D321" s="1">
        <v>277.64800000000002</v>
      </c>
      <c r="E321" s="1">
        <v>279.44099999999997</v>
      </c>
      <c r="F321" s="1">
        <v>279.52</v>
      </c>
    </row>
    <row r="322" spans="1:6">
      <c r="A322">
        <v>2020</v>
      </c>
      <c r="B322">
        <v>4</v>
      </c>
      <c r="C322" s="1">
        <v>277.13</v>
      </c>
      <c r="D322" s="1">
        <v>277.06900000000002</v>
      </c>
      <c r="E322" s="1">
        <v>280.565</v>
      </c>
      <c r="F322" s="1">
        <v>277.35899999999998</v>
      </c>
    </row>
    <row r="323" spans="1:6">
      <c r="A323">
        <v>2021</v>
      </c>
      <c r="B323">
        <v>4</v>
      </c>
      <c r="C323" s="1">
        <v>277.67500000000001</v>
      </c>
      <c r="D323" s="1">
        <v>278.10599999999999</v>
      </c>
      <c r="E323" s="1">
        <v>279.90800000000002</v>
      </c>
      <c r="F323" s="1">
        <v>279.70499999999998</v>
      </c>
    </row>
    <row r="324" spans="1:6">
      <c r="A324">
        <v>2022</v>
      </c>
      <c r="B324">
        <v>4</v>
      </c>
      <c r="C324" s="1">
        <v>277.22399999999999</v>
      </c>
      <c r="D324" s="1">
        <v>279.94400000000002</v>
      </c>
      <c r="E324" s="1">
        <v>279.36</v>
      </c>
      <c r="F324" s="1">
        <v>275.20699999999999</v>
      </c>
    </row>
    <row r="325" spans="1:6">
      <c r="A325">
        <v>2023</v>
      </c>
      <c r="B325">
        <v>4</v>
      </c>
      <c r="C325" s="1">
        <v>276.25599999999997</v>
      </c>
      <c r="D325" s="1">
        <v>278.29500000000002</v>
      </c>
      <c r="E325" s="1">
        <v>277.99700000000001</v>
      </c>
      <c r="F325" s="1">
        <v>276.505</v>
      </c>
    </row>
    <row r="326" spans="1:6">
      <c r="A326">
        <v>2024</v>
      </c>
      <c r="B326">
        <v>4</v>
      </c>
      <c r="C326" s="1">
        <v>277.096</v>
      </c>
      <c r="D326" s="1">
        <v>274.52199999999999</v>
      </c>
      <c r="E326" s="1">
        <v>280.36799999999999</v>
      </c>
      <c r="F326" s="1">
        <v>277.56799999999998</v>
      </c>
    </row>
    <row r="327" spans="1:6">
      <c r="A327">
        <v>2025</v>
      </c>
      <c r="B327">
        <v>4</v>
      </c>
      <c r="C327" s="1">
        <v>279.04700000000003</v>
      </c>
      <c r="D327" s="1">
        <v>278.44900000000001</v>
      </c>
      <c r="E327" s="1">
        <v>274.74099999999999</v>
      </c>
      <c r="F327" s="1">
        <v>280.98899999999998</v>
      </c>
    </row>
    <row r="328" spans="1:6">
      <c r="A328">
        <v>2026</v>
      </c>
      <c r="B328">
        <v>4</v>
      </c>
      <c r="C328" s="1">
        <v>280.48700000000002</v>
      </c>
      <c r="D328" s="1">
        <v>278.62400000000002</v>
      </c>
      <c r="E328" s="1">
        <v>280.49200000000002</v>
      </c>
      <c r="F328" s="1">
        <v>279.85899999999998</v>
      </c>
    </row>
    <row r="329" spans="1:6">
      <c r="A329">
        <v>2027</v>
      </c>
      <c r="B329">
        <v>4</v>
      </c>
      <c r="C329" s="1">
        <v>278.67099999999999</v>
      </c>
      <c r="D329" s="1">
        <v>280.09300000000002</v>
      </c>
      <c r="E329" s="1">
        <v>278.54300000000001</v>
      </c>
      <c r="F329" s="1">
        <v>280.83600000000001</v>
      </c>
    </row>
    <row r="330" spans="1:6">
      <c r="A330">
        <v>2028</v>
      </c>
      <c r="B330">
        <v>4</v>
      </c>
      <c r="C330" s="1">
        <v>278.02600000000001</v>
      </c>
      <c r="D330" s="1">
        <v>279.37599999999998</v>
      </c>
      <c r="E330" s="1">
        <v>281.82100000000003</v>
      </c>
      <c r="F330" s="1">
        <v>278.63600000000002</v>
      </c>
    </row>
    <row r="331" spans="1:6">
      <c r="A331">
        <v>2029</v>
      </c>
      <c r="B331">
        <v>4</v>
      </c>
      <c r="C331" s="1">
        <v>278.536</v>
      </c>
      <c r="D331" s="1">
        <v>276.79199999999997</v>
      </c>
      <c r="E331" s="1">
        <v>279.74</v>
      </c>
      <c r="F331" s="1">
        <v>282.31</v>
      </c>
    </row>
    <row r="332" spans="1:6">
      <c r="A332">
        <v>2030</v>
      </c>
      <c r="B332">
        <v>4</v>
      </c>
      <c r="C332" s="1">
        <v>278.678</v>
      </c>
      <c r="D332" s="1">
        <v>280.81599999999997</v>
      </c>
      <c r="E332" s="1">
        <v>278.98200000000003</v>
      </c>
      <c r="F332" s="1">
        <v>281.32400000000001</v>
      </c>
    </row>
    <row r="333" spans="1:6">
      <c r="A333">
        <v>2031</v>
      </c>
      <c r="B333">
        <v>4</v>
      </c>
      <c r="C333" s="1">
        <v>277.94400000000002</v>
      </c>
      <c r="D333" s="1">
        <v>278.52600000000001</v>
      </c>
      <c r="E333" s="1">
        <v>277.505</v>
      </c>
      <c r="F333" s="1">
        <v>279.30900000000003</v>
      </c>
    </row>
    <row r="334" spans="1:6">
      <c r="A334">
        <v>2032</v>
      </c>
      <c r="B334">
        <v>4</v>
      </c>
      <c r="C334" s="1">
        <v>276.71199999999999</v>
      </c>
      <c r="D334" s="1">
        <v>279.08199999999999</v>
      </c>
      <c r="E334" s="1">
        <v>278.97300000000001</v>
      </c>
      <c r="F334" s="1">
        <v>280.31400000000002</v>
      </c>
    </row>
    <row r="335" spans="1:6">
      <c r="A335">
        <v>2033</v>
      </c>
      <c r="B335">
        <v>4</v>
      </c>
      <c r="C335" s="1">
        <v>279.59800000000001</v>
      </c>
      <c r="D335" s="1">
        <v>282.60300000000001</v>
      </c>
      <c r="E335" s="1">
        <v>277.21199999999999</v>
      </c>
      <c r="F335" s="1">
        <v>280.94</v>
      </c>
    </row>
    <row r="336" spans="1:6">
      <c r="A336">
        <v>2034</v>
      </c>
      <c r="B336">
        <v>4</v>
      </c>
      <c r="C336" s="1">
        <v>277.92200000000003</v>
      </c>
      <c r="D336" s="1">
        <v>276.33199999999999</v>
      </c>
      <c r="E336" s="1">
        <v>280.40100000000001</v>
      </c>
      <c r="F336" s="1">
        <v>277.40600000000001</v>
      </c>
    </row>
    <row r="337" spans="1:6">
      <c r="A337">
        <v>2035</v>
      </c>
      <c r="B337">
        <v>4</v>
      </c>
      <c r="C337" s="1">
        <v>277.59399999999999</v>
      </c>
      <c r="D337" s="1">
        <v>279.30700000000002</v>
      </c>
      <c r="E337" s="1">
        <v>279.44200000000001</v>
      </c>
      <c r="F337" s="1">
        <v>281.92700000000002</v>
      </c>
    </row>
    <row r="338" spans="1:6">
      <c r="A338">
        <v>2036</v>
      </c>
      <c r="B338">
        <v>4</v>
      </c>
      <c r="C338" s="1">
        <v>279.58100000000002</v>
      </c>
      <c r="D338" s="1">
        <v>276.36</v>
      </c>
      <c r="E338" s="1">
        <v>279.09800000000001</v>
      </c>
      <c r="F338" s="1">
        <v>281.71100000000001</v>
      </c>
    </row>
    <row r="339" spans="1:6">
      <c r="A339">
        <v>2037</v>
      </c>
      <c r="B339">
        <v>4</v>
      </c>
      <c r="C339" s="1">
        <v>279.56799999999998</v>
      </c>
      <c r="D339" s="1">
        <v>279.91399999999999</v>
      </c>
      <c r="E339" s="1">
        <v>281.51400000000001</v>
      </c>
      <c r="F339" s="1">
        <v>278.017</v>
      </c>
    </row>
    <row r="340" spans="1:6">
      <c r="A340">
        <v>2038</v>
      </c>
      <c r="B340">
        <v>4</v>
      </c>
      <c r="C340" s="1">
        <v>281.26100000000002</v>
      </c>
      <c r="D340" s="1">
        <v>278.99599999999998</v>
      </c>
      <c r="E340" s="1">
        <v>277.678</v>
      </c>
      <c r="F340" s="1">
        <v>279.72000000000003</v>
      </c>
    </row>
    <row r="341" spans="1:6">
      <c r="A341">
        <v>2039</v>
      </c>
      <c r="B341">
        <v>4</v>
      </c>
      <c r="C341" s="1">
        <v>277.84500000000003</v>
      </c>
      <c r="D341" s="1">
        <v>279.25099999999998</v>
      </c>
      <c r="E341" s="1">
        <v>280.70299999999997</v>
      </c>
      <c r="F341" s="1">
        <v>280.07499999999999</v>
      </c>
    </row>
    <row r="342" spans="1:6">
      <c r="A342">
        <v>2040</v>
      </c>
      <c r="B342">
        <v>4</v>
      </c>
      <c r="C342" s="1">
        <v>278.89499999999998</v>
      </c>
      <c r="D342" s="1">
        <v>276.88</v>
      </c>
      <c r="E342" s="1">
        <v>279.96699999999998</v>
      </c>
      <c r="F342" s="1">
        <v>280.23500000000001</v>
      </c>
    </row>
    <row r="343" spans="1:6">
      <c r="A343">
        <v>2041</v>
      </c>
      <c r="B343">
        <v>4</v>
      </c>
      <c r="C343" s="1">
        <v>280.93</v>
      </c>
      <c r="D343" s="1">
        <v>278.35399999999998</v>
      </c>
      <c r="E343" s="1">
        <v>280.92899999999997</v>
      </c>
      <c r="F343" s="1">
        <v>279.94799999999998</v>
      </c>
    </row>
    <row r="344" spans="1:6">
      <c r="A344">
        <v>2042</v>
      </c>
      <c r="B344">
        <v>4</v>
      </c>
      <c r="C344" s="1">
        <v>280.39499999999998</v>
      </c>
      <c r="D344" s="1">
        <v>280.22699999999998</v>
      </c>
      <c r="E344" s="1">
        <v>279.54599999999999</v>
      </c>
      <c r="F344" s="1">
        <v>278.32600000000002</v>
      </c>
    </row>
    <row r="345" spans="1:6">
      <c r="A345">
        <v>2043</v>
      </c>
      <c r="B345">
        <v>4</v>
      </c>
      <c r="C345" s="1">
        <v>280.96800000000002</v>
      </c>
      <c r="D345" s="1">
        <v>279.09300000000002</v>
      </c>
      <c r="E345" s="1">
        <v>280.47500000000002</v>
      </c>
      <c r="F345" s="1">
        <v>280.41899999999998</v>
      </c>
    </row>
    <row r="346" spans="1:6">
      <c r="A346">
        <v>2044</v>
      </c>
      <c r="B346">
        <v>4</v>
      </c>
      <c r="C346" s="1">
        <v>279.23</v>
      </c>
      <c r="D346" s="1">
        <v>277.64</v>
      </c>
      <c r="E346" s="1">
        <v>281.399</v>
      </c>
      <c r="F346" s="1">
        <v>283</v>
      </c>
    </row>
    <row r="347" spans="1:6">
      <c r="A347">
        <v>2045</v>
      </c>
      <c r="B347">
        <v>4</v>
      </c>
      <c r="C347" s="1">
        <v>277.18700000000001</v>
      </c>
      <c r="D347" s="1">
        <v>281.17200000000003</v>
      </c>
      <c r="E347" s="1">
        <v>280.70600000000002</v>
      </c>
      <c r="F347" s="1">
        <v>278.798</v>
      </c>
    </row>
    <row r="348" spans="1:6">
      <c r="A348">
        <v>2046</v>
      </c>
      <c r="B348">
        <v>4</v>
      </c>
      <c r="C348" s="1">
        <v>278.58999999999997</v>
      </c>
      <c r="D348" s="1">
        <v>281.35399999999998</v>
      </c>
      <c r="E348" s="1">
        <v>277.60899999999998</v>
      </c>
      <c r="F348" s="1">
        <v>280.92899999999997</v>
      </c>
    </row>
    <row r="349" spans="1:6">
      <c r="A349">
        <v>2047</v>
      </c>
      <c r="B349">
        <v>4</v>
      </c>
      <c r="C349" s="1">
        <v>279.64800000000002</v>
      </c>
      <c r="D349" s="1">
        <v>279.57400000000001</v>
      </c>
      <c r="E349" s="1">
        <v>282.01799999999997</v>
      </c>
      <c r="F349" s="1">
        <v>278.68599999999998</v>
      </c>
    </row>
    <row r="350" spans="1:6">
      <c r="A350">
        <v>2048</v>
      </c>
      <c r="B350">
        <v>4</v>
      </c>
      <c r="C350" s="1">
        <v>278.649</v>
      </c>
      <c r="D350" s="1">
        <v>280.61799999999999</v>
      </c>
      <c r="E350" s="1">
        <v>280.27</v>
      </c>
      <c r="F350" s="1">
        <v>275.65199999999999</v>
      </c>
    </row>
    <row r="351" spans="1:6">
      <c r="A351">
        <v>2049</v>
      </c>
      <c r="B351">
        <v>4</v>
      </c>
      <c r="C351" s="1">
        <v>278.291</v>
      </c>
      <c r="D351" s="1">
        <v>281.726</v>
      </c>
      <c r="E351" s="1">
        <v>278.56900000000002</v>
      </c>
      <c r="F351" s="1">
        <v>279.59399999999999</v>
      </c>
    </row>
    <row r="352" spans="1:6">
      <c r="A352">
        <v>2050</v>
      </c>
      <c r="B352">
        <v>4</v>
      </c>
      <c r="C352" s="1">
        <v>279.56700000000001</v>
      </c>
      <c r="D352" s="1">
        <v>283.202</v>
      </c>
      <c r="E352" s="1">
        <v>278.75799999999998</v>
      </c>
      <c r="F352" s="1">
        <v>281.24700000000001</v>
      </c>
    </row>
    <row r="353" spans="1:6">
      <c r="A353">
        <v>2051</v>
      </c>
      <c r="B353">
        <v>4</v>
      </c>
      <c r="C353" s="1">
        <v>277.18099999999998</v>
      </c>
      <c r="D353" s="1">
        <v>276.26600000000002</v>
      </c>
      <c r="E353" s="1">
        <v>280.88</v>
      </c>
      <c r="F353" s="1">
        <v>281.68299999999999</v>
      </c>
    </row>
    <row r="354" spans="1:6">
      <c r="A354">
        <v>2052</v>
      </c>
      <c r="B354">
        <v>4</v>
      </c>
      <c r="C354" s="1">
        <v>279.13299999999998</v>
      </c>
      <c r="D354" s="1">
        <v>282.54899999999998</v>
      </c>
      <c r="E354" s="1">
        <v>281.334</v>
      </c>
      <c r="F354" s="1">
        <v>279.57600000000002</v>
      </c>
    </row>
    <row r="355" spans="1:6">
      <c r="A355">
        <v>2053</v>
      </c>
      <c r="B355">
        <v>4</v>
      </c>
      <c r="C355" s="1">
        <v>277.41000000000003</v>
      </c>
      <c r="D355" s="1">
        <v>277.83300000000003</v>
      </c>
      <c r="E355" s="1">
        <v>280.74099999999999</v>
      </c>
      <c r="F355" s="1">
        <v>279.39800000000002</v>
      </c>
    </row>
    <row r="356" spans="1:6">
      <c r="A356">
        <v>2054</v>
      </c>
      <c r="B356">
        <v>4</v>
      </c>
      <c r="C356" s="1">
        <v>276.07400000000001</v>
      </c>
      <c r="D356" s="1">
        <v>282.053</v>
      </c>
      <c r="E356" s="1">
        <v>277.68</v>
      </c>
      <c r="F356" s="1">
        <v>279.56200000000001</v>
      </c>
    </row>
    <row r="357" spans="1:6">
      <c r="A357">
        <v>2055</v>
      </c>
      <c r="B357">
        <v>4</v>
      </c>
      <c r="C357" s="1">
        <v>277.80399999999997</v>
      </c>
      <c r="D357" s="1">
        <v>283.34300000000002</v>
      </c>
      <c r="E357" s="1">
        <v>282.928</v>
      </c>
      <c r="F357" s="1">
        <v>281.26900000000001</v>
      </c>
    </row>
    <row r="358" spans="1:6">
      <c r="A358">
        <v>2056</v>
      </c>
      <c r="B358">
        <v>4</v>
      </c>
      <c r="C358" s="1">
        <v>281.54000000000002</v>
      </c>
      <c r="D358" s="1">
        <v>280.291</v>
      </c>
      <c r="E358" s="1">
        <v>279.98599999999999</v>
      </c>
      <c r="F358" s="1">
        <v>280.11700000000002</v>
      </c>
    </row>
    <row r="359" spans="1:6">
      <c r="A359">
        <v>2057</v>
      </c>
      <c r="B359">
        <v>4</v>
      </c>
      <c r="C359" s="1">
        <v>278.363</v>
      </c>
      <c r="D359" s="1">
        <v>280.41800000000001</v>
      </c>
      <c r="E359" s="1">
        <v>281.84800000000001</v>
      </c>
      <c r="F359" s="1">
        <v>277.51799999999997</v>
      </c>
    </row>
    <row r="360" spans="1:6">
      <c r="A360">
        <v>2058</v>
      </c>
      <c r="B360">
        <v>4</v>
      </c>
      <c r="C360" s="1">
        <v>277.86</v>
      </c>
      <c r="D360" s="1">
        <v>277.33499999999998</v>
      </c>
      <c r="E360" s="1">
        <v>283.63900000000001</v>
      </c>
      <c r="F360" s="1">
        <v>278.87900000000002</v>
      </c>
    </row>
    <row r="361" spans="1:6">
      <c r="A361">
        <v>2059</v>
      </c>
      <c r="B361">
        <v>4</v>
      </c>
      <c r="C361" s="1">
        <v>279.80700000000002</v>
      </c>
      <c r="D361" s="1">
        <v>281.63400000000001</v>
      </c>
      <c r="E361" s="1">
        <v>281.38400000000001</v>
      </c>
      <c r="F361" s="1">
        <v>278.47899999999998</v>
      </c>
    </row>
    <row r="362" spans="1:6">
      <c r="A362">
        <v>2060</v>
      </c>
      <c r="B362">
        <v>4</v>
      </c>
      <c r="C362" s="1">
        <v>280.89100000000002</v>
      </c>
      <c r="D362" s="1">
        <v>280.387</v>
      </c>
      <c r="E362" s="1">
        <v>278.64299999999997</v>
      </c>
      <c r="F362" s="1">
        <v>279.99299999999999</v>
      </c>
    </row>
    <row r="363" spans="1:6">
      <c r="A363">
        <v>2061</v>
      </c>
      <c r="B363">
        <v>4</v>
      </c>
      <c r="C363" s="1">
        <v>277.50099999999998</v>
      </c>
      <c r="D363" s="1">
        <v>281.51499999999999</v>
      </c>
      <c r="E363" s="1">
        <v>280.89699999999999</v>
      </c>
      <c r="F363" s="1">
        <v>278.62900000000002</v>
      </c>
    </row>
    <row r="364" spans="1:6">
      <c r="A364">
        <v>2062</v>
      </c>
      <c r="B364">
        <v>4</v>
      </c>
      <c r="C364" s="1">
        <v>279.88</v>
      </c>
      <c r="D364" s="1">
        <v>281.279</v>
      </c>
      <c r="E364" s="1">
        <v>283.108</v>
      </c>
      <c r="F364" s="1">
        <v>281.06299999999999</v>
      </c>
    </row>
    <row r="365" spans="1:6">
      <c r="A365">
        <v>2063</v>
      </c>
      <c r="B365">
        <v>4</v>
      </c>
      <c r="C365" s="1">
        <v>275.94499999999999</v>
      </c>
      <c r="D365" s="1">
        <v>275.572</v>
      </c>
      <c r="E365" s="1">
        <v>279.64699999999999</v>
      </c>
      <c r="F365" s="1">
        <v>278.52600000000001</v>
      </c>
    </row>
    <row r="366" spans="1:6">
      <c r="A366">
        <v>2064</v>
      </c>
      <c r="B366">
        <v>4</v>
      </c>
      <c r="C366" s="1">
        <v>276.74</v>
      </c>
      <c r="D366" s="1">
        <v>279.24700000000001</v>
      </c>
      <c r="E366" s="1">
        <v>281.06400000000002</v>
      </c>
      <c r="F366" s="1">
        <v>281.495</v>
      </c>
    </row>
    <row r="367" spans="1:6">
      <c r="A367">
        <v>2065</v>
      </c>
      <c r="B367">
        <v>4</v>
      </c>
      <c r="C367" s="1">
        <v>277.73</v>
      </c>
      <c r="D367" s="1">
        <v>279.95999999999998</v>
      </c>
      <c r="E367" s="1">
        <v>283.24200000000002</v>
      </c>
      <c r="F367" s="1">
        <v>279.839</v>
      </c>
    </row>
    <row r="368" spans="1:6">
      <c r="A368">
        <v>2066</v>
      </c>
      <c r="B368">
        <v>4</v>
      </c>
      <c r="C368" s="1">
        <v>278.983</v>
      </c>
      <c r="D368" s="1">
        <v>280.39999999999998</v>
      </c>
      <c r="E368" s="1">
        <v>281.19099999999997</v>
      </c>
      <c r="F368" s="1">
        <v>276.58600000000001</v>
      </c>
    </row>
    <row r="369" spans="1:6">
      <c r="A369">
        <v>2067</v>
      </c>
      <c r="B369">
        <v>4</v>
      </c>
      <c r="C369" s="1">
        <v>280.50599999999997</v>
      </c>
      <c r="D369" s="1">
        <v>283.46499999999997</v>
      </c>
      <c r="E369" s="1">
        <v>280.81900000000002</v>
      </c>
      <c r="F369" s="1">
        <v>277.52100000000002</v>
      </c>
    </row>
    <row r="370" spans="1:6">
      <c r="A370">
        <v>2068</v>
      </c>
      <c r="B370">
        <v>4</v>
      </c>
      <c r="C370" s="1">
        <v>276.31900000000002</v>
      </c>
      <c r="D370" s="1">
        <v>278.53800000000001</v>
      </c>
      <c r="E370" s="1">
        <v>279.28399999999999</v>
      </c>
      <c r="F370" s="1">
        <v>280.70600000000002</v>
      </c>
    </row>
    <row r="371" spans="1:6">
      <c r="A371">
        <v>2069</v>
      </c>
      <c r="B371">
        <v>4</v>
      </c>
      <c r="C371" s="1">
        <v>278.774</v>
      </c>
      <c r="D371" s="1">
        <v>282.23899999999998</v>
      </c>
      <c r="E371" s="1">
        <v>280.28899999999999</v>
      </c>
      <c r="F371" s="1">
        <v>280.774</v>
      </c>
    </row>
    <row r="372" spans="1:6">
      <c r="A372">
        <v>2070</v>
      </c>
      <c r="B372">
        <v>4</v>
      </c>
      <c r="C372" s="1">
        <v>280.65699999999998</v>
      </c>
      <c r="D372" s="1">
        <v>281.50400000000002</v>
      </c>
      <c r="E372" s="1">
        <v>281.666</v>
      </c>
      <c r="F372" s="1">
        <v>279.03399999999999</v>
      </c>
    </row>
    <row r="373" spans="1:6">
      <c r="A373">
        <v>2071</v>
      </c>
      <c r="B373">
        <v>4</v>
      </c>
      <c r="C373" s="1">
        <v>277.58800000000002</v>
      </c>
      <c r="D373" s="1">
        <v>281.69499999999999</v>
      </c>
      <c r="E373" s="1">
        <v>282.298</v>
      </c>
      <c r="F373" s="1">
        <v>282.08199999999999</v>
      </c>
    </row>
    <row r="374" spans="1:6">
      <c r="A374">
        <v>2072</v>
      </c>
      <c r="B374">
        <v>4</v>
      </c>
      <c r="C374" s="1">
        <v>281.44099999999997</v>
      </c>
      <c r="D374" s="1">
        <v>280.73700000000002</v>
      </c>
      <c r="E374" s="1">
        <v>279.065</v>
      </c>
      <c r="F374" s="1">
        <v>280.41000000000003</v>
      </c>
    </row>
    <row r="375" spans="1:6">
      <c r="A375">
        <v>2073</v>
      </c>
      <c r="B375">
        <v>4</v>
      </c>
      <c r="C375" s="1">
        <v>278.32799999999997</v>
      </c>
      <c r="D375" s="1">
        <v>280.61399999999998</v>
      </c>
      <c r="E375" s="1">
        <v>282.976</v>
      </c>
      <c r="F375" s="1">
        <v>280.38200000000001</v>
      </c>
    </row>
    <row r="376" spans="1:6">
      <c r="A376">
        <v>2074</v>
      </c>
      <c r="B376">
        <v>4</v>
      </c>
      <c r="C376" s="1">
        <v>277.30200000000002</v>
      </c>
      <c r="D376" s="1">
        <v>282.61200000000002</v>
      </c>
      <c r="E376" s="1">
        <v>281.38299999999998</v>
      </c>
      <c r="F376" s="1">
        <v>278.03899999999999</v>
      </c>
    </row>
    <row r="377" spans="1:6">
      <c r="A377">
        <v>2075</v>
      </c>
      <c r="B377">
        <v>4</v>
      </c>
      <c r="C377" s="1">
        <v>278.04300000000001</v>
      </c>
      <c r="D377" s="1">
        <v>278.78699999999998</v>
      </c>
      <c r="E377" s="1">
        <v>282.048</v>
      </c>
      <c r="F377" s="1">
        <v>280.57</v>
      </c>
    </row>
    <row r="378" spans="1:6">
      <c r="A378">
        <v>2076</v>
      </c>
      <c r="B378">
        <v>4</v>
      </c>
      <c r="C378" s="1">
        <v>277.28500000000003</v>
      </c>
      <c r="D378" s="1">
        <v>280.29399999999998</v>
      </c>
      <c r="E378" s="1">
        <v>277.95299999999997</v>
      </c>
      <c r="F378" s="1">
        <v>278.75700000000001</v>
      </c>
    </row>
    <row r="379" spans="1:6">
      <c r="A379">
        <v>2077</v>
      </c>
      <c r="B379">
        <v>4</v>
      </c>
      <c r="C379" s="1">
        <v>275.80900000000003</v>
      </c>
      <c r="D379" s="1">
        <v>281.77300000000002</v>
      </c>
      <c r="E379" s="1">
        <v>282.12900000000002</v>
      </c>
      <c r="F379" s="1">
        <v>282.13099999999997</v>
      </c>
    </row>
    <row r="380" spans="1:6">
      <c r="A380">
        <v>2078</v>
      </c>
      <c r="B380">
        <v>4</v>
      </c>
      <c r="C380" s="1">
        <v>283.02800000000002</v>
      </c>
      <c r="D380" s="1">
        <v>280.62299999999999</v>
      </c>
      <c r="E380" s="1">
        <v>282.89600000000002</v>
      </c>
      <c r="F380" s="1">
        <v>281.29899999999998</v>
      </c>
    </row>
    <row r="381" spans="1:6">
      <c r="A381">
        <v>2079</v>
      </c>
      <c r="B381">
        <v>4</v>
      </c>
      <c r="C381" s="1">
        <v>279.87099999999998</v>
      </c>
      <c r="D381" s="1">
        <v>281.79399999999998</v>
      </c>
      <c r="E381" s="1">
        <v>282.072</v>
      </c>
      <c r="F381" s="1">
        <v>281.18400000000003</v>
      </c>
    </row>
    <row r="382" spans="1:6">
      <c r="A382">
        <v>2080</v>
      </c>
      <c r="B382">
        <v>4</v>
      </c>
      <c r="C382" s="1">
        <v>280.18</v>
      </c>
      <c r="D382" s="1">
        <v>282.18099999999998</v>
      </c>
      <c r="E382" s="1">
        <v>283.62</v>
      </c>
      <c r="F382" s="1">
        <v>279.488</v>
      </c>
    </row>
    <row r="383" spans="1:6">
      <c r="A383">
        <v>2081</v>
      </c>
      <c r="B383">
        <v>4</v>
      </c>
      <c r="C383" s="1">
        <v>280.46600000000001</v>
      </c>
      <c r="D383" s="1">
        <v>281.13499999999999</v>
      </c>
      <c r="E383" s="1">
        <v>278.14499999999998</v>
      </c>
      <c r="F383" s="1">
        <v>280.92500000000001</v>
      </c>
    </row>
    <row r="384" spans="1:6">
      <c r="A384">
        <v>2082</v>
      </c>
      <c r="B384">
        <v>4</v>
      </c>
      <c r="C384" s="1">
        <v>275.99700000000001</v>
      </c>
      <c r="D384" s="1">
        <v>282.07600000000002</v>
      </c>
      <c r="E384" s="1">
        <v>281.666</v>
      </c>
      <c r="F384" s="1">
        <v>282.31200000000001</v>
      </c>
    </row>
    <row r="385" spans="1:6">
      <c r="A385">
        <v>2083</v>
      </c>
      <c r="B385">
        <v>4</v>
      </c>
      <c r="C385" s="1">
        <v>279.55399999999997</v>
      </c>
      <c r="D385" s="1">
        <v>283.72800000000001</v>
      </c>
      <c r="E385" s="1">
        <v>280.54199999999997</v>
      </c>
      <c r="F385" s="1">
        <v>279.89999999999998</v>
      </c>
    </row>
    <row r="386" spans="1:6">
      <c r="A386">
        <v>2084</v>
      </c>
      <c r="B386">
        <v>4</v>
      </c>
      <c r="C386" s="1">
        <v>277.286</v>
      </c>
      <c r="D386" s="1">
        <v>281.36399999999998</v>
      </c>
      <c r="E386" s="1">
        <v>281.36399999999998</v>
      </c>
      <c r="F386" s="1">
        <v>279.48700000000002</v>
      </c>
    </row>
    <row r="387" spans="1:6">
      <c r="A387">
        <v>2085</v>
      </c>
      <c r="B387">
        <v>4</v>
      </c>
      <c r="C387" s="1">
        <v>275.96499999999997</v>
      </c>
      <c r="D387" s="1">
        <v>278.06900000000002</v>
      </c>
      <c r="E387" s="1">
        <v>281.435</v>
      </c>
      <c r="F387" s="1">
        <v>279.23099999999999</v>
      </c>
    </row>
    <row r="388" spans="1:6">
      <c r="A388">
        <v>2086</v>
      </c>
      <c r="B388">
        <v>4</v>
      </c>
      <c r="C388" s="1">
        <v>278.58999999999997</v>
      </c>
      <c r="D388" s="1">
        <v>277.94799999999998</v>
      </c>
      <c r="E388" s="1">
        <v>277.86200000000002</v>
      </c>
      <c r="F388" s="1">
        <v>277.04500000000002</v>
      </c>
    </row>
    <row r="389" spans="1:6">
      <c r="A389">
        <v>2087</v>
      </c>
      <c r="B389">
        <v>4</v>
      </c>
      <c r="C389" s="1">
        <v>280.39400000000001</v>
      </c>
      <c r="D389" s="1">
        <v>283.73099999999999</v>
      </c>
      <c r="E389" s="1">
        <v>282.02600000000001</v>
      </c>
      <c r="F389" s="1">
        <v>277.52</v>
      </c>
    </row>
    <row r="390" spans="1:6">
      <c r="A390">
        <v>2088</v>
      </c>
      <c r="B390">
        <v>4</v>
      </c>
      <c r="C390" s="1">
        <v>278.096</v>
      </c>
      <c r="D390" s="1">
        <v>280.36200000000002</v>
      </c>
      <c r="E390" s="1">
        <v>282.76799999999997</v>
      </c>
      <c r="F390" s="1">
        <v>278.41899999999998</v>
      </c>
    </row>
    <row r="391" spans="1:6">
      <c r="A391">
        <v>2089</v>
      </c>
      <c r="B391">
        <v>4</v>
      </c>
      <c r="C391" s="1">
        <v>281.84899999999999</v>
      </c>
      <c r="D391" s="1">
        <v>282.44299999999998</v>
      </c>
      <c r="E391" s="1">
        <v>282.262</v>
      </c>
      <c r="F391" s="1">
        <v>279.32799999999997</v>
      </c>
    </row>
    <row r="392" spans="1:6">
      <c r="A392">
        <v>2090</v>
      </c>
      <c r="B392">
        <v>4</v>
      </c>
      <c r="C392" s="1">
        <v>278.87</v>
      </c>
      <c r="D392" s="1">
        <v>280.10599999999999</v>
      </c>
      <c r="E392" s="1">
        <v>281.95600000000002</v>
      </c>
      <c r="F392" s="1">
        <v>277.137</v>
      </c>
    </row>
    <row r="393" spans="1:6">
      <c r="A393">
        <v>2091</v>
      </c>
      <c r="B393">
        <v>4</v>
      </c>
      <c r="C393" s="1">
        <v>276.976</v>
      </c>
      <c r="D393" s="1">
        <v>283.291</v>
      </c>
      <c r="E393" s="1">
        <v>284.32100000000003</v>
      </c>
      <c r="F393" s="1">
        <v>281.34899999999999</v>
      </c>
    </row>
    <row r="394" spans="1:6">
      <c r="A394">
        <v>2092</v>
      </c>
      <c r="B394">
        <v>4</v>
      </c>
      <c r="C394" s="1">
        <v>276.012</v>
      </c>
      <c r="D394" s="1">
        <v>280.57400000000001</v>
      </c>
      <c r="E394" s="1">
        <v>283.33199999999999</v>
      </c>
      <c r="F394" s="1">
        <v>281.64400000000001</v>
      </c>
    </row>
    <row r="395" spans="1:6">
      <c r="A395">
        <v>2093</v>
      </c>
      <c r="B395">
        <v>4</v>
      </c>
      <c r="C395" s="1">
        <v>278.49200000000002</v>
      </c>
      <c r="D395" s="1">
        <v>283.54500000000002</v>
      </c>
      <c r="E395" s="1">
        <v>283.02999999999997</v>
      </c>
      <c r="F395" s="1">
        <v>287.37599999999998</v>
      </c>
    </row>
    <row r="396" spans="1:6">
      <c r="A396">
        <v>2094</v>
      </c>
      <c r="B396">
        <v>4</v>
      </c>
      <c r="C396" s="1">
        <v>278.79399999999998</v>
      </c>
      <c r="D396" s="1">
        <v>280.73</v>
      </c>
      <c r="E396" s="1">
        <v>283.49700000000001</v>
      </c>
      <c r="F396" s="1">
        <v>283.06799999999998</v>
      </c>
    </row>
    <row r="397" spans="1:6">
      <c r="A397">
        <v>2095</v>
      </c>
      <c r="B397">
        <v>4</v>
      </c>
      <c r="C397" s="1">
        <v>277.959</v>
      </c>
      <c r="D397" s="1">
        <v>281.733</v>
      </c>
      <c r="E397" s="1">
        <v>285.68</v>
      </c>
      <c r="F397" s="1">
        <v>280.86200000000002</v>
      </c>
    </row>
    <row r="398" spans="1:6">
      <c r="A398">
        <v>2096</v>
      </c>
      <c r="B398">
        <v>4</v>
      </c>
      <c r="C398" s="1">
        <v>278.2</v>
      </c>
      <c r="D398" s="1">
        <v>280.92</v>
      </c>
      <c r="E398" s="1">
        <v>281.55599999999998</v>
      </c>
      <c r="F398" s="1">
        <v>280.31200000000001</v>
      </c>
    </row>
    <row r="399" spans="1:6">
      <c r="A399">
        <v>2097</v>
      </c>
      <c r="B399">
        <v>4</v>
      </c>
      <c r="C399" s="1">
        <v>279.59300000000002</v>
      </c>
      <c r="D399" s="1">
        <v>283.89100000000002</v>
      </c>
      <c r="E399" s="1">
        <v>282.54199999999997</v>
      </c>
      <c r="F399" s="1">
        <v>280.56299999999999</v>
      </c>
    </row>
    <row r="400" spans="1:6">
      <c r="A400">
        <v>2098</v>
      </c>
      <c r="B400">
        <v>4</v>
      </c>
      <c r="C400" s="1">
        <v>279.41199999999998</v>
      </c>
      <c r="D400" s="1">
        <v>280.24900000000002</v>
      </c>
      <c r="E400" s="1">
        <v>284.95999999999998</v>
      </c>
      <c r="F400" s="1">
        <v>283.08999999999997</v>
      </c>
    </row>
    <row r="401" spans="1:6">
      <c r="A401">
        <v>2099</v>
      </c>
      <c r="B401">
        <v>4</v>
      </c>
      <c r="C401" s="1">
        <v>277.601</v>
      </c>
      <c r="D401" s="1">
        <v>279.12900000000002</v>
      </c>
      <c r="E401" s="1">
        <v>281.34800000000001</v>
      </c>
      <c r="F401" s="1">
        <v>279.053</v>
      </c>
    </row>
    <row r="402" spans="1:6">
      <c r="A402">
        <v>2100</v>
      </c>
      <c r="B402">
        <v>4</v>
      </c>
      <c r="C402" s="1">
        <v>278.64400000000001</v>
      </c>
      <c r="D402" s="1">
        <v>281.57600000000002</v>
      </c>
      <c r="E402" s="1">
        <v>280.28100000000001</v>
      </c>
      <c r="F402" s="1">
        <v>281.37200000000001</v>
      </c>
    </row>
    <row r="403" spans="1:6">
      <c r="A403">
        <v>2001</v>
      </c>
      <c r="B403">
        <v>5</v>
      </c>
      <c r="C403" s="1">
        <v>286.096</v>
      </c>
      <c r="D403" s="1">
        <v>281.70499999999998</v>
      </c>
      <c r="E403" s="1">
        <v>284.84899999999999</v>
      </c>
      <c r="F403" s="1">
        <v>286.07499999999999</v>
      </c>
    </row>
    <row r="404" spans="1:6">
      <c r="A404">
        <v>2002</v>
      </c>
      <c r="B404">
        <v>5</v>
      </c>
      <c r="C404" s="1">
        <v>284.55700000000002</v>
      </c>
      <c r="D404" s="1">
        <v>283.28800000000001</v>
      </c>
      <c r="E404" s="1">
        <v>286.60500000000002</v>
      </c>
      <c r="F404" s="1">
        <v>285.91300000000001</v>
      </c>
    </row>
    <row r="405" spans="1:6">
      <c r="A405">
        <v>2003</v>
      </c>
      <c r="B405">
        <v>5</v>
      </c>
      <c r="C405" s="1">
        <v>289.96899999999999</v>
      </c>
      <c r="D405" s="1">
        <v>283.97199999999998</v>
      </c>
      <c r="E405" s="1">
        <v>288.40899999999999</v>
      </c>
      <c r="F405" s="1">
        <v>286.779</v>
      </c>
    </row>
    <row r="406" spans="1:6">
      <c r="A406">
        <v>2004</v>
      </c>
      <c r="B406">
        <v>5</v>
      </c>
      <c r="C406" s="1">
        <v>284.96300000000002</v>
      </c>
      <c r="D406" s="1">
        <v>286.25700000000001</v>
      </c>
      <c r="E406" s="1">
        <v>283.75700000000001</v>
      </c>
      <c r="F406" s="1">
        <v>287.63099999999997</v>
      </c>
    </row>
    <row r="407" spans="1:6">
      <c r="A407">
        <v>2005</v>
      </c>
      <c r="B407">
        <v>5</v>
      </c>
      <c r="C407" s="1">
        <v>284.904</v>
      </c>
      <c r="D407" s="1">
        <v>287.01499999999999</v>
      </c>
      <c r="E407" s="1">
        <v>285.96600000000001</v>
      </c>
      <c r="F407" s="1">
        <v>286.38099999999997</v>
      </c>
    </row>
    <row r="408" spans="1:6">
      <c r="A408">
        <v>2006</v>
      </c>
      <c r="B408">
        <v>5</v>
      </c>
      <c r="C408" s="1">
        <v>286.91300000000001</v>
      </c>
      <c r="D408" s="1">
        <v>287.13499999999999</v>
      </c>
      <c r="E408" s="1">
        <v>288.91699999999997</v>
      </c>
      <c r="F408" s="1">
        <v>288.32400000000001</v>
      </c>
    </row>
    <row r="409" spans="1:6">
      <c r="A409">
        <v>2007</v>
      </c>
      <c r="B409">
        <v>5</v>
      </c>
      <c r="C409" s="1">
        <v>285.53199999999998</v>
      </c>
      <c r="D409" s="1">
        <v>285.28199999999998</v>
      </c>
      <c r="E409" s="1">
        <v>281.54300000000001</v>
      </c>
      <c r="F409" s="1">
        <v>286.52800000000002</v>
      </c>
    </row>
    <row r="410" spans="1:6">
      <c r="A410">
        <v>2008</v>
      </c>
      <c r="B410">
        <v>5</v>
      </c>
      <c r="C410" s="1">
        <v>289.44400000000002</v>
      </c>
      <c r="D410" s="1">
        <v>287.05700000000002</v>
      </c>
      <c r="E410" s="1">
        <v>285.45100000000002</v>
      </c>
      <c r="F410" s="1">
        <v>280.35000000000002</v>
      </c>
    </row>
    <row r="411" spans="1:6">
      <c r="A411">
        <v>2009</v>
      </c>
      <c r="B411">
        <v>5</v>
      </c>
      <c r="C411" s="1">
        <v>285.19</v>
      </c>
      <c r="D411" s="1">
        <v>286.476</v>
      </c>
      <c r="E411" s="1">
        <v>284.827</v>
      </c>
      <c r="F411" s="1">
        <v>288.59199999999998</v>
      </c>
    </row>
    <row r="412" spans="1:6">
      <c r="A412">
        <v>2010</v>
      </c>
      <c r="B412">
        <v>5</v>
      </c>
      <c r="C412" s="1">
        <v>285.80599999999998</v>
      </c>
      <c r="D412" s="1">
        <v>291.14</v>
      </c>
      <c r="E412" s="1">
        <v>283.21300000000002</v>
      </c>
      <c r="F412" s="1">
        <v>285.33699999999999</v>
      </c>
    </row>
    <row r="413" spans="1:6">
      <c r="A413">
        <v>2011</v>
      </c>
      <c r="B413">
        <v>5</v>
      </c>
      <c r="C413" s="1">
        <v>285.709</v>
      </c>
      <c r="D413" s="1">
        <v>284.53800000000001</v>
      </c>
      <c r="E413" s="1">
        <v>286.00700000000001</v>
      </c>
      <c r="F413" s="1">
        <v>283.27600000000001</v>
      </c>
    </row>
    <row r="414" spans="1:6">
      <c r="A414">
        <v>2012</v>
      </c>
      <c r="B414">
        <v>5</v>
      </c>
      <c r="C414" s="1">
        <v>287.02999999999997</v>
      </c>
      <c r="D414" s="1">
        <v>282.52300000000002</v>
      </c>
      <c r="E414" s="1">
        <v>284.91800000000001</v>
      </c>
      <c r="F414" s="1">
        <v>289.30399999999997</v>
      </c>
    </row>
    <row r="415" spans="1:6">
      <c r="A415">
        <v>2013</v>
      </c>
      <c r="B415">
        <v>5</v>
      </c>
      <c r="C415" s="1">
        <v>290.08</v>
      </c>
      <c r="D415" s="1">
        <v>285.017</v>
      </c>
      <c r="E415" s="1">
        <v>281.32299999999998</v>
      </c>
      <c r="F415" s="1">
        <v>284.25299999999999</v>
      </c>
    </row>
    <row r="416" spans="1:6">
      <c r="A416">
        <v>2014</v>
      </c>
      <c r="B416">
        <v>5</v>
      </c>
      <c r="C416" s="1">
        <v>285.57900000000001</v>
      </c>
      <c r="D416" s="1">
        <v>290.34100000000001</v>
      </c>
      <c r="E416" s="1">
        <v>285.24700000000001</v>
      </c>
      <c r="F416" s="1">
        <v>287.93099999999998</v>
      </c>
    </row>
    <row r="417" spans="1:6">
      <c r="A417">
        <v>2015</v>
      </c>
      <c r="B417">
        <v>5</v>
      </c>
      <c r="C417" s="1">
        <v>284.95</v>
      </c>
      <c r="D417" s="1">
        <v>285.76900000000001</v>
      </c>
      <c r="E417" s="1">
        <v>284.971</v>
      </c>
      <c r="F417" s="1">
        <v>285.83800000000002</v>
      </c>
    </row>
    <row r="418" spans="1:6">
      <c r="A418">
        <v>2016</v>
      </c>
      <c r="B418">
        <v>5</v>
      </c>
      <c r="C418" s="1">
        <v>287.36900000000003</v>
      </c>
      <c r="D418" s="1">
        <v>283.029</v>
      </c>
      <c r="E418" s="1">
        <v>286.56400000000002</v>
      </c>
      <c r="F418" s="1">
        <v>286.02300000000002</v>
      </c>
    </row>
    <row r="419" spans="1:6">
      <c r="A419">
        <v>2017</v>
      </c>
      <c r="B419">
        <v>5</v>
      </c>
      <c r="C419" s="1">
        <v>286.42500000000001</v>
      </c>
      <c r="D419" s="1">
        <v>292.79300000000001</v>
      </c>
      <c r="E419" s="1">
        <v>284.15699999999998</v>
      </c>
      <c r="F419" s="1">
        <v>281.7</v>
      </c>
    </row>
    <row r="420" spans="1:6">
      <c r="A420">
        <v>2018</v>
      </c>
      <c r="B420">
        <v>5</v>
      </c>
      <c r="C420" s="1">
        <v>285.43599999999998</v>
      </c>
      <c r="D420" s="1">
        <v>285.69499999999999</v>
      </c>
      <c r="E420" s="1">
        <v>285.06599999999997</v>
      </c>
      <c r="F420" s="1">
        <v>285.03699999999998</v>
      </c>
    </row>
    <row r="421" spans="1:6">
      <c r="A421">
        <v>2019</v>
      </c>
      <c r="B421">
        <v>5</v>
      </c>
      <c r="C421" s="1">
        <v>284.90199999999999</v>
      </c>
      <c r="D421" s="1">
        <v>287.40499999999997</v>
      </c>
      <c r="E421" s="1">
        <v>288.18799999999999</v>
      </c>
      <c r="F421" s="1">
        <v>286.29500000000002</v>
      </c>
    </row>
    <row r="422" spans="1:6">
      <c r="A422">
        <v>2020</v>
      </c>
      <c r="B422">
        <v>5</v>
      </c>
      <c r="C422" s="1">
        <v>282.73399999999998</v>
      </c>
      <c r="D422" s="1">
        <v>285.49900000000002</v>
      </c>
      <c r="E422" s="1">
        <v>285.17500000000001</v>
      </c>
      <c r="F422" s="1">
        <v>282.84500000000003</v>
      </c>
    </row>
    <row r="423" spans="1:6">
      <c r="A423">
        <v>2021</v>
      </c>
      <c r="B423">
        <v>5</v>
      </c>
      <c r="C423" s="1">
        <v>284.96899999999999</v>
      </c>
      <c r="D423" s="1">
        <v>285.76499999999999</v>
      </c>
      <c r="E423" s="1">
        <v>283.97800000000001</v>
      </c>
      <c r="F423" s="1">
        <v>288.28399999999999</v>
      </c>
    </row>
    <row r="424" spans="1:6">
      <c r="A424">
        <v>2022</v>
      </c>
      <c r="B424">
        <v>5</v>
      </c>
      <c r="C424" s="1">
        <v>285.584</v>
      </c>
      <c r="D424" s="1">
        <v>287.19200000000001</v>
      </c>
      <c r="E424" s="1">
        <v>290.60899999999998</v>
      </c>
      <c r="F424" s="1">
        <v>286.51100000000002</v>
      </c>
    </row>
    <row r="425" spans="1:6">
      <c r="A425">
        <v>2023</v>
      </c>
      <c r="B425">
        <v>5</v>
      </c>
      <c r="C425" s="1">
        <v>284.178</v>
      </c>
      <c r="D425" s="1">
        <v>285.30700000000002</v>
      </c>
      <c r="E425" s="1">
        <v>289.56200000000001</v>
      </c>
      <c r="F425" s="1">
        <v>284.351</v>
      </c>
    </row>
    <row r="426" spans="1:6">
      <c r="A426">
        <v>2024</v>
      </c>
      <c r="B426">
        <v>5</v>
      </c>
      <c r="C426" s="1">
        <v>284.14</v>
      </c>
      <c r="D426" s="1">
        <v>284.16399999999999</v>
      </c>
      <c r="E426" s="1">
        <v>283.18299999999999</v>
      </c>
      <c r="F426" s="1">
        <v>285.791</v>
      </c>
    </row>
    <row r="427" spans="1:6">
      <c r="A427">
        <v>2025</v>
      </c>
      <c r="B427">
        <v>5</v>
      </c>
      <c r="C427" s="1">
        <v>284.95100000000002</v>
      </c>
      <c r="D427" s="1">
        <v>286.02100000000002</v>
      </c>
      <c r="E427" s="1">
        <v>284.95999999999998</v>
      </c>
      <c r="F427" s="1">
        <v>288.89100000000002</v>
      </c>
    </row>
    <row r="428" spans="1:6">
      <c r="A428">
        <v>2026</v>
      </c>
      <c r="B428">
        <v>5</v>
      </c>
      <c r="C428" s="1">
        <v>285.78300000000002</v>
      </c>
      <c r="D428" s="1">
        <v>285.28500000000003</v>
      </c>
      <c r="E428" s="1">
        <v>286.73399999999998</v>
      </c>
      <c r="F428" s="1">
        <v>286.26600000000002</v>
      </c>
    </row>
    <row r="429" spans="1:6">
      <c r="A429">
        <v>2027</v>
      </c>
      <c r="B429">
        <v>5</v>
      </c>
      <c r="C429" s="1">
        <v>290.06599999999997</v>
      </c>
      <c r="D429" s="1">
        <v>282.85000000000002</v>
      </c>
      <c r="E429" s="1">
        <v>285.07600000000002</v>
      </c>
      <c r="F429" s="1">
        <v>291.565</v>
      </c>
    </row>
    <row r="430" spans="1:6">
      <c r="A430">
        <v>2028</v>
      </c>
      <c r="B430">
        <v>5</v>
      </c>
      <c r="C430" s="1">
        <v>282.99599999999998</v>
      </c>
      <c r="D430" s="1">
        <v>289.45299999999997</v>
      </c>
      <c r="E430" s="1">
        <v>286.40300000000002</v>
      </c>
      <c r="F430" s="1">
        <v>284.49900000000002</v>
      </c>
    </row>
    <row r="431" spans="1:6">
      <c r="A431">
        <v>2029</v>
      </c>
      <c r="B431">
        <v>5</v>
      </c>
      <c r="C431" s="1">
        <v>285.92099999999999</v>
      </c>
      <c r="D431" s="1">
        <v>286.48899999999998</v>
      </c>
      <c r="E431" s="1">
        <v>285.32</v>
      </c>
      <c r="F431" s="1">
        <v>285.17399999999998</v>
      </c>
    </row>
    <row r="432" spans="1:6">
      <c r="A432">
        <v>2030</v>
      </c>
      <c r="B432">
        <v>5</v>
      </c>
      <c r="C432" s="1">
        <v>286.00799999999998</v>
      </c>
      <c r="D432" s="1">
        <v>286.42200000000003</v>
      </c>
      <c r="E432" s="1">
        <v>289.59699999999998</v>
      </c>
      <c r="F432" s="1">
        <v>287.83300000000003</v>
      </c>
    </row>
    <row r="433" spans="1:6">
      <c r="A433">
        <v>2031</v>
      </c>
      <c r="B433">
        <v>5</v>
      </c>
      <c r="C433" s="1">
        <v>284.649</v>
      </c>
      <c r="D433" s="1">
        <v>286.88200000000001</v>
      </c>
      <c r="E433" s="1">
        <v>289.40699999999998</v>
      </c>
      <c r="F433" s="1">
        <v>286.52300000000002</v>
      </c>
    </row>
    <row r="434" spans="1:6">
      <c r="A434">
        <v>2032</v>
      </c>
      <c r="B434">
        <v>5</v>
      </c>
      <c r="C434" s="1">
        <v>284.96199999999999</v>
      </c>
      <c r="D434" s="1">
        <v>285.32299999999998</v>
      </c>
      <c r="E434" s="1">
        <v>285.988</v>
      </c>
      <c r="F434" s="1">
        <v>286.08199999999999</v>
      </c>
    </row>
    <row r="435" spans="1:6">
      <c r="A435">
        <v>2033</v>
      </c>
      <c r="B435">
        <v>5</v>
      </c>
      <c r="C435" s="1">
        <v>284.31099999999998</v>
      </c>
      <c r="D435" s="1">
        <v>288.27499999999998</v>
      </c>
      <c r="E435" s="1">
        <v>288.96800000000002</v>
      </c>
      <c r="F435" s="1">
        <v>288.99799999999999</v>
      </c>
    </row>
    <row r="436" spans="1:6">
      <c r="A436">
        <v>2034</v>
      </c>
      <c r="B436">
        <v>5</v>
      </c>
      <c r="C436" s="1">
        <v>285.291</v>
      </c>
      <c r="D436" s="1">
        <v>287.72800000000001</v>
      </c>
      <c r="E436" s="1">
        <v>290.01400000000001</v>
      </c>
      <c r="F436" s="1">
        <v>289.97899999999998</v>
      </c>
    </row>
    <row r="437" spans="1:6">
      <c r="A437">
        <v>2035</v>
      </c>
      <c r="B437">
        <v>5</v>
      </c>
      <c r="C437" s="1">
        <v>283.09800000000001</v>
      </c>
      <c r="D437" s="1">
        <v>287.529</v>
      </c>
      <c r="E437" s="1">
        <v>285.32900000000001</v>
      </c>
      <c r="F437" s="1">
        <v>290.904</v>
      </c>
    </row>
    <row r="438" spans="1:6">
      <c r="A438">
        <v>2036</v>
      </c>
      <c r="B438">
        <v>5</v>
      </c>
      <c r="C438" s="1">
        <v>285.32299999999998</v>
      </c>
      <c r="D438" s="1">
        <v>284.93400000000003</v>
      </c>
      <c r="E438" s="1">
        <v>289.74400000000003</v>
      </c>
      <c r="F438" s="1">
        <v>290.21699999999998</v>
      </c>
    </row>
    <row r="439" spans="1:6">
      <c r="A439">
        <v>2037</v>
      </c>
      <c r="B439">
        <v>5</v>
      </c>
      <c r="C439" s="1">
        <v>285.428</v>
      </c>
      <c r="D439" s="1">
        <v>290.35599999999999</v>
      </c>
      <c r="E439" s="1">
        <v>286.036</v>
      </c>
      <c r="F439" s="1">
        <v>287.30700000000002</v>
      </c>
    </row>
    <row r="440" spans="1:6">
      <c r="A440">
        <v>2038</v>
      </c>
      <c r="B440">
        <v>5</v>
      </c>
      <c r="C440" s="1">
        <v>286.64800000000002</v>
      </c>
      <c r="D440" s="1">
        <v>287.86900000000003</v>
      </c>
      <c r="E440" s="1">
        <v>288.58</v>
      </c>
      <c r="F440" s="1">
        <v>288.85899999999998</v>
      </c>
    </row>
    <row r="441" spans="1:6">
      <c r="A441">
        <v>2039</v>
      </c>
      <c r="B441">
        <v>5</v>
      </c>
      <c r="C441" s="1">
        <v>287.11500000000001</v>
      </c>
      <c r="D441" s="1">
        <v>285.37200000000001</v>
      </c>
      <c r="E441" s="1">
        <v>287.21600000000001</v>
      </c>
      <c r="F441" s="1">
        <v>289.63299999999998</v>
      </c>
    </row>
    <row r="442" spans="1:6">
      <c r="A442">
        <v>2040</v>
      </c>
      <c r="B442">
        <v>5</v>
      </c>
      <c r="C442" s="1">
        <v>287.81099999999998</v>
      </c>
      <c r="D442" s="1">
        <v>284.738</v>
      </c>
      <c r="E442" s="1">
        <v>289.44600000000003</v>
      </c>
      <c r="F442" s="1">
        <v>286.28899999999999</v>
      </c>
    </row>
    <row r="443" spans="1:6">
      <c r="A443">
        <v>2041</v>
      </c>
      <c r="B443">
        <v>5</v>
      </c>
      <c r="C443" s="1">
        <v>287.50900000000001</v>
      </c>
      <c r="D443" s="1">
        <v>284.54000000000002</v>
      </c>
      <c r="E443" s="1">
        <v>289.14400000000001</v>
      </c>
      <c r="F443" s="1">
        <v>286.09699999999998</v>
      </c>
    </row>
    <row r="444" spans="1:6">
      <c r="A444">
        <v>2042</v>
      </c>
      <c r="B444">
        <v>5</v>
      </c>
      <c r="C444" s="1">
        <v>288.11200000000002</v>
      </c>
      <c r="D444" s="1">
        <v>287.74900000000002</v>
      </c>
      <c r="E444" s="1">
        <v>288.536</v>
      </c>
      <c r="F444" s="1">
        <v>286.70699999999999</v>
      </c>
    </row>
    <row r="445" spans="1:6">
      <c r="A445">
        <v>2043</v>
      </c>
      <c r="B445">
        <v>5</v>
      </c>
      <c r="C445" s="1">
        <v>287.41699999999997</v>
      </c>
      <c r="D445" s="1">
        <v>285.42099999999999</v>
      </c>
      <c r="E445" s="1">
        <v>291.22000000000003</v>
      </c>
      <c r="F445" s="1">
        <v>287.255</v>
      </c>
    </row>
    <row r="446" spans="1:6">
      <c r="A446">
        <v>2044</v>
      </c>
      <c r="B446">
        <v>5</v>
      </c>
      <c r="C446" s="1">
        <v>285.74599999999998</v>
      </c>
      <c r="D446" s="1">
        <v>283.85199999999998</v>
      </c>
      <c r="E446" s="1">
        <v>290.70699999999999</v>
      </c>
      <c r="F446" s="1">
        <v>285.79300000000001</v>
      </c>
    </row>
    <row r="447" spans="1:6">
      <c r="A447">
        <v>2045</v>
      </c>
      <c r="B447">
        <v>5</v>
      </c>
      <c r="C447" s="1">
        <v>282.55099999999999</v>
      </c>
      <c r="D447" s="1">
        <v>288.81700000000001</v>
      </c>
      <c r="E447" s="1">
        <v>287.16699999999997</v>
      </c>
      <c r="F447" s="1">
        <v>287.238</v>
      </c>
    </row>
    <row r="448" spans="1:6">
      <c r="A448">
        <v>2046</v>
      </c>
      <c r="B448">
        <v>5</v>
      </c>
      <c r="C448" s="1">
        <v>285.32400000000001</v>
      </c>
      <c r="D448" s="1">
        <v>288.416</v>
      </c>
      <c r="E448" s="1">
        <v>284.714</v>
      </c>
      <c r="F448" s="1">
        <v>289.07600000000002</v>
      </c>
    </row>
    <row r="449" spans="1:6">
      <c r="A449">
        <v>2047</v>
      </c>
      <c r="B449">
        <v>5</v>
      </c>
      <c r="C449" s="1">
        <v>285.721</v>
      </c>
      <c r="D449" s="1">
        <v>283.03500000000003</v>
      </c>
      <c r="E449" s="1">
        <v>287.91199999999998</v>
      </c>
      <c r="F449" s="1">
        <v>286.79199999999997</v>
      </c>
    </row>
    <row r="450" spans="1:6">
      <c r="A450">
        <v>2048</v>
      </c>
      <c r="B450">
        <v>5</v>
      </c>
      <c r="C450" s="1">
        <v>288.01799999999997</v>
      </c>
      <c r="D450" s="1">
        <v>289.78899999999999</v>
      </c>
      <c r="E450" s="1">
        <v>288.61500000000001</v>
      </c>
      <c r="F450" s="1">
        <v>284.685</v>
      </c>
    </row>
    <row r="451" spans="1:6">
      <c r="A451">
        <v>2049</v>
      </c>
      <c r="B451">
        <v>5</v>
      </c>
      <c r="C451" s="1">
        <v>286.53800000000001</v>
      </c>
      <c r="D451" s="1">
        <v>290.86500000000001</v>
      </c>
      <c r="E451" s="1">
        <v>288.17500000000001</v>
      </c>
      <c r="F451" s="1">
        <v>287.43099999999998</v>
      </c>
    </row>
    <row r="452" spans="1:6">
      <c r="A452">
        <v>2050</v>
      </c>
      <c r="B452">
        <v>5</v>
      </c>
      <c r="C452" s="1">
        <v>284.60899999999998</v>
      </c>
      <c r="D452" s="1">
        <v>289.93400000000003</v>
      </c>
      <c r="E452" s="1">
        <v>287.17700000000002</v>
      </c>
      <c r="F452" s="1">
        <v>286.36</v>
      </c>
    </row>
    <row r="453" spans="1:6">
      <c r="A453">
        <v>2051</v>
      </c>
      <c r="B453">
        <v>5</v>
      </c>
      <c r="C453" s="1">
        <v>284.41800000000001</v>
      </c>
      <c r="D453" s="1">
        <v>287.10500000000002</v>
      </c>
      <c r="E453" s="1">
        <v>285.19600000000003</v>
      </c>
      <c r="F453" s="1">
        <v>288.12200000000001</v>
      </c>
    </row>
    <row r="454" spans="1:6">
      <c r="A454">
        <v>2052</v>
      </c>
      <c r="B454">
        <v>5</v>
      </c>
      <c r="C454" s="1">
        <v>284.08300000000003</v>
      </c>
      <c r="D454" s="1">
        <v>289.928</v>
      </c>
      <c r="E454" s="1">
        <v>290.15100000000001</v>
      </c>
      <c r="F454" s="1">
        <v>285.61099999999999</v>
      </c>
    </row>
    <row r="455" spans="1:6">
      <c r="A455">
        <v>2053</v>
      </c>
      <c r="B455">
        <v>5</v>
      </c>
      <c r="C455" s="1">
        <v>290.13799999999998</v>
      </c>
      <c r="D455" s="1">
        <v>287.56299999999999</v>
      </c>
      <c r="E455" s="1">
        <v>285.90300000000002</v>
      </c>
      <c r="F455" s="1">
        <v>290.45400000000001</v>
      </c>
    </row>
    <row r="456" spans="1:6">
      <c r="A456">
        <v>2054</v>
      </c>
      <c r="B456">
        <v>5</v>
      </c>
      <c r="C456" s="1">
        <v>288.71199999999999</v>
      </c>
      <c r="D456" s="1">
        <v>287.084</v>
      </c>
      <c r="E456" s="1">
        <v>287.45600000000002</v>
      </c>
      <c r="F456" s="1">
        <v>289.44299999999998</v>
      </c>
    </row>
    <row r="457" spans="1:6">
      <c r="A457">
        <v>2055</v>
      </c>
      <c r="B457">
        <v>5</v>
      </c>
      <c r="C457" s="1">
        <v>288.46699999999998</v>
      </c>
      <c r="D457" s="1">
        <v>291.185</v>
      </c>
      <c r="E457" s="1">
        <v>292.01799999999997</v>
      </c>
      <c r="F457" s="1">
        <v>289.55399999999997</v>
      </c>
    </row>
    <row r="458" spans="1:6">
      <c r="A458">
        <v>2056</v>
      </c>
      <c r="B458">
        <v>5</v>
      </c>
      <c r="C458" s="1">
        <v>287.18599999999998</v>
      </c>
      <c r="D458" s="1">
        <v>288.67700000000002</v>
      </c>
      <c r="E458" s="1">
        <v>288.90100000000001</v>
      </c>
      <c r="F458" s="1">
        <v>286.14600000000002</v>
      </c>
    </row>
    <row r="459" spans="1:6">
      <c r="A459">
        <v>2057</v>
      </c>
      <c r="B459">
        <v>5</v>
      </c>
      <c r="C459" s="1">
        <v>285.86599999999999</v>
      </c>
      <c r="D459" s="1">
        <v>286.50099999999998</v>
      </c>
      <c r="E459" s="1">
        <v>287.262</v>
      </c>
      <c r="F459" s="1">
        <v>284.16800000000001</v>
      </c>
    </row>
    <row r="460" spans="1:6">
      <c r="A460">
        <v>2058</v>
      </c>
      <c r="B460">
        <v>5</v>
      </c>
      <c r="C460" s="1">
        <v>281.47399999999999</v>
      </c>
      <c r="D460" s="1">
        <v>285.57299999999998</v>
      </c>
      <c r="E460" s="1">
        <v>290.04300000000001</v>
      </c>
      <c r="F460" s="1">
        <v>291.51400000000001</v>
      </c>
    </row>
    <row r="461" spans="1:6">
      <c r="A461">
        <v>2059</v>
      </c>
      <c r="B461">
        <v>5</v>
      </c>
      <c r="C461" s="1">
        <v>286.76299999999998</v>
      </c>
      <c r="D461" s="1">
        <v>288.24700000000001</v>
      </c>
      <c r="E461" s="1">
        <v>293.11</v>
      </c>
      <c r="F461" s="1">
        <v>287.19400000000002</v>
      </c>
    </row>
    <row r="462" spans="1:6">
      <c r="A462">
        <v>2060</v>
      </c>
      <c r="B462">
        <v>5</v>
      </c>
      <c r="C462" s="1">
        <v>288.74400000000003</v>
      </c>
      <c r="D462" s="1">
        <v>284.15899999999999</v>
      </c>
      <c r="E462" s="1">
        <v>284.62099999999998</v>
      </c>
      <c r="F462" s="1">
        <v>287.07499999999999</v>
      </c>
    </row>
    <row r="463" spans="1:6">
      <c r="A463">
        <v>2061</v>
      </c>
      <c r="B463">
        <v>5</v>
      </c>
      <c r="C463" s="1">
        <v>285.983</v>
      </c>
      <c r="D463" s="1">
        <v>288.87099999999998</v>
      </c>
      <c r="E463" s="1">
        <v>288.25099999999998</v>
      </c>
      <c r="F463" s="1">
        <v>288.37099999999998</v>
      </c>
    </row>
    <row r="464" spans="1:6">
      <c r="A464">
        <v>2062</v>
      </c>
      <c r="B464">
        <v>5</v>
      </c>
      <c r="C464" s="1">
        <v>284.94099999999997</v>
      </c>
      <c r="D464" s="1">
        <v>286.30500000000001</v>
      </c>
      <c r="E464" s="1">
        <v>288.76900000000001</v>
      </c>
      <c r="F464" s="1">
        <v>286.822</v>
      </c>
    </row>
    <row r="465" spans="1:6">
      <c r="A465">
        <v>2063</v>
      </c>
      <c r="B465">
        <v>5</v>
      </c>
      <c r="C465" s="1">
        <v>281.32600000000002</v>
      </c>
      <c r="D465" s="1">
        <v>287.63299999999998</v>
      </c>
      <c r="E465" s="1">
        <v>289.21600000000001</v>
      </c>
      <c r="F465" s="1">
        <v>285.00700000000001</v>
      </c>
    </row>
    <row r="466" spans="1:6">
      <c r="A466">
        <v>2064</v>
      </c>
      <c r="B466">
        <v>5</v>
      </c>
      <c r="C466" s="1">
        <v>284.71499999999997</v>
      </c>
      <c r="D466" s="1">
        <v>284.39600000000002</v>
      </c>
      <c r="E466" s="1">
        <v>286.58199999999999</v>
      </c>
      <c r="F466" s="1">
        <v>286.97899999999998</v>
      </c>
    </row>
    <row r="467" spans="1:6">
      <c r="A467">
        <v>2065</v>
      </c>
      <c r="B467">
        <v>5</v>
      </c>
      <c r="C467" s="1">
        <v>284.858</v>
      </c>
      <c r="D467" s="1">
        <v>286.04399999999998</v>
      </c>
      <c r="E467" s="1">
        <v>289.48399999999998</v>
      </c>
      <c r="F467" s="1">
        <v>293.64999999999998</v>
      </c>
    </row>
    <row r="468" spans="1:6">
      <c r="A468">
        <v>2066</v>
      </c>
      <c r="B468">
        <v>5</v>
      </c>
      <c r="C468" s="1">
        <v>285.13499999999999</v>
      </c>
      <c r="D468" s="1">
        <v>287.85399999999998</v>
      </c>
      <c r="E468" s="1">
        <v>289.60000000000002</v>
      </c>
      <c r="F468" s="1">
        <v>285.86500000000001</v>
      </c>
    </row>
    <row r="469" spans="1:6">
      <c r="A469">
        <v>2067</v>
      </c>
      <c r="B469">
        <v>5</v>
      </c>
      <c r="C469" s="1">
        <v>290.16300000000001</v>
      </c>
      <c r="D469" s="1">
        <v>288.12799999999999</v>
      </c>
      <c r="E469" s="1">
        <v>287.65499999999997</v>
      </c>
      <c r="F469" s="1">
        <v>290.25599999999997</v>
      </c>
    </row>
    <row r="470" spans="1:6">
      <c r="A470">
        <v>2068</v>
      </c>
      <c r="B470">
        <v>5</v>
      </c>
      <c r="C470" s="1">
        <v>285.17099999999999</v>
      </c>
      <c r="D470" s="1">
        <v>286.77800000000002</v>
      </c>
      <c r="E470" s="1">
        <v>286.40300000000002</v>
      </c>
      <c r="F470" s="1">
        <v>287.70800000000003</v>
      </c>
    </row>
    <row r="471" spans="1:6">
      <c r="A471">
        <v>2069</v>
      </c>
      <c r="B471">
        <v>5</v>
      </c>
      <c r="C471" s="1">
        <v>285.40199999999999</v>
      </c>
      <c r="D471" s="1">
        <v>286.42899999999997</v>
      </c>
      <c r="E471" s="1">
        <v>287.178</v>
      </c>
      <c r="F471" s="1">
        <v>287</v>
      </c>
    </row>
    <row r="472" spans="1:6">
      <c r="A472">
        <v>2070</v>
      </c>
      <c r="B472">
        <v>5</v>
      </c>
      <c r="C472" s="1">
        <v>286.26100000000002</v>
      </c>
      <c r="D472" s="1">
        <v>288.69499999999999</v>
      </c>
      <c r="E472" s="1">
        <v>289.137</v>
      </c>
      <c r="F472" s="1">
        <v>287.96600000000001</v>
      </c>
    </row>
    <row r="473" spans="1:6">
      <c r="A473">
        <v>2071</v>
      </c>
      <c r="B473">
        <v>5</v>
      </c>
      <c r="C473" s="1">
        <v>286.69299999999998</v>
      </c>
      <c r="D473" s="1">
        <v>291.92500000000001</v>
      </c>
      <c r="E473" s="1">
        <v>287.20299999999997</v>
      </c>
      <c r="F473" s="1">
        <v>290.35700000000003</v>
      </c>
    </row>
    <row r="474" spans="1:6">
      <c r="A474">
        <v>2072</v>
      </c>
      <c r="B474">
        <v>5</v>
      </c>
      <c r="C474" s="1">
        <v>285.851</v>
      </c>
      <c r="D474" s="1">
        <v>290.46199999999999</v>
      </c>
      <c r="E474" s="1">
        <v>287.92500000000001</v>
      </c>
      <c r="F474" s="1">
        <v>288.31700000000001</v>
      </c>
    </row>
    <row r="475" spans="1:6">
      <c r="A475">
        <v>2073</v>
      </c>
      <c r="B475">
        <v>5</v>
      </c>
      <c r="C475" s="1">
        <v>284.67700000000002</v>
      </c>
      <c r="D475" s="1">
        <v>286.04199999999997</v>
      </c>
      <c r="E475" s="1">
        <v>290.97899999999998</v>
      </c>
      <c r="F475" s="1">
        <v>286.61599999999999</v>
      </c>
    </row>
    <row r="476" spans="1:6">
      <c r="A476">
        <v>2074</v>
      </c>
      <c r="B476">
        <v>5</v>
      </c>
      <c r="C476" s="1">
        <v>282.45100000000002</v>
      </c>
      <c r="D476" s="1">
        <v>290.572</v>
      </c>
      <c r="E476" s="1">
        <v>291.11</v>
      </c>
      <c r="F476" s="1">
        <v>291.31599999999997</v>
      </c>
    </row>
    <row r="477" spans="1:6">
      <c r="A477">
        <v>2075</v>
      </c>
      <c r="B477">
        <v>5</v>
      </c>
      <c r="C477" s="1">
        <v>286.81099999999998</v>
      </c>
      <c r="D477" s="1">
        <v>288.64699999999999</v>
      </c>
      <c r="E477" s="1">
        <v>288.57499999999999</v>
      </c>
      <c r="F477" s="1">
        <v>288.99700000000001</v>
      </c>
    </row>
    <row r="478" spans="1:6">
      <c r="A478">
        <v>2076</v>
      </c>
      <c r="B478">
        <v>5</v>
      </c>
      <c r="C478" s="1">
        <v>287.27</v>
      </c>
      <c r="D478" s="1">
        <v>288.70600000000002</v>
      </c>
      <c r="E478" s="1">
        <v>287.30900000000003</v>
      </c>
      <c r="F478" s="1">
        <v>286.96800000000002</v>
      </c>
    </row>
    <row r="479" spans="1:6">
      <c r="A479">
        <v>2077</v>
      </c>
      <c r="B479">
        <v>5</v>
      </c>
      <c r="C479" s="1">
        <v>286.613</v>
      </c>
      <c r="D479" s="1">
        <v>287.34199999999998</v>
      </c>
      <c r="E479" s="1">
        <v>291.524</v>
      </c>
      <c r="F479" s="1">
        <v>286.553</v>
      </c>
    </row>
    <row r="480" spans="1:6">
      <c r="A480">
        <v>2078</v>
      </c>
      <c r="B480">
        <v>5</v>
      </c>
      <c r="C480" s="1">
        <v>286.32799999999997</v>
      </c>
      <c r="D480" s="1">
        <v>287.35899999999998</v>
      </c>
      <c r="E480" s="1">
        <v>288.18299999999999</v>
      </c>
      <c r="F480" s="1">
        <v>288.71199999999999</v>
      </c>
    </row>
    <row r="481" spans="1:6">
      <c r="A481">
        <v>2079</v>
      </c>
      <c r="B481">
        <v>5</v>
      </c>
      <c r="C481" s="1">
        <v>287.95999999999998</v>
      </c>
      <c r="D481" s="1">
        <v>286.52600000000001</v>
      </c>
      <c r="E481" s="1">
        <v>288.85300000000001</v>
      </c>
      <c r="F481" s="1">
        <v>287.834</v>
      </c>
    </row>
    <row r="482" spans="1:6">
      <c r="A482">
        <v>2080</v>
      </c>
      <c r="B482">
        <v>5</v>
      </c>
      <c r="C482" s="1">
        <v>285.94400000000002</v>
      </c>
      <c r="D482" s="1">
        <v>289.23899999999998</v>
      </c>
      <c r="E482" s="1">
        <v>286.25</v>
      </c>
      <c r="F482" s="1">
        <v>287.98700000000002</v>
      </c>
    </row>
    <row r="483" spans="1:6">
      <c r="A483">
        <v>2081</v>
      </c>
      <c r="B483">
        <v>5</v>
      </c>
      <c r="C483" s="1">
        <v>290.012</v>
      </c>
      <c r="D483" s="1">
        <v>289.274</v>
      </c>
      <c r="E483" s="1">
        <v>292.23500000000001</v>
      </c>
      <c r="F483" s="1">
        <v>287.35899999999998</v>
      </c>
    </row>
    <row r="484" spans="1:6">
      <c r="A484">
        <v>2082</v>
      </c>
      <c r="B484">
        <v>5</v>
      </c>
      <c r="C484" s="1">
        <v>286.48399999999998</v>
      </c>
      <c r="D484" s="1">
        <v>289.78100000000001</v>
      </c>
      <c r="E484" s="1">
        <v>289.584</v>
      </c>
      <c r="F484" s="1">
        <v>290.46699999999998</v>
      </c>
    </row>
    <row r="485" spans="1:6">
      <c r="A485">
        <v>2083</v>
      </c>
      <c r="B485">
        <v>5</v>
      </c>
      <c r="C485" s="1">
        <v>290.59500000000003</v>
      </c>
      <c r="D485" s="1">
        <v>287.154</v>
      </c>
      <c r="E485" s="1">
        <v>289.07</v>
      </c>
      <c r="F485" s="1">
        <v>287.65699999999998</v>
      </c>
    </row>
    <row r="486" spans="1:6">
      <c r="A486">
        <v>2084</v>
      </c>
      <c r="B486">
        <v>5</v>
      </c>
      <c r="C486" s="1">
        <v>288.298</v>
      </c>
      <c r="D486" s="1">
        <v>292.35199999999998</v>
      </c>
      <c r="E486" s="1">
        <v>291.36900000000003</v>
      </c>
      <c r="F486" s="1">
        <v>289.06299999999999</v>
      </c>
    </row>
    <row r="487" spans="1:6">
      <c r="A487">
        <v>2085</v>
      </c>
      <c r="B487">
        <v>5</v>
      </c>
      <c r="C487" s="1">
        <v>283.07799999999997</v>
      </c>
      <c r="D487" s="1">
        <v>290.57499999999999</v>
      </c>
      <c r="E487" s="1">
        <v>290.24</v>
      </c>
      <c r="F487" s="1">
        <v>289.86900000000003</v>
      </c>
    </row>
    <row r="488" spans="1:6">
      <c r="A488">
        <v>2086</v>
      </c>
      <c r="B488">
        <v>5</v>
      </c>
      <c r="C488" s="1">
        <v>284.90199999999999</v>
      </c>
      <c r="D488" s="1">
        <v>286.51799999999997</v>
      </c>
      <c r="E488" s="1">
        <v>287.786</v>
      </c>
      <c r="F488" s="1">
        <v>287.93900000000002</v>
      </c>
    </row>
    <row r="489" spans="1:6">
      <c r="A489">
        <v>2087</v>
      </c>
      <c r="B489">
        <v>5</v>
      </c>
      <c r="C489" s="1">
        <v>289.42</v>
      </c>
      <c r="D489" s="1">
        <v>289.07799999999997</v>
      </c>
      <c r="E489" s="1">
        <v>290.48599999999999</v>
      </c>
      <c r="F489" s="1">
        <v>288.346</v>
      </c>
    </row>
    <row r="490" spans="1:6">
      <c r="A490">
        <v>2088</v>
      </c>
      <c r="B490">
        <v>5</v>
      </c>
      <c r="C490" s="1">
        <v>286.423</v>
      </c>
      <c r="D490" s="1">
        <v>288.02600000000001</v>
      </c>
      <c r="E490" s="1">
        <v>288.53800000000001</v>
      </c>
      <c r="F490" s="1">
        <v>284.56900000000002</v>
      </c>
    </row>
    <row r="491" spans="1:6">
      <c r="A491">
        <v>2089</v>
      </c>
      <c r="B491">
        <v>5</v>
      </c>
      <c r="C491" s="1">
        <v>286.14499999999998</v>
      </c>
      <c r="D491" s="1">
        <v>288.65499999999997</v>
      </c>
      <c r="E491" s="1">
        <v>289.072</v>
      </c>
      <c r="F491" s="1">
        <v>289.13499999999999</v>
      </c>
    </row>
    <row r="492" spans="1:6">
      <c r="A492">
        <v>2090</v>
      </c>
      <c r="B492">
        <v>5</v>
      </c>
      <c r="C492" s="1">
        <v>287.66800000000001</v>
      </c>
      <c r="D492" s="1">
        <v>287.98</v>
      </c>
      <c r="E492" s="1">
        <v>295.56700000000001</v>
      </c>
      <c r="F492" s="1">
        <v>286.916</v>
      </c>
    </row>
    <row r="493" spans="1:6">
      <c r="A493">
        <v>2091</v>
      </c>
      <c r="B493">
        <v>5</v>
      </c>
      <c r="C493" s="1">
        <v>287.94</v>
      </c>
      <c r="D493" s="1">
        <v>286.67500000000001</v>
      </c>
      <c r="E493" s="1">
        <v>292.69400000000002</v>
      </c>
      <c r="F493" s="1">
        <v>289.81200000000001</v>
      </c>
    </row>
    <row r="494" spans="1:6">
      <c r="A494">
        <v>2092</v>
      </c>
      <c r="B494">
        <v>5</v>
      </c>
      <c r="C494" s="1">
        <v>285.59100000000001</v>
      </c>
      <c r="D494" s="1">
        <v>287.10399999999998</v>
      </c>
      <c r="E494" s="1">
        <v>290.839</v>
      </c>
      <c r="F494" s="1">
        <v>288.45</v>
      </c>
    </row>
    <row r="495" spans="1:6">
      <c r="A495">
        <v>2093</v>
      </c>
      <c r="B495">
        <v>5</v>
      </c>
      <c r="C495" s="1">
        <v>284.649</v>
      </c>
      <c r="D495" s="1">
        <v>290.04599999999999</v>
      </c>
      <c r="E495" s="1">
        <v>290.79199999999997</v>
      </c>
      <c r="F495" s="1">
        <v>293.48</v>
      </c>
    </row>
    <row r="496" spans="1:6">
      <c r="A496">
        <v>2094</v>
      </c>
      <c r="B496">
        <v>5</v>
      </c>
      <c r="C496" s="1">
        <v>284.25400000000002</v>
      </c>
      <c r="D496" s="1">
        <v>289.36700000000002</v>
      </c>
      <c r="E496" s="1">
        <v>288.13900000000001</v>
      </c>
      <c r="F496" s="1">
        <v>290.303</v>
      </c>
    </row>
    <row r="497" spans="1:6">
      <c r="A497">
        <v>2095</v>
      </c>
      <c r="B497">
        <v>5</v>
      </c>
      <c r="C497" s="1">
        <v>286.42599999999999</v>
      </c>
      <c r="D497" s="1">
        <v>289.78199999999998</v>
      </c>
      <c r="E497" s="1">
        <v>290.21899999999999</v>
      </c>
      <c r="F497" s="1">
        <v>289.18599999999998</v>
      </c>
    </row>
    <row r="498" spans="1:6">
      <c r="A498">
        <v>2096</v>
      </c>
      <c r="B498">
        <v>5</v>
      </c>
      <c r="C498" s="1">
        <v>282.65600000000001</v>
      </c>
      <c r="D498" s="1">
        <v>290.45400000000001</v>
      </c>
      <c r="E498" s="1">
        <v>289.04000000000002</v>
      </c>
      <c r="F498" s="1">
        <v>287.54500000000002</v>
      </c>
    </row>
    <row r="499" spans="1:6">
      <c r="A499">
        <v>2097</v>
      </c>
      <c r="B499">
        <v>5</v>
      </c>
      <c r="C499" s="1">
        <v>284.75400000000002</v>
      </c>
      <c r="D499" s="1">
        <v>289.09800000000001</v>
      </c>
      <c r="E499" s="1">
        <v>288.21600000000001</v>
      </c>
      <c r="F499" s="1">
        <v>290.43799999999999</v>
      </c>
    </row>
    <row r="500" spans="1:6">
      <c r="A500">
        <v>2098</v>
      </c>
      <c r="B500">
        <v>5</v>
      </c>
      <c r="C500" s="1">
        <v>286.60899999999998</v>
      </c>
      <c r="D500" s="1">
        <v>289.27199999999999</v>
      </c>
      <c r="E500" s="1">
        <v>290.529</v>
      </c>
      <c r="F500" s="1">
        <v>293.41699999999997</v>
      </c>
    </row>
    <row r="501" spans="1:6">
      <c r="A501">
        <v>2099</v>
      </c>
      <c r="B501">
        <v>5</v>
      </c>
      <c r="C501" s="1">
        <v>289.92700000000002</v>
      </c>
      <c r="D501" s="1">
        <v>285.06799999999998</v>
      </c>
      <c r="E501" s="1">
        <v>291.51600000000002</v>
      </c>
      <c r="F501" s="1">
        <v>288.774</v>
      </c>
    </row>
    <row r="502" spans="1:6">
      <c r="A502">
        <v>2100</v>
      </c>
      <c r="B502">
        <v>5</v>
      </c>
      <c r="C502" s="1">
        <v>287.10000000000002</v>
      </c>
      <c r="D502" s="1">
        <v>287.529</v>
      </c>
      <c r="E502" s="1">
        <v>287.279</v>
      </c>
      <c r="F502" s="1">
        <v>289.03199999999998</v>
      </c>
    </row>
    <row r="503" spans="1:6">
      <c r="A503">
        <v>2001</v>
      </c>
      <c r="B503">
        <v>6</v>
      </c>
      <c r="C503" s="1">
        <v>294.803</v>
      </c>
      <c r="D503" s="1">
        <v>289.89299999999997</v>
      </c>
      <c r="E503" s="1">
        <v>291.21100000000001</v>
      </c>
      <c r="F503" s="1">
        <v>290.649</v>
      </c>
    </row>
    <row r="504" spans="1:6">
      <c r="A504">
        <v>2002</v>
      </c>
      <c r="B504">
        <v>6</v>
      </c>
      <c r="C504" s="1">
        <v>288.32400000000001</v>
      </c>
      <c r="D504" s="1">
        <v>291.178</v>
      </c>
      <c r="E504" s="1">
        <v>293.47199999999998</v>
      </c>
      <c r="F504" s="1">
        <v>292.88400000000001</v>
      </c>
    </row>
    <row r="505" spans="1:6">
      <c r="A505">
        <v>2003</v>
      </c>
      <c r="B505">
        <v>6</v>
      </c>
      <c r="C505" s="1">
        <v>296.97800000000001</v>
      </c>
      <c r="D505" s="1">
        <v>291.25799999999998</v>
      </c>
      <c r="E505" s="1">
        <v>291.16199999999998</v>
      </c>
      <c r="F505" s="1">
        <v>294.36799999999999</v>
      </c>
    </row>
    <row r="506" spans="1:6">
      <c r="A506">
        <v>2004</v>
      </c>
      <c r="B506">
        <v>6</v>
      </c>
      <c r="C506" s="1">
        <v>294.90899999999999</v>
      </c>
      <c r="D506" s="1">
        <v>291.94900000000001</v>
      </c>
      <c r="E506" s="1">
        <v>298.017</v>
      </c>
      <c r="F506" s="1">
        <v>291.68200000000002</v>
      </c>
    </row>
    <row r="507" spans="1:6">
      <c r="A507">
        <v>2005</v>
      </c>
      <c r="B507">
        <v>6</v>
      </c>
      <c r="C507" s="1">
        <v>292.56700000000001</v>
      </c>
      <c r="D507" s="1">
        <v>291.87900000000002</v>
      </c>
      <c r="E507" s="1">
        <v>295.09899999999999</v>
      </c>
      <c r="F507" s="1">
        <v>295.04199999999997</v>
      </c>
    </row>
    <row r="508" spans="1:6">
      <c r="A508">
        <v>2006</v>
      </c>
      <c r="B508">
        <v>6</v>
      </c>
      <c r="C508" s="1">
        <v>290.52100000000002</v>
      </c>
      <c r="D508" s="1">
        <v>296.55799999999999</v>
      </c>
      <c r="E508" s="1">
        <v>295.69600000000003</v>
      </c>
      <c r="F508" s="1">
        <v>292.53300000000002</v>
      </c>
    </row>
    <row r="509" spans="1:6">
      <c r="A509">
        <v>2007</v>
      </c>
      <c r="B509">
        <v>6</v>
      </c>
      <c r="C509" s="1">
        <v>292.61599999999999</v>
      </c>
      <c r="D509" s="1">
        <v>293.83800000000002</v>
      </c>
      <c r="E509" s="1">
        <v>291.601</v>
      </c>
      <c r="F509" s="1">
        <v>291.24799999999999</v>
      </c>
    </row>
    <row r="510" spans="1:6">
      <c r="A510">
        <v>2008</v>
      </c>
      <c r="B510">
        <v>6</v>
      </c>
      <c r="C510" s="1">
        <v>297.46699999999998</v>
      </c>
      <c r="D510" s="1">
        <v>293.86</v>
      </c>
      <c r="E510" s="1">
        <v>289.57100000000003</v>
      </c>
      <c r="F510" s="1">
        <v>289.80500000000001</v>
      </c>
    </row>
    <row r="511" spans="1:6">
      <c r="A511">
        <v>2009</v>
      </c>
      <c r="B511">
        <v>6</v>
      </c>
      <c r="C511" s="1">
        <v>292.48399999999998</v>
      </c>
      <c r="D511" s="1">
        <v>291.69099999999997</v>
      </c>
      <c r="E511" s="1">
        <v>291.52</v>
      </c>
      <c r="F511" s="1">
        <v>296.71600000000001</v>
      </c>
    </row>
    <row r="512" spans="1:6">
      <c r="A512">
        <v>2010</v>
      </c>
      <c r="B512">
        <v>6</v>
      </c>
      <c r="C512" s="1">
        <v>290.96800000000002</v>
      </c>
      <c r="D512" s="1">
        <v>290.67700000000002</v>
      </c>
      <c r="E512" s="1">
        <v>289.27300000000002</v>
      </c>
      <c r="F512" s="1">
        <v>296.34699999999998</v>
      </c>
    </row>
    <row r="513" spans="1:6">
      <c r="A513">
        <v>2011</v>
      </c>
      <c r="B513">
        <v>6</v>
      </c>
      <c r="C513" s="1">
        <v>290.21600000000001</v>
      </c>
      <c r="D513" s="1">
        <v>294.84500000000003</v>
      </c>
      <c r="E513" s="1">
        <v>293.375</v>
      </c>
      <c r="F513" s="1">
        <v>290.55799999999999</v>
      </c>
    </row>
    <row r="514" spans="1:6">
      <c r="A514">
        <v>2012</v>
      </c>
      <c r="B514">
        <v>6</v>
      </c>
      <c r="C514" s="1">
        <v>291.58699999999999</v>
      </c>
      <c r="D514" s="1">
        <v>290.76299999999998</v>
      </c>
      <c r="E514" s="1">
        <v>292.83300000000003</v>
      </c>
      <c r="F514" s="1">
        <v>297.18400000000003</v>
      </c>
    </row>
    <row r="515" spans="1:6">
      <c r="A515">
        <v>2013</v>
      </c>
      <c r="B515">
        <v>6</v>
      </c>
      <c r="C515" s="1">
        <v>290.947</v>
      </c>
      <c r="D515" s="1">
        <v>295.69799999999998</v>
      </c>
      <c r="E515" s="1">
        <v>291.29199999999997</v>
      </c>
      <c r="F515" s="1">
        <v>287.71199999999999</v>
      </c>
    </row>
    <row r="516" spans="1:6">
      <c r="A516">
        <v>2014</v>
      </c>
      <c r="B516">
        <v>6</v>
      </c>
      <c r="C516" s="1">
        <v>293.48099999999999</v>
      </c>
      <c r="D516" s="1">
        <v>298.334</v>
      </c>
      <c r="E516" s="1">
        <v>290.83800000000002</v>
      </c>
      <c r="F516" s="1">
        <v>293.714</v>
      </c>
    </row>
    <row r="517" spans="1:6">
      <c r="A517">
        <v>2015</v>
      </c>
      <c r="B517">
        <v>6</v>
      </c>
      <c r="C517" s="1">
        <v>295.91500000000002</v>
      </c>
      <c r="D517" s="1">
        <v>297.81900000000002</v>
      </c>
      <c r="E517" s="1">
        <v>291.59399999999999</v>
      </c>
      <c r="F517" s="1">
        <v>292.387</v>
      </c>
    </row>
    <row r="518" spans="1:6">
      <c r="A518">
        <v>2016</v>
      </c>
      <c r="B518">
        <v>6</v>
      </c>
      <c r="C518" s="1">
        <v>291.49900000000002</v>
      </c>
      <c r="D518" s="1">
        <v>293.52699999999999</v>
      </c>
      <c r="E518" s="1">
        <v>296.06599999999997</v>
      </c>
      <c r="F518" s="1">
        <v>291.33699999999999</v>
      </c>
    </row>
    <row r="519" spans="1:6">
      <c r="A519">
        <v>2017</v>
      </c>
      <c r="B519">
        <v>6</v>
      </c>
      <c r="C519" s="1">
        <v>294.476</v>
      </c>
      <c r="D519" s="1">
        <v>290.03100000000001</v>
      </c>
      <c r="E519" s="1">
        <v>291.38299999999998</v>
      </c>
      <c r="F519" s="1">
        <v>294.43799999999999</v>
      </c>
    </row>
    <row r="520" spans="1:6">
      <c r="A520">
        <v>2018</v>
      </c>
      <c r="B520">
        <v>6</v>
      </c>
      <c r="C520" s="1">
        <v>290.83499999999998</v>
      </c>
      <c r="D520" s="1">
        <v>290.27600000000001</v>
      </c>
      <c r="E520" s="1">
        <v>294.81900000000002</v>
      </c>
      <c r="F520" s="1">
        <v>293.86700000000002</v>
      </c>
    </row>
    <row r="521" spans="1:6">
      <c r="A521">
        <v>2019</v>
      </c>
      <c r="B521">
        <v>6</v>
      </c>
      <c r="C521" s="1">
        <v>292.286</v>
      </c>
      <c r="D521" s="1">
        <v>290.32900000000001</v>
      </c>
      <c r="E521" s="1">
        <v>292.92399999999998</v>
      </c>
      <c r="F521" s="1">
        <v>297.39400000000001</v>
      </c>
    </row>
    <row r="522" spans="1:6">
      <c r="A522">
        <v>2020</v>
      </c>
      <c r="B522">
        <v>6</v>
      </c>
      <c r="C522" s="1">
        <v>289.78800000000001</v>
      </c>
      <c r="D522" s="1">
        <v>290.51400000000001</v>
      </c>
      <c r="E522" s="1">
        <v>293.60399999999998</v>
      </c>
      <c r="F522" s="1">
        <v>292.904</v>
      </c>
    </row>
    <row r="523" spans="1:6">
      <c r="A523">
        <v>2021</v>
      </c>
      <c r="B523">
        <v>6</v>
      </c>
      <c r="C523" s="1">
        <v>292.82400000000001</v>
      </c>
      <c r="D523" s="1">
        <v>290.608</v>
      </c>
      <c r="E523" s="1">
        <v>291.56</v>
      </c>
      <c r="F523" s="1">
        <v>292.005</v>
      </c>
    </row>
    <row r="524" spans="1:6">
      <c r="A524">
        <v>2022</v>
      </c>
      <c r="B524">
        <v>6</v>
      </c>
      <c r="C524" s="1">
        <v>294.62400000000002</v>
      </c>
      <c r="D524" s="1">
        <v>292.35500000000002</v>
      </c>
      <c r="E524" s="1">
        <v>299.51100000000002</v>
      </c>
      <c r="F524" s="1">
        <v>293.23</v>
      </c>
    </row>
    <row r="525" spans="1:6">
      <c r="A525">
        <v>2023</v>
      </c>
      <c r="B525">
        <v>6</v>
      </c>
      <c r="C525" s="1">
        <v>297.702</v>
      </c>
      <c r="D525" s="1">
        <v>289.63400000000001</v>
      </c>
      <c r="E525" s="1">
        <v>301.05399999999997</v>
      </c>
      <c r="F525" s="1">
        <v>296.61900000000003</v>
      </c>
    </row>
    <row r="526" spans="1:6">
      <c r="A526">
        <v>2024</v>
      </c>
      <c r="B526">
        <v>6</v>
      </c>
      <c r="C526" s="1">
        <v>292.75099999999998</v>
      </c>
      <c r="D526" s="1">
        <v>292.721</v>
      </c>
      <c r="E526" s="1">
        <v>288.28300000000002</v>
      </c>
      <c r="F526" s="1">
        <v>293.59500000000003</v>
      </c>
    </row>
    <row r="527" spans="1:6">
      <c r="A527">
        <v>2025</v>
      </c>
      <c r="B527">
        <v>6</v>
      </c>
      <c r="C527" s="1">
        <v>294.65199999999999</v>
      </c>
      <c r="D527" s="1">
        <v>289.41800000000001</v>
      </c>
      <c r="E527" s="1">
        <v>293.53500000000003</v>
      </c>
      <c r="F527" s="1">
        <v>291.54300000000001</v>
      </c>
    </row>
    <row r="528" spans="1:6">
      <c r="A528">
        <v>2026</v>
      </c>
      <c r="B528">
        <v>6</v>
      </c>
      <c r="C528" s="1">
        <v>293.00099999999998</v>
      </c>
      <c r="D528" s="1">
        <v>291.89299999999997</v>
      </c>
      <c r="E528" s="1">
        <v>294.79599999999999</v>
      </c>
      <c r="F528" s="1">
        <v>290.613</v>
      </c>
    </row>
    <row r="529" spans="1:6">
      <c r="A529">
        <v>2027</v>
      </c>
      <c r="B529">
        <v>6</v>
      </c>
      <c r="C529" s="1">
        <v>295.709</v>
      </c>
      <c r="D529" s="1">
        <v>293.30799999999999</v>
      </c>
      <c r="E529" s="1">
        <v>293.37900000000002</v>
      </c>
      <c r="F529" s="1">
        <v>301.49099999999999</v>
      </c>
    </row>
    <row r="530" spans="1:6">
      <c r="A530">
        <v>2028</v>
      </c>
      <c r="B530">
        <v>6</v>
      </c>
      <c r="C530" s="1">
        <v>290.93400000000003</v>
      </c>
      <c r="D530" s="1">
        <v>297.077</v>
      </c>
      <c r="E530" s="1">
        <v>292.85899999999998</v>
      </c>
      <c r="F530" s="1">
        <v>290.71600000000001</v>
      </c>
    </row>
    <row r="531" spans="1:6">
      <c r="A531">
        <v>2029</v>
      </c>
      <c r="B531">
        <v>6</v>
      </c>
      <c r="C531" s="1">
        <v>292.32900000000001</v>
      </c>
      <c r="D531" s="1">
        <v>294.69200000000001</v>
      </c>
      <c r="E531" s="1">
        <v>292.79899999999998</v>
      </c>
      <c r="F531" s="1">
        <v>293.14499999999998</v>
      </c>
    </row>
    <row r="532" spans="1:6">
      <c r="A532">
        <v>2030</v>
      </c>
      <c r="B532">
        <v>6</v>
      </c>
      <c r="C532" s="1">
        <v>289.52800000000002</v>
      </c>
      <c r="D532" s="1">
        <v>295.08199999999999</v>
      </c>
      <c r="E532" s="1">
        <v>294.81099999999998</v>
      </c>
      <c r="F532" s="1">
        <v>293.49400000000003</v>
      </c>
    </row>
    <row r="533" spans="1:6">
      <c r="A533">
        <v>2031</v>
      </c>
      <c r="B533">
        <v>6</v>
      </c>
      <c r="C533" s="1">
        <v>293.31299999999999</v>
      </c>
      <c r="D533" s="1">
        <v>295.42700000000002</v>
      </c>
      <c r="E533" s="1">
        <v>290.77999999999997</v>
      </c>
      <c r="F533" s="1">
        <v>294.56200000000001</v>
      </c>
    </row>
    <row r="534" spans="1:6">
      <c r="A534">
        <v>2032</v>
      </c>
      <c r="B534">
        <v>6</v>
      </c>
      <c r="C534" s="1">
        <v>297.33600000000001</v>
      </c>
      <c r="D534" s="1">
        <v>290.20999999999998</v>
      </c>
      <c r="E534" s="1">
        <v>290.59300000000002</v>
      </c>
      <c r="F534" s="1">
        <v>292.69200000000001</v>
      </c>
    </row>
    <row r="535" spans="1:6">
      <c r="A535">
        <v>2033</v>
      </c>
      <c r="B535">
        <v>6</v>
      </c>
      <c r="C535" s="1">
        <v>294.33199999999999</v>
      </c>
      <c r="D535" s="1">
        <v>303.20999999999998</v>
      </c>
      <c r="E535" s="1">
        <v>291.97300000000001</v>
      </c>
      <c r="F535" s="1">
        <v>292.72500000000002</v>
      </c>
    </row>
    <row r="536" spans="1:6">
      <c r="A536">
        <v>2034</v>
      </c>
      <c r="B536">
        <v>6</v>
      </c>
      <c r="C536" s="1">
        <v>288.73700000000002</v>
      </c>
      <c r="D536" s="1">
        <v>290.79300000000001</v>
      </c>
      <c r="E536" s="1">
        <v>292.27999999999997</v>
      </c>
      <c r="F536" s="1">
        <v>295.65300000000002</v>
      </c>
    </row>
    <row r="537" spans="1:6">
      <c r="A537">
        <v>2035</v>
      </c>
      <c r="B537">
        <v>6</v>
      </c>
      <c r="C537" s="1">
        <v>291.41000000000003</v>
      </c>
      <c r="D537" s="1">
        <v>293.73500000000001</v>
      </c>
      <c r="E537" s="1">
        <v>298.024</v>
      </c>
      <c r="F537" s="1">
        <v>299.81700000000001</v>
      </c>
    </row>
    <row r="538" spans="1:6">
      <c r="A538">
        <v>2036</v>
      </c>
      <c r="B538">
        <v>6</v>
      </c>
      <c r="C538" s="1">
        <v>287.95699999999999</v>
      </c>
      <c r="D538" s="1">
        <v>293.77800000000002</v>
      </c>
      <c r="E538" s="1">
        <v>294.13600000000002</v>
      </c>
      <c r="F538" s="1">
        <v>296.32799999999997</v>
      </c>
    </row>
    <row r="539" spans="1:6">
      <c r="A539">
        <v>2037</v>
      </c>
      <c r="B539">
        <v>6</v>
      </c>
      <c r="C539" s="1">
        <v>291.75</v>
      </c>
      <c r="D539" s="1">
        <v>296.86500000000001</v>
      </c>
      <c r="E539" s="1">
        <v>295.94</v>
      </c>
      <c r="F539" s="1">
        <v>290.661</v>
      </c>
    </row>
    <row r="540" spans="1:6">
      <c r="A540">
        <v>2038</v>
      </c>
      <c r="B540">
        <v>6</v>
      </c>
      <c r="C540" s="1">
        <v>290.34899999999999</v>
      </c>
      <c r="D540" s="1">
        <v>292.60500000000002</v>
      </c>
      <c r="E540" s="1">
        <v>293.21100000000001</v>
      </c>
      <c r="F540" s="1">
        <v>296.04899999999998</v>
      </c>
    </row>
    <row r="541" spans="1:6">
      <c r="A541">
        <v>2039</v>
      </c>
      <c r="B541">
        <v>6</v>
      </c>
      <c r="C541" s="1">
        <v>290.80200000000002</v>
      </c>
      <c r="D541" s="1">
        <v>292.87</v>
      </c>
      <c r="E541" s="1">
        <v>291.62400000000002</v>
      </c>
      <c r="F541" s="1">
        <v>299.59199999999998</v>
      </c>
    </row>
    <row r="542" spans="1:6">
      <c r="A542">
        <v>2040</v>
      </c>
      <c r="B542">
        <v>6</v>
      </c>
      <c r="C542" s="1">
        <v>299.11700000000002</v>
      </c>
      <c r="D542" s="1">
        <v>295.12900000000002</v>
      </c>
      <c r="E542" s="1">
        <v>297.90600000000001</v>
      </c>
      <c r="F542" s="1">
        <v>295.04399999999998</v>
      </c>
    </row>
    <row r="543" spans="1:6">
      <c r="A543">
        <v>2041</v>
      </c>
      <c r="B543">
        <v>6</v>
      </c>
      <c r="C543" s="1">
        <v>297.34699999999998</v>
      </c>
      <c r="D543" s="1">
        <v>292.40499999999997</v>
      </c>
      <c r="E543" s="1">
        <v>298.60599999999999</v>
      </c>
      <c r="F543" s="1">
        <v>293.86900000000003</v>
      </c>
    </row>
    <row r="544" spans="1:6">
      <c r="A544">
        <v>2042</v>
      </c>
      <c r="B544">
        <v>6</v>
      </c>
      <c r="C544" s="1">
        <v>291.82799999999997</v>
      </c>
      <c r="D544" s="1">
        <v>296.10500000000002</v>
      </c>
      <c r="E544" s="1">
        <v>297.06299999999999</v>
      </c>
      <c r="F544" s="1">
        <v>289.12099999999998</v>
      </c>
    </row>
    <row r="545" spans="1:6">
      <c r="A545">
        <v>2043</v>
      </c>
      <c r="B545">
        <v>6</v>
      </c>
      <c r="C545" s="1">
        <v>293.62200000000001</v>
      </c>
      <c r="D545" s="1">
        <v>296.02699999999999</v>
      </c>
      <c r="E545" s="1">
        <v>300.66199999999998</v>
      </c>
      <c r="F545" s="1">
        <v>293.73399999999998</v>
      </c>
    </row>
    <row r="546" spans="1:6">
      <c r="A546">
        <v>2044</v>
      </c>
      <c r="B546">
        <v>6</v>
      </c>
      <c r="C546" s="1">
        <v>288.89400000000001</v>
      </c>
      <c r="D546" s="1">
        <v>294.75</v>
      </c>
      <c r="E546" s="1">
        <v>298.339</v>
      </c>
      <c r="F546" s="1">
        <v>295.12400000000002</v>
      </c>
    </row>
    <row r="547" spans="1:6">
      <c r="A547">
        <v>2045</v>
      </c>
      <c r="B547">
        <v>6</v>
      </c>
      <c r="C547" s="1">
        <v>296.60500000000002</v>
      </c>
      <c r="D547" s="1">
        <v>294.04899999999998</v>
      </c>
      <c r="E547" s="1">
        <v>298.53699999999998</v>
      </c>
      <c r="F547" s="1">
        <v>290.786</v>
      </c>
    </row>
    <row r="548" spans="1:6">
      <c r="A548">
        <v>2046</v>
      </c>
      <c r="B548">
        <v>6</v>
      </c>
      <c r="C548" s="1">
        <v>293.50400000000002</v>
      </c>
      <c r="D548" s="1">
        <v>296.42</v>
      </c>
      <c r="E548" s="1">
        <v>293.86900000000003</v>
      </c>
      <c r="F548" s="1">
        <v>295.11200000000002</v>
      </c>
    </row>
    <row r="549" spans="1:6">
      <c r="A549">
        <v>2047</v>
      </c>
      <c r="B549">
        <v>6</v>
      </c>
      <c r="C549" s="1">
        <v>291.49099999999999</v>
      </c>
      <c r="D549" s="1">
        <v>291.98899999999998</v>
      </c>
      <c r="E549" s="1">
        <v>296.10899999999998</v>
      </c>
      <c r="F549" s="1">
        <v>294.00799999999998</v>
      </c>
    </row>
    <row r="550" spans="1:6">
      <c r="A550">
        <v>2048</v>
      </c>
      <c r="B550">
        <v>6</v>
      </c>
      <c r="C550" s="1">
        <v>292.65100000000001</v>
      </c>
      <c r="D550" s="1">
        <v>296.072</v>
      </c>
      <c r="E550" s="1">
        <v>298.82299999999998</v>
      </c>
      <c r="F550" s="1">
        <v>293.04000000000002</v>
      </c>
    </row>
    <row r="551" spans="1:6">
      <c r="A551">
        <v>2049</v>
      </c>
      <c r="B551">
        <v>6</v>
      </c>
      <c r="C551" s="1">
        <v>293.58100000000002</v>
      </c>
      <c r="D551" s="1">
        <v>294.38499999999999</v>
      </c>
      <c r="E551" s="1">
        <v>291.84699999999998</v>
      </c>
      <c r="F551" s="1">
        <v>294.392</v>
      </c>
    </row>
    <row r="552" spans="1:6">
      <c r="A552">
        <v>2050</v>
      </c>
      <c r="B552">
        <v>6</v>
      </c>
      <c r="C552" s="1">
        <v>293.39800000000002</v>
      </c>
      <c r="D552" s="1">
        <v>297.70699999999999</v>
      </c>
      <c r="E552" s="1">
        <v>295.67099999999999</v>
      </c>
      <c r="F552" s="1">
        <v>299.524</v>
      </c>
    </row>
    <row r="553" spans="1:6">
      <c r="A553">
        <v>2051</v>
      </c>
      <c r="B553">
        <v>6</v>
      </c>
      <c r="C553" s="1">
        <v>290.988</v>
      </c>
      <c r="D553" s="1">
        <v>293.01400000000001</v>
      </c>
      <c r="E553" s="1">
        <v>293.5</v>
      </c>
      <c r="F553" s="1">
        <v>298.97899999999998</v>
      </c>
    </row>
    <row r="554" spans="1:6">
      <c r="A554">
        <v>2052</v>
      </c>
      <c r="B554">
        <v>6</v>
      </c>
      <c r="C554" s="1">
        <v>292.57900000000001</v>
      </c>
      <c r="D554" s="1">
        <v>298.678</v>
      </c>
      <c r="E554" s="1">
        <v>295.39800000000002</v>
      </c>
      <c r="F554" s="1">
        <v>289.125</v>
      </c>
    </row>
    <row r="555" spans="1:6">
      <c r="A555">
        <v>2053</v>
      </c>
      <c r="B555">
        <v>6</v>
      </c>
      <c r="C555" s="1">
        <v>294.988</v>
      </c>
      <c r="D555" s="1">
        <v>291.95800000000003</v>
      </c>
      <c r="E555" s="1">
        <v>295.755</v>
      </c>
      <c r="F555" s="1">
        <v>290.495</v>
      </c>
    </row>
    <row r="556" spans="1:6">
      <c r="A556">
        <v>2054</v>
      </c>
      <c r="B556">
        <v>6</v>
      </c>
      <c r="C556" s="1">
        <v>290.72300000000001</v>
      </c>
      <c r="D556" s="1">
        <v>294.10500000000002</v>
      </c>
      <c r="E556" s="1">
        <v>292.59199999999998</v>
      </c>
      <c r="F556" s="1">
        <v>296.48099999999999</v>
      </c>
    </row>
    <row r="557" spans="1:6">
      <c r="A557">
        <v>2055</v>
      </c>
      <c r="B557">
        <v>6</v>
      </c>
      <c r="C557" s="1">
        <v>294.96199999999999</v>
      </c>
      <c r="D557" s="1">
        <v>298.64299999999997</v>
      </c>
      <c r="E557" s="1">
        <v>303.87599999999998</v>
      </c>
      <c r="F557" s="1">
        <v>297.565</v>
      </c>
    </row>
    <row r="558" spans="1:6">
      <c r="A558">
        <v>2056</v>
      </c>
      <c r="B558">
        <v>6</v>
      </c>
      <c r="C558" s="1">
        <v>293.86399999999998</v>
      </c>
      <c r="D558" s="1">
        <v>294.23599999999999</v>
      </c>
      <c r="E558" s="1">
        <v>295.08499999999998</v>
      </c>
      <c r="F558" s="1">
        <v>291.39100000000002</v>
      </c>
    </row>
    <row r="559" spans="1:6">
      <c r="A559">
        <v>2057</v>
      </c>
      <c r="B559">
        <v>6</v>
      </c>
      <c r="C559" s="1">
        <v>291.78500000000003</v>
      </c>
      <c r="D559" s="1">
        <v>294.61700000000002</v>
      </c>
      <c r="E559" s="1">
        <v>296.36399999999998</v>
      </c>
      <c r="F559" s="1">
        <v>289.166</v>
      </c>
    </row>
    <row r="560" spans="1:6">
      <c r="A560">
        <v>2058</v>
      </c>
      <c r="B560">
        <v>6</v>
      </c>
      <c r="C560" s="1">
        <v>292.18</v>
      </c>
      <c r="D560" s="1">
        <v>294.75299999999999</v>
      </c>
      <c r="E560" s="1">
        <v>293.45</v>
      </c>
      <c r="F560" s="1">
        <v>299.245</v>
      </c>
    </row>
    <row r="561" spans="1:6">
      <c r="A561">
        <v>2059</v>
      </c>
      <c r="B561">
        <v>6</v>
      </c>
      <c r="C561" s="1">
        <v>298.93200000000002</v>
      </c>
      <c r="D561" s="1">
        <v>299.15899999999999</v>
      </c>
      <c r="E561" s="1">
        <v>294.20999999999998</v>
      </c>
      <c r="F561" s="1">
        <v>293.38200000000001</v>
      </c>
    </row>
    <row r="562" spans="1:6">
      <c r="A562">
        <v>2060</v>
      </c>
      <c r="B562">
        <v>6</v>
      </c>
      <c r="C562" s="1">
        <v>297.76400000000001</v>
      </c>
      <c r="D562" s="1">
        <v>292.322</v>
      </c>
      <c r="E562" s="1">
        <v>295.49700000000001</v>
      </c>
      <c r="F562" s="1">
        <v>299.70299999999997</v>
      </c>
    </row>
    <row r="563" spans="1:6">
      <c r="A563">
        <v>2061</v>
      </c>
      <c r="B563">
        <v>6</v>
      </c>
      <c r="C563" s="1">
        <v>294.31799999999998</v>
      </c>
      <c r="D563" s="1">
        <v>292.601</v>
      </c>
      <c r="E563" s="1">
        <v>297.93</v>
      </c>
      <c r="F563" s="1">
        <v>292.63200000000001</v>
      </c>
    </row>
    <row r="564" spans="1:6">
      <c r="A564">
        <v>2062</v>
      </c>
      <c r="B564">
        <v>6</v>
      </c>
      <c r="C564" s="1">
        <v>289.21300000000002</v>
      </c>
      <c r="D564" s="1">
        <v>294.95999999999998</v>
      </c>
      <c r="E564" s="1">
        <v>293.07600000000002</v>
      </c>
      <c r="F564" s="1">
        <v>294.59100000000001</v>
      </c>
    </row>
    <row r="565" spans="1:6">
      <c r="A565">
        <v>2063</v>
      </c>
      <c r="B565">
        <v>6</v>
      </c>
      <c r="C565" s="1">
        <v>287.36500000000001</v>
      </c>
      <c r="D565" s="1">
        <v>299.66399999999999</v>
      </c>
      <c r="E565" s="1">
        <v>293.291</v>
      </c>
      <c r="F565" s="1">
        <v>290.642</v>
      </c>
    </row>
    <row r="566" spans="1:6">
      <c r="A566">
        <v>2064</v>
      </c>
      <c r="B566">
        <v>6</v>
      </c>
      <c r="C566" s="1">
        <v>294.24400000000003</v>
      </c>
      <c r="D566" s="1">
        <v>292.60000000000002</v>
      </c>
      <c r="E566" s="1">
        <v>291.68200000000002</v>
      </c>
      <c r="F566" s="1">
        <v>295.79599999999999</v>
      </c>
    </row>
    <row r="567" spans="1:6">
      <c r="A567">
        <v>2065</v>
      </c>
      <c r="B567">
        <v>6</v>
      </c>
      <c r="C567" s="1">
        <v>290.791</v>
      </c>
      <c r="D567" s="1">
        <v>291.32</v>
      </c>
      <c r="E567" s="1">
        <v>293.74700000000001</v>
      </c>
      <c r="F567" s="1">
        <v>296.048</v>
      </c>
    </row>
    <row r="568" spans="1:6">
      <c r="A568">
        <v>2066</v>
      </c>
      <c r="B568">
        <v>6</v>
      </c>
      <c r="C568" s="1">
        <v>291.61399999999998</v>
      </c>
      <c r="D568" s="1">
        <v>296.50400000000002</v>
      </c>
      <c r="E568" s="1">
        <v>295.84500000000003</v>
      </c>
      <c r="F568" s="1">
        <v>291.65100000000001</v>
      </c>
    </row>
    <row r="569" spans="1:6">
      <c r="A569">
        <v>2067</v>
      </c>
      <c r="B569">
        <v>6</v>
      </c>
      <c r="C569" s="1">
        <v>296.75799999999998</v>
      </c>
      <c r="D569" s="1">
        <v>294.16800000000001</v>
      </c>
      <c r="E569" s="1">
        <v>297.59300000000002</v>
      </c>
      <c r="F569" s="1">
        <v>293.71199999999999</v>
      </c>
    </row>
    <row r="570" spans="1:6">
      <c r="A570">
        <v>2068</v>
      </c>
      <c r="B570">
        <v>6</v>
      </c>
      <c r="C570" s="1">
        <v>294.43799999999999</v>
      </c>
      <c r="D570" s="1">
        <v>294.82</v>
      </c>
      <c r="E570" s="1">
        <v>294.90600000000001</v>
      </c>
      <c r="F570" s="1">
        <v>295.125</v>
      </c>
    </row>
    <row r="571" spans="1:6">
      <c r="A571">
        <v>2069</v>
      </c>
      <c r="B571">
        <v>6</v>
      </c>
      <c r="C571" s="1">
        <v>293.66699999999997</v>
      </c>
      <c r="D571" s="1">
        <v>293.11700000000002</v>
      </c>
      <c r="E571" s="1">
        <v>293.69299999999998</v>
      </c>
      <c r="F571" s="1">
        <v>298.13600000000002</v>
      </c>
    </row>
    <row r="572" spans="1:6">
      <c r="A572">
        <v>2070</v>
      </c>
      <c r="B572">
        <v>6</v>
      </c>
      <c r="C572" s="1">
        <v>295.35399999999998</v>
      </c>
      <c r="D572" s="1">
        <v>295.858</v>
      </c>
      <c r="E572" s="1">
        <v>299.255</v>
      </c>
      <c r="F572" s="1">
        <v>296.08999999999997</v>
      </c>
    </row>
    <row r="573" spans="1:6">
      <c r="A573">
        <v>2071</v>
      </c>
      <c r="B573">
        <v>6</v>
      </c>
      <c r="C573" s="1">
        <v>293.83600000000001</v>
      </c>
      <c r="D573" s="1">
        <v>296.84300000000002</v>
      </c>
      <c r="E573" s="1">
        <v>294.86700000000002</v>
      </c>
      <c r="F573" s="1">
        <v>296.31400000000002</v>
      </c>
    </row>
    <row r="574" spans="1:6">
      <c r="A574">
        <v>2072</v>
      </c>
      <c r="B574">
        <v>6</v>
      </c>
      <c r="C574" s="1">
        <v>288.90199999999999</v>
      </c>
      <c r="D574" s="1">
        <v>293.94099999999997</v>
      </c>
      <c r="E574" s="1">
        <v>296.80799999999999</v>
      </c>
      <c r="F574" s="1">
        <v>296.61099999999999</v>
      </c>
    </row>
    <row r="575" spans="1:6">
      <c r="A575">
        <v>2073</v>
      </c>
      <c r="B575">
        <v>6</v>
      </c>
      <c r="C575" s="1">
        <v>296.34100000000001</v>
      </c>
      <c r="D575" s="1">
        <v>292.25099999999998</v>
      </c>
      <c r="E575" s="1">
        <v>297.06200000000001</v>
      </c>
      <c r="F575" s="1">
        <v>297.23200000000003</v>
      </c>
    </row>
    <row r="576" spans="1:6">
      <c r="A576">
        <v>2074</v>
      </c>
      <c r="B576">
        <v>6</v>
      </c>
      <c r="C576" s="1">
        <v>290.70699999999999</v>
      </c>
      <c r="D576" s="1">
        <v>293.96800000000002</v>
      </c>
      <c r="E576" s="1">
        <v>296.536</v>
      </c>
      <c r="F576" s="1">
        <v>300.71199999999999</v>
      </c>
    </row>
    <row r="577" spans="1:6">
      <c r="A577">
        <v>2075</v>
      </c>
      <c r="B577">
        <v>6</v>
      </c>
      <c r="C577" s="1">
        <v>293.26400000000001</v>
      </c>
      <c r="D577" s="1">
        <v>296.97500000000002</v>
      </c>
      <c r="E577" s="1">
        <v>297.38099999999997</v>
      </c>
      <c r="F577" s="1">
        <v>296.52300000000002</v>
      </c>
    </row>
    <row r="578" spans="1:6">
      <c r="A578">
        <v>2076</v>
      </c>
      <c r="B578">
        <v>6</v>
      </c>
      <c r="C578" s="1">
        <v>289.81299999999999</v>
      </c>
      <c r="D578" s="1">
        <v>299.42899999999997</v>
      </c>
      <c r="E578" s="1">
        <v>292.30500000000001</v>
      </c>
      <c r="F578" s="1">
        <v>294.59300000000002</v>
      </c>
    </row>
    <row r="579" spans="1:6">
      <c r="A579">
        <v>2077</v>
      </c>
      <c r="B579">
        <v>6</v>
      </c>
      <c r="C579" s="1">
        <v>294.911</v>
      </c>
      <c r="D579" s="1">
        <v>292.50299999999999</v>
      </c>
      <c r="E579" s="1">
        <v>299.57100000000003</v>
      </c>
      <c r="F579" s="1">
        <v>293.28800000000001</v>
      </c>
    </row>
    <row r="580" spans="1:6">
      <c r="A580">
        <v>2078</v>
      </c>
      <c r="B580">
        <v>6</v>
      </c>
      <c r="C580" s="1">
        <v>292.45600000000002</v>
      </c>
      <c r="D580" s="1">
        <v>292.12200000000001</v>
      </c>
      <c r="E580" s="1">
        <v>294.22300000000001</v>
      </c>
      <c r="F580" s="1">
        <v>296.24900000000002</v>
      </c>
    </row>
    <row r="581" spans="1:6">
      <c r="A581">
        <v>2079</v>
      </c>
      <c r="B581">
        <v>6</v>
      </c>
      <c r="C581" s="1">
        <v>290.00099999999998</v>
      </c>
      <c r="D581" s="1">
        <v>292.97300000000001</v>
      </c>
      <c r="E581" s="1">
        <v>291.50200000000001</v>
      </c>
      <c r="F581" s="1">
        <v>292.93299999999999</v>
      </c>
    </row>
    <row r="582" spans="1:6">
      <c r="A582">
        <v>2080</v>
      </c>
      <c r="B582">
        <v>6</v>
      </c>
      <c r="C582" s="1">
        <v>290.43599999999998</v>
      </c>
      <c r="D582" s="1">
        <v>295.65699999999998</v>
      </c>
      <c r="E582" s="1">
        <v>295.74400000000003</v>
      </c>
      <c r="F582" s="1">
        <v>294.83800000000002</v>
      </c>
    </row>
    <row r="583" spans="1:6">
      <c r="A583">
        <v>2081</v>
      </c>
      <c r="B583">
        <v>6</v>
      </c>
      <c r="C583" s="1">
        <v>293.22899999999998</v>
      </c>
      <c r="D583" s="1">
        <v>295.11</v>
      </c>
      <c r="E583" s="1">
        <v>293.62799999999999</v>
      </c>
      <c r="F583" s="1">
        <v>292.14100000000002</v>
      </c>
    </row>
    <row r="584" spans="1:6">
      <c r="A584">
        <v>2082</v>
      </c>
      <c r="B584">
        <v>6</v>
      </c>
      <c r="C584" s="1">
        <v>292.81599999999997</v>
      </c>
      <c r="D584" s="1">
        <v>295.82400000000001</v>
      </c>
      <c r="E584" s="1">
        <v>295.90800000000002</v>
      </c>
      <c r="F584" s="1">
        <v>294.64499999999998</v>
      </c>
    </row>
    <row r="585" spans="1:6">
      <c r="A585">
        <v>2083</v>
      </c>
      <c r="B585">
        <v>6</v>
      </c>
      <c r="C585" s="1">
        <v>301.149</v>
      </c>
      <c r="D585" s="1">
        <v>295.02300000000002</v>
      </c>
      <c r="E585" s="1">
        <v>296.815</v>
      </c>
      <c r="F585" s="1">
        <v>297.22899999999998</v>
      </c>
    </row>
    <row r="586" spans="1:6">
      <c r="A586">
        <v>2084</v>
      </c>
      <c r="B586">
        <v>6</v>
      </c>
      <c r="C586" s="1">
        <v>293.99700000000001</v>
      </c>
      <c r="D586" s="1">
        <v>293.49700000000001</v>
      </c>
      <c r="E586" s="1">
        <v>303.96199999999999</v>
      </c>
      <c r="F586" s="1">
        <v>298.77499999999998</v>
      </c>
    </row>
    <row r="587" spans="1:6">
      <c r="A587">
        <v>2085</v>
      </c>
      <c r="B587">
        <v>6</v>
      </c>
      <c r="C587" s="1">
        <v>290.84100000000001</v>
      </c>
      <c r="D587" s="1">
        <v>291.536</v>
      </c>
      <c r="E587" s="1">
        <v>297.35399999999998</v>
      </c>
      <c r="F587" s="1">
        <v>300.45999999999998</v>
      </c>
    </row>
    <row r="588" spans="1:6">
      <c r="A588">
        <v>2086</v>
      </c>
      <c r="B588">
        <v>6</v>
      </c>
      <c r="C588" s="1">
        <v>294.94099999999997</v>
      </c>
      <c r="D588" s="1">
        <v>294.61599999999999</v>
      </c>
      <c r="E588" s="1">
        <v>295.56</v>
      </c>
      <c r="F588" s="1">
        <v>290.68299999999999</v>
      </c>
    </row>
    <row r="589" spans="1:6">
      <c r="A589">
        <v>2087</v>
      </c>
      <c r="B589">
        <v>6</v>
      </c>
      <c r="C589" s="1">
        <v>293.75700000000001</v>
      </c>
      <c r="D589" s="1">
        <v>295.40800000000002</v>
      </c>
      <c r="E589" s="1">
        <v>296.697</v>
      </c>
      <c r="F589" s="1">
        <v>296.44099999999997</v>
      </c>
    </row>
    <row r="590" spans="1:6">
      <c r="A590">
        <v>2088</v>
      </c>
      <c r="B590">
        <v>6</v>
      </c>
      <c r="C590" s="1">
        <v>292.41000000000003</v>
      </c>
      <c r="D590" s="1">
        <v>295.53899999999999</v>
      </c>
      <c r="E590" s="1">
        <v>297.85700000000003</v>
      </c>
      <c r="F590" s="1">
        <v>297.03500000000003</v>
      </c>
    </row>
    <row r="591" spans="1:6">
      <c r="A591">
        <v>2089</v>
      </c>
      <c r="B591">
        <v>6</v>
      </c>
      <c r="C591" s="1">
        <v>293.488</v>
      </c>
      <c r="D591" s="1">
        <v>294.90600000000001</v>
      </c>
      <c r="E591" s="1">
        <v>296.68400000000003</v>
      </c>
      <c r="F591" s="1">
        <v>296.43299999999999</v>
      </c>
    </row>
    <row r="592" spans="1:6">
      <c r="A592">
        <v>2090</v>
      </c>
      <c r="B592">
        <v>6</v>
      </c>
      <c r="C592" s="1">
        <v>291.68</v>
      </c>
      <c r="D592" s="1">
        <v>298.685</v>
      </c>
      <c r="E592" s="1">
        <v>298.87299999999999</v>
      </c>
      <c r="F592" s="1">
        <v>295.01600000000002</v>
      </c>
    </row>
    <row r="593" spans="1:6">
      <c r="A593">
        <v>2091</v>
      </c>
      <c r="B593">
        <v>6</v>
      </c>
      <c r="C593" s="1">
        <v>294.34899999999999</v>
      </c>
      <c r="D593" s="1">
        <v>298.21899999999999</v>
      </c>
      <c r="E593" s="1">
        <v>299.68599999999998</v>
      </c>
      <c r="F593" s="1">
        <v>291.75599999999997</v>
      </c>
    </row>
    <row r="594" spans="1:6">
      <c r="A594">
        <v>2092</v>
      </c>
      <c r="B594">
        <v>6</v>
      </c>
      <c r="C594" s="1">
        <v>290.09699999999998</v>
      </c>
      <c r="D594" s="1">
        <v>298.36500000000001</v>
      </c>
      <c r="E594" s="1">
        <v>304.69099999999997</v>
      </c>
      <c r="F594" s="1">
        <v>296.17099999999999</v>
      </c>
    </row>
    <row r="595" spans="1:6">
      <c r="A595">
        <v>2093</v>
      </c>
      <c r="B595">
        <v>6</v>
      </c>
      <c r="C595" s="1">
        <v>289.68400000000003</v>
      </c>
      <c r="D595" s="1">
        <v>298.61700000000002</v>
      </c>
      <c r="E595" s="1">
        <v>300.79300000000001</v>
      </c>
      <c r="F595" s="1">
        <v>298.13200000000001</v>
      </c>
    </row>
    <row r="596" spans="1:6">
      <c r="A596">
        <v>2094</v>
      </c>
      <c r="B596">
        <v>6</v>
      </c>
      <c r="C596" s="1">
        <v>291.43599999999998</v>
      </c>
      <c r="D596" s="1">
        <v>297.08999999999997</v>
      </c>
      <c r="E596" s="1">
        <v>295.584</v>
      </c>
      <c r="F596" s="1">
        <v>298.108</v>
      </c>
    </row>
    <row r="597" spans="1:6">
      <c r="A597">
        <v>2095</v>
      </c>
      <c r="B597">
        <v>6</v>
      </c>
      <c r="C597" s="1">
        <v>288.37400000000002</v>
      </c>
      <c r="D597" s="1">
        <v>293.19499999999999</v>
      </c>
      <c r="E597" s="1">
        <v>296.48099999999999</v>
      </c>
      <c r="F597" s="1">
        <v>297.16000000000003</v>
      </c>
    </row>
    <row r="598" spans="1:6">
      <c r="A598">
        <v>2096</v>
      </c>
      <c r="B598">
        <v>6</v>
      </c>
      <c r="C598" s="1">
        <v>292.66500000000002</v>
      </c>
      <c r="D598" s="1">
        <v>300.67399999999998</v>
      </c>
      <c r="E598" s="1">
        <v>294.25200000000001</v>
      </c>
      <c r="F598" s="1">
        <v>293</v>
      </c>
    </row>
    <row r="599" spans="1:6">
      <c r="A599">
        <v>2097</v>
      </c>
      <c r="B599">
        <v>6</v>
      </c>
      <c r="C599" s="1">
        <v>292.68700000000001</v>
      </c>
      <c r="D599" s="1">
        <v>298.13</v>
      </c>
      <c r="E599" s="1">
        <v>292.42700000000002</v>
      </c>
      <c r="F599" s="1">
        <v>297.05399999999997</v>
      </c>
    </row>
    <row r="600" spans="1:6">
      <c r="A600">
        <v>2098</v>
      </c>
      <c r="B600">
        <v>6</v>
      </c>
      <c r="C600" s="1">
        <v>294.03399999999999</v>
      </c>
      <c r="D600" s="1">
        <v>299.18599999999998</v>
      </c>
      <c r="E600" s="1">
        <v>295.76900000000001</v>
      </c>
      <c r="F600" s="1">
        <v>293.21699999999998</v>
      </c>
    </row>
    <row r="601" spans="1:6">
      <c r="A601">
        <v>2099</v>
      </c>
      <c r="B601">
        <v>6</v>
      </c>
      <c r="C601" s="1">
        <v>296</v>
      </c>
      <c r="D601" s="1">
        <v>294.202</v>
      </c>
      <c r="E601" s="1">
        <v>295.83699999999999</v>
      </c>
      <c r="F601" s="1">
        <v>295.69600000000003</v>
      </c>
    </row>
    <row r="602" spans="1:6">
      <c r="A602">
        <v>2100</v>
      </c>
      <c r="B602">
        <v>6</v>
      </c>
      <c r="C602" s="1">
        <v>291.50700000000001</v>
      </c>
      <c r="D602" s="1">
        <v>290.137</v>
      </c>
      <c r="E602" s="1">
        <v>294.08999999999997</v>
      </c>
      <c r="F602" s="1">
        <v>293.97500000000002</v>
      </c>
    </row>
    <row r="603" spans="1:6">
      <c r="A603">
        <v>2001</v>
      </c>
      <c r="B603">
        <v>7</v>
      </c>
      <c r="C603" s="1">
        <v>302.65899999999999</v>
      </c>
      <c r="D603" s="1">
        <v>293.774</v>
      </c>
      <c r="E603" s="1">
        <v>296.125</v>
      </c>
      <c r="F603" s="1">
        <v>294.64</v>
      </c>
    </row>
    <row r="604" spans="1:6">
      <c r="A604">
        <v>2002</v>
      </c>
      <c r="B604">
        <v>7</v>
      </c>
      <c r="C604" s="1">
        <v>293.96300000000002</v>
      </c>
      <c r="D604" s="1">
        <v>296.43599999999998</v>
      </c>
      <c r="E604" s="1">
        <v>297.59500000000003</v>
      </c>
      <c r="F604" s="1">
        <v>298.733</v>
      </c>
    </row>
    <row r="605" spans="1:6">
      <c r="A605">
        <v>2003</v>
      </c>
      <c r="B605">
        <v>7</v>
      </c>
      <c r="C605" s="1">
        <v>298.18700000000001</v>
      </c>
      <c r="D605" s="1">
        <v>295.77800000000002</v>
      </c>
      <c r="E605" s="1">
        <v>301.363</v>
      </c>
      <c r="F605" s="1">
        <v>297.95299999999997</v>
      </c>
    </row>
    <row r="606" spans="1:6">
      <c r="A606">
        <v>2004</v>
      </c>
      <c r="B606">
        <v>7</v>
      </c>
      <c r="C606" s="1">
        <v>297.255</v>
      </c>
      <c r="D606" s="1">
        <v>299.41399999999999</v>
      </c>
      <c r="E606" s="1">
        <v>296.65800000000002</v>
      </c>
      <c r="F606" s="1">
        <v>302.08300000000003</v>
      </c>
    </row>
    <row r="607" spans="1:6">
      <c r="A607">
        <v>2005</v>
      </c>
      <c r="B607">
        <v>7</v>
      </c>
      <c r="C607" s="1">
        <v>294.262</v>
      </c>
      <c r="D607" s="1">
        <v>294.42500000000001</v>
      </c>
      <c r="E607" s="1">
        <v>297.697</v>
      </c>
      <c r="F607" s="1">
        <v>297.93900000000002</v>
      </c>
    </row>
    <row r="608" spans="1:6">
      <c r="A608">
        <v>2006</v>
      </c>
      <c r="B608">
        <v>7</v>
      </c>
      <c r="C608" s="1">
        <v>299.916</v>
      </c>
      <c r="D608" s="1">
        <v>298.62200000000001</v>
      </c>
      <c r="E608" s="1">
        <v>300.77600000000001</v>
      </c>
      <c r="F608" s="1">
        <v>293.09500000000003</v>
      </c>
    </row>
    <row r="609" spans="1:6">
      <c r="A609">
        <v>2007</v>
      </c>
      <c r="B609">
        <v>7</v>
      </c>
      <c r="C609" s="1">
        <v>295.32900000000001</v>
      </c>
      <c r="D609" s="1">
        <v>295.60899999999998</v>
      </c>
      <c r="E609" s="1">
        <v>294.61200000000002</v>
      </c>
      <c r="F609" s="1">
        <v>294.58600000000001</v>
      </c>
    </row>
    <row r="610" spans="1:6">
      <c r="A610">
        <v>2008</v>
      </c>
      <c r="B610">
        <v>7</v>
      </c>
      <c r="C610" s="1">
        <v>295.02499999999998</v>
      </c>
      <c r="D610" s="1">
        <v>300.52999999999997</v>
      </c>
      <c r="E610" s="1">
        <v>294.33</v>
      </c>
      <c r="F610" s="1">
        <v>295.45800000000003</v>
      </c>
    </row>
    <row r="611" spans="1:6">
      <c r="A611">
        <v>2009</v>
      </c>
      <c r="B611">
        <v>7</v>
      </c>
      <c r="C611" s="1">
        <v>293.08300000000003</v>
      </c>
      <c r="D611" s="1">
        <v>294.94</v>
      </c>
      <c r="E611" s="1">
        <v>296.32299999999998</v>
      </c>
      <c r="F611" s="1">
        <v>299.19499999999999</v>
      </c>
    </row>
    <row r="612" spans="1:6">
      <c r="A612">
        <v>2010</v>
      </c>
      <c r="B612">
        <v>7</v>
      </c>
      <c r="C612" s="1">
        <v>295.22399999999999</v>
      </c>
      <c r="D612" s="1">
        <v>297.11900000000003</v>
      </c>
      <c r="E612" s="1">
        <v>295.661</v>
      </c>
      <c r="F612" s="1">
        <v>297.27600000000001</v>
      </c>
    </row>
    <row r="613" spans="1:6">
      <c r="A613">
        <v>2011</v>
      </c>
      <c r="B613">
        <v>7</v>
      </c>
      <c r="C613" s="1">
        <v>293.976</v>
      </c>
      <c r="D613" s="1">
        <v>298.08699999999999</v>
      </c>
      <c r="E613" s="1">
        <v>297.54599999999999</v>
      </c>
      <c r="F613" s="1">
        <v>294.94600000000003</v>
      </c>
    </row>
    <row r="614" spans="1:6">
      <c r="A614">
        <v>2012</v>
      </c>
      <c r="B614">
        <v>7</v>
      </c>
      <c r="C614" s="1">
        <v>293.47500000000002</v>
      </c>
      <c r="D614" s="1">
        <v>294.19600000000003</v>
      </c>
      <c r="E614" s="1">
        <v>298.92399999999998</v>
      </c>
      <c r="F614" s="1">
        <v>300.983</v>
      </c>
    </row>
    <row r="615" spans="1:6">
      <c r="A615">
        <v>2013</v>
      </c>
      <c r="B615">
        <v>7</v>
      </c>
      <c r="C615" s="1">
        <v>295.38400000000001</v>
      </c>
      <c r="D615" s="1">
        <v>303.36700000000002</v>
      </c>
      <c r="E615" s="1">
        <v>295.67200000000003</v>
      </c>
      <c r="F615" s="1">
        <v>296.68400000000003</v>
      </c>
    </row>
    <row r="616" spans="1:6">
      <c r="A616">
        <v>2014</v>
      </c>
      <c r="B616">
        <v>7</v>
      </c>
      <c r="C616" s="1">
        <v>295.959</v>
      </c>
      <c r="D616" s="1">
        <v>301.61799999999999</v>
      </c>
      <c r="E616" s="1">
        <v>296.81900000000002</v>
      </c>
      <c r="F616" s="1">
        <v>299.37799999999999</v>
      </c>
    </row>
    <row r="617" spans="1:6">
      <c r="A617">
        <v>2015</v>
      </c>
      <c r="B617">
        <v>7</v>
      </c>
      <c r="C617" s="1">
        <v>299.56599999999997</v>
      </c>
      <c r="D617" s="1">
        <v>296.15600000000001</v>
      </c>
      <c r="E617" s="1">
        <v>298.90199999999999</v>
      </c>
      <c r="F617" s="1">
        <v>298.34199999999998</v>
      </c>
    </row>
    <row r="618" spans="1:6">
      <c r="A618">
        <v>2016</v>
      </c>
      <c r="B618">
        <v>7</v>
      </c>
      <c r="C618" s="1">
        <v>298.69499999999999</v>
      </c>
      <c r="D618" s="1">
        <v>297.47800000000001</v>
      </c>
      <c r="E618" s="1">
        <v>298.64600000000002</v>
      </c>
      <c r="F618" s="1">
        <v>297.82600000000002</v>
      </c>
    </row>
    <row r="619" spans="1:6">
      <c r="A619">
        <v>2017</v>
      </c>
      <c r="B619">
        <v>7</v>
      </c>
      <c r="C619" s="1">
        <v>299.262</v>
      </c>
      <c r="D619" s="1">
        <v>301.52199999999999</v>
      </c>
      <c r="E619" s="1">
        <v>296.892</v>
      </c>
      <c r="F619" s="1">
        <v>296.298</v>
      </c>
    </row>
    <row r="620" spans="1:6">
      <c r="A620">
        <v>2018</v>
      </c>
      <c r="B620">
        <v>7</v>
      </c>
      <c r="C620" s="1">
        <v>297.392</v>
      </c>
      <c r="D620" s="1">
        <v>296.15699999999998</v>
      </c>
      <c r="E620" s="1">
        <v>296.96199999999999</v>
      </c>
      <c r="F620" s="1">
        <v>293.96199999999999</v>
      </c>
    </row>
    <row r="621" spans="1:6">
      <c r="A621">
        <v>2019</v>
      </c>
      <c r="B621">
        <v>7</v>
      </c>
      <c r="C621" s="1">
        <v>295.149</v>
      </c>
      <c r="D621" s="1">
        <v>298.29199999999997</v>
      </c>
      <c r="E621" s="1">
        <v>298.61200000000002</v>
      </c>
      <c r="F621" s="1">
        <v>302.41300000000001</v>
      </c>
    </row>
    <row r="622" spans="1:6">
      <c r="A622">
        <v>2020</v>
      </c>
      <c r="B622">
        <v>7</v>
      </c>
      <c r="C622" s="1">
        <v>296.70100000000002</v>
      </c>
      <c r="D622" s="1">
        <v>294.55700000000002</v>
      </c>
      <c r="E622" s="1">
        <v>300.19499999999999</v>
      </c>
      <c r="F622" s="1">
        <v>294.15899999999999</v>
      </c>
    </row>
    <row r="623" spans="1:6">
      <c r="A623">
        <v>2021</v>
      </c>
      <c r="B623">
        <v>7</v>
      </c>
      <c r="C623" s="1">
        <v>301.291</v>
      </c>
      <c r="D623" s="1">
        <v>295.69299999999998</v>
      </c>
      <c r="E623" s="1">
        <v>297.303</v>
      </c>
      <c r="F623" s="1">
        <v>297.245</v>
      </c>
    </row>
    <row r="624" spans="1:6">
      <c r="A624">
        <v>2022</v>
      </c>
      <c r="B624">
        <v>7</v>
      </c>
      <c r="C624" s="1">
        <v>296.01799999999997</v>
      </c>
      <c r="D624" s="1">
        <v>295.32100000000003</v>
      </c>
      <c r="E624" s="1">
        <v>297.37400000000002</v>
      </c>
      <c r="F624" s="1">
        <v>296.38200000000001</v>
      </c>
    </row>
    <row r="625" spans="1:6">
      <c r="A625">
        <v>2023</v>
      </c>
      <c r="B625">
        <v>7</v>
      </c>
      <c r="C625" s="1">
        <v>299.08199999999999</v>
      </c>
      <c r="D625" s="1">
        <v>294.48200000000003</v>
      </c>
      <c r="E625" s="1">
        <v>304.61200000000002</v>
      </c>
      <c r="F625" s="1">
        <v>300.565</v>
      </c>
    </row>
    <row r="626" spans="1:6">
      <c r="A626">
        <v>2024</v>
      </c>
      <c r="B626">
        <v>7</v>
      </c>
      <c r="C626" s="1">
        <v>302.76499999999999</v>
      </c>
      <c r="D626" s="1">
        <v>297.42599999999999</v>
      </c>
      <c r="E626" s="1">
        <v>294.94600000000003</v>
      </c>
      <c r="F626" s="1">
        <v>297.28800000000001</v>
      </c>
    </row>
    <row r="627" spans="1:6">
      <c r="A627">
        <v>2025</v>
      </c>
      <c r="B627">
        <v>7</v>
      </c>
      <c r="C627" s="1">
        <v>298.20999999999998</v>
      </c>
      <c r="D627" s="1">
        <v>294.14100000000002</v>
      </c>
      <c r="E627" s="1">
        <v>298.18400000000003</v>
      </c>
      <c r="F627" s="1">
        <v>298.55700000000002</v>
      </c>
    </row>
    <row r="628" spans="1:6">
      <c r="A628">
        <v>2026</v>
      </c>
      <c r="B628">
        <v>7</v>
      </c>
      <c r="C628" s="1">
        <v>299.16500000000002</v>
      </c>
      <c r="D628" s="1">
        <v>296.53699999999998</v>
      </c>
      <c r="E628" s="1">
        <v>296.149</v>
      </c>
      <c r="F628" s="1">
        <v>296.96699999999998</v>
      </c>
    </row>
    <row r="629" spans="1:6">
      <c r="A629">
        <v>2027</v>
      </c>
      <c r="B629">
        <v>7</v>
      </c>
      <c r="C629" s="1">
        <v>299.291</v>
      </c>
      <c r="D629" s="1">
        <v>295.392</v>
      </c>
      <c r="E629" s="1">
        <v>301.42500000000001</v>
      </c>
      <c r="F629" s="1">
        <v>306.31900000000002</v>
      </c>
    </row>
    <row r="630" spans="1:6">
      <c r="A630">
        <v>2028</v>
      </c>
      <c r="B630">
        <v>7</v>
      </c>
      <c r="C630" s="1">
        <v>295.29599999999999</v>
      </c>
      <c r="D630" s="1">
        <v>302.17899999999997</v>
      </c>
      <c r="E630" s="1">
        <v>300.72699999999998</v>
      </c>
      <c r="F630" s="1">
        <v>295.36500000000001</v>
      </c>
    </row>
    <row r="631" spans="1:6">
      <c r="A631">
        <v>2029</v>
      </c>
      <c r="B631">
        <v>7</v>
      </c>
      <c r="C631" s="1">
        <v>297.93700000000001</v>
      </c>
      <c r="D631" s="1">
        <v>300.63200000000001</v>
      </c>
      <c r="E631" s="1">
        <v>297.69499999999999</v>
      </c>
      <c r="F631" s="1">
        <v>297.428</v>
      </c>
    </row>
    <row r="632" spans="1:6">
      <c r="A632">
        <v>2030</v>
      </c>
      <c r="B632">
        <v>7</v>
      </c>
      <c r="C632" s="1">
        <v>295.12</v>
      </c>
      <c r="D632" s="1">
        <v>295.78399999999999</v>
      </c>
      <c r="E632" s="1">
        <v>298.22899999999998</v>
      </c>
      <c r="F632" s="1">
        <v>296.05200000000002</v>
      </c>
    </row>
    <row r="633" spans="1:6">
      <c r="A633">
        <v>2031</v>
      </c>
      <c r="B633">
        <v>7</v>
      </c>
      <c r="C633" s="1">
        <v>295.82799999999997</v>
      </c>
      <c r="D633" s="1">
        <v>300.42599999999999</v>
      </c>
      <c r="E633" s="1">
        <v>295.065</v>
      </c>
      <c r="F633" s="1">
        <v>296.90199999999999</v>
      </c>
    </row>
    <row r="634" spans="1:6">
      <c r="A634">
        <v>2032</v>
      </c>
      <c r="B634">
        <v>7</v>
      </c>
      <c r="C634" s="1">
        <v>297.45400000000001</v>
      </c>
      <c r="D634" s="1">
        <v>294.76</v>
      </c>
      <c r="E634" s="1">
        <v>295.49099999999999</v>
      </c>
      <c r="F634" s="1">
        <v>296.55700000000002</v>
      </c>
    </row>
    <row r="635" spans="1:6">
      <c r="A635">
        <v>2033</v>
      </c>
      <c r="B635">
        <v>7</v>
      </c>
      <c r="C635" s="1">
        <v>297.267</v>
      </c>
      <c r="D635" s="1">
        <v>300.11500000000001</v>
      </c>
      <c r="E635" s="1">
        <v>301.613</v>
      </c>
      <c r="F635" s="1">
        <v>303.96499999999997</v>
      </c>
    </row>
    <row r="636" spans="1:6">
      <c r="A636">
        <v>2034</v>
      </c>
      <c r="B636">
        <v>7</v>
      </c>
      <c r="C636" s="1">
        <v>295.7</v>
      </c>
      <c r="D636" s="1">
        <v>293.12900000000002</v>
      </c>
      <c r="E636" s="1">
        <v>298.16699999999997</v>
      </c>
      <c r="F636" s="1">
        <v>297.98099999999999</v>
      </c>
    </row>
    <row r="637" spans="1:6">
      <c r="A637">
        <v>2035</v>
      </c>
      <c r="B637">
        <v>7</v>
      </c>
      <c r="C637" s="1">
        <v>294.62799999999999</v>
      </c>
      <c r="D637" s="1">
        <v>295.524</v>
      </c>
      <c r="E637" s="1">
        <v>299.91899999999998</v>
      </c>
      <c r="F637" s="1">
        <v>297.197</v>
      </c>
    </row>
    <row r="638" spans="1:6">
      <c r="A638">
        <v>2036</v>
      </c>
      <c r="B638">
        <v>7</v>
      </c>
      <c r="C638" s="1">
        <v>296.43099999999998</v>
      </c>
      <c r="D638" s="1">
        <v>297.322</v>
      </c>
      <c r="E638" s="1">
        <v>298.77100000000002</v>
      </c>
      <c r="F638" s="1">
        <v>300.18400000000003</v>
      </c>
    </row>
    <row r="639" spans="1:6">
      <c r="A639">
        <v>2037</v>
      </c>
      <c r="B639">
        <v>7</v>
      </c>
      <c r="C639" s="1">
        <v>298.23399999999998</v>
      </c>
      <c r="D639" s="1">
        <v>301.125</v>
      </c>
      <c r="E639" s="1">
        <v>298.66399999999999</v>
      </c>
      <c r="F639" s="1">
        <v>296.80200000000002</v>
      </c>
    </row>
    <row r="640" spans="1:6">
      <c r="A640">
        <v>2038</v>
      </c>
      <c r="B640">
        <v>7</v>
      </c>
      <c r="C640" s="1">
        <v>295.22199999999998</v>
      </c>
      <c r="D640" s="1">
        <v>298.56799999999998</v>
      </c>
      <c r="E640" s="1">
        <v>299.221</v>
      </c>
      <c r="F640" s="1">
        <v>299.33600000000001</v>
      </c>
    </row>
    <row r="641" spans="1:6">
      <c r="A641">
        <v>2039</v>
      </c>
      <c r="B641">
        <v>7</v>
      </c>
      <c r="C641" s="1">
        <v>294.22500000000002</v>
      </c>
      <c r="D641" s="1">
        <v>295.209</v>
      </c>
      <c r="E641" s="1">
        <v>300.89100000000002</v>
      </c>
      <c r="F641" s="1">
        <v>302.74599999999998</v>
      </c>
    </row>
    <row r="642" spans="1:6">
      <c r="A642">
        <v>2040</v>
      </c>
      <c r="B642">
        <v>7</v>
      </c>
      <c r="C642" s="1">
        <v>302.34500000000003</v>
      </c>
      <c r="D642" s="1">
        <v>295.65100000000001</v>
      </c>
      <c r="E642" s="1">
        <v>296.62299999999999</v>
      </c>
      <c r="F642" s="1">
        <v>297.73599999999999</v>
      </c>
    </row>
    <row r="643" spans="1:6">
      <c r="A643">
        <v>2041</v>
      </c>
      <c r="B643">
        <v>7</v>
      </c>
      <c r="C643" s="1">
        <v>297.67700000000002</v>
      </c>
      <c r="D643" s="1">
        <v>297.06799999999998</v>
      </c>
      <c r="E643" s="1">
        <v>297.97699999999998</v>
      </c>
      <c r="F643" s="1">
        <v>300.161</v>
      </c>
    </row>
    <row r="644" spans="1:6">
      <c r="A644">
        <v>2042</v>
      </c>
      <c r="B644">
        <v>7</v>
      </c>
      <c r="C644" s="1">
        <v>294.86399999999998</v>
      </c>
      <c r="D644" s="1">
        <v>302.625</v>
      </c>
      <c r="E644" s="1">
        <v>299.92</v>
      </c>
      <c r="F644" s="1">
        <v>294.92200000000003</v>
      </c>
    </row>
    <row r="645" spans="1:6">
      <c r="A645">
        <v>2043</v>
      </c>
      <c r="B645">
        <v>7</v>
      </c>
      <c r="C645" s="1">
        <v>301.392</v>
      </c>
      <c r="D645" s="1">
        <v>303.10500000000002</v>
      </c>
      <c r="E645" s="1">
        <v>307.68599999999998</v>
      </c>
      <c r="F645" s="1">
        <v>303.33300000000003</v>
      </c>
    </row>
    <row r="646" spans="1:6">
      <c r="A646">
        <v>2044</v>
      </c>
      <c r="B646">
        <v>7</v>
      </c>
      <c r="C646" s="1">
        <v>296.72699999999998</v>
      </c>
      <c r="D646" s="1">
        <v>304.46199999999999</v>
      </c>
      <c r="E646" s="1">
        <v>303.46699999999998</v>
      </c>
      <c r="F646" s="1">
        <v>298.43200000000002</v>
      </c>
    </row>
    <row r="647" spans="1:6">
      <c r="A647">
        <v>2045</v>
      </c>
      <c r="B647">
        <v>7</v>
      </c>
      <c r="C647" s="1">
        <v>299.31599999999997</v>
      </c>
      <c r="D647" s="1">
        <v>296.13900000000001</v>
      </c>
      <c r="E647" s="1">
        <v>299.19799999999998</v>
      </c>
      <c r="F647" s="1">
        <v>297.87200000000001</v>
      </c>
    </row>
    <row r="648" spans="1:6">
      <c r="A648">
        <v>2046</v>
      </c>
      <c r="B648">
        <v>7</v>
      </c>
      <c r="C648" s="1">
        <v>297.36099999999999</v>
      </c>
      <c r="D648" s="1">
        <v>304.96899999999999</v>
      </c>
      <c r="E648" s="1">
        <v>300.32499999999999</v>
      </c>
      <c r="F648" s="1">
        <v>300.89699999999999</v>
      </c>
    </row>
    <row r="649" spans="1:6">
      <c r="A649">
        <v>2047</v>
      </c>
      <c r="B649">
        <v>7</v>
      </c>
      <c r="C649" s="1">
        <v>299.27199999999999</v>
      </c>
      <c r="D649" s="1">
        <v>298.10300000000001</v>
      </c>
      <c r="E649" s="1">
        <v>305.20800000000003</v>
      </c>
      <c r="F649" s="1">
        <v>297.62299999999999</v>
      </c>
    </row>
    <row r="650" spans="1:6">
      <c r="A650">
        <v>2048</v>
      </c>
      <c r="B650">
        <v>7</v>
      </c>
      <c r="C650" s="1">
        <v>297.07799999999997</v>
      </c>
      <c r="D650" s="1">
        <v>301.50299999999999</v>
      </c>
      <c r="E650" s="1">
        <v>300.89100000000002</v>
      </c>
      <c r="F650" s="1">
        <v>296.5</v>
      </c>
    </row>
    <row r="651" spans="1:6">
      <c r="A651">
        <v>2049</v>
      </c>
      <c r="B651">
        <v>7</v>
      </c>
      <c r="C651" s="1">
        <v>296.40800000000002</v>
      </c>
      <c r="D651" s="1">
        <v>297.31799999999998</v>
      </c>
      <c r="E651" s="1">
        <v>299.31599999999997</v>
      </c>
      <c r="F651" s="1">
        <v>295.91300000000001</v>
      </c>
    </row>
    <row r="652" spans="1:6">
      <c r="A652">
        <v>2050</v>
      </c>
      <c r="B652">
        <v>7</v>
      </c>
      <c r="C652" s="1">
        <v>295.673</v>
      </c>
      <c r="D652" s="1">
        <v>301.58100000000002</v>
      </c>
      <c r="E652" s="1">
        <v>299.48700000000002</v>
      </c>
      <c r="F652" s="1">
        <v>298.93900000000002</v>
      </c>
    </row>
    <row r="653" spans="1:6">
      <c r="A653">
        <v>2051</v>
      </c>
      <c r="B653">
        <v>7</v>
      </c>
      <c r="C653" s="1">
        <v>295.21600000000001</v>
      </c>
      <c r="D653" s="1">
        <v>297.322</v>
      </c>
      <c r="E653" s="1">
        <v>296.25599999999997</v>
      </c>
      <c r="F653" s="1">
        <v>296.07600000000002</v>
      </c>
    </row>
    <row r="654" spans="1:6">
      <c r="A654">
        <v>2052</v>
      </c>
      <c r="B654">
        <v>7</v>
      </c>
      <c r="C654" s="1">
        <v>296.803</v>
      </c>
      <c r="D654" s="1">
        <v>302.29000000000002</v>
      </c>
      <c r="E654" s="1">
        <v>302.29599999999999</v>
      </c>
      <c r="F654" s="1">
        <v>295.47199999999998</v>
      </c>
    </row>
    <row r="655" spans="1:6">
      <c r="A655">
        <v>2053</v>
      </c>
      <c r="B655">
        <v>7</v>
      </c>
      <c r="C655" s="1">
        <v>297.399</v>
      </c>
      <c r="D655" s="1">
        <v>297.649</v>
      </c>
      <c r="E655" s="1">
        <v>303.01400000000001</v>
      </c>
      <c r="F655" s="1">
        <v>297.88600000000002</v>
      </c>
    </row>
    <row r="656" spans="1:6">
      <c r="A656">
        <v>2054</v>
      </c>
      <c r="B656">
        <v>7</v>
      </c>
      <c r="C656" s="1">
        <v>296.22000000000003</v>
      </c>
      <c r="D656" s="1">
        <v>300.20999999999998</v>
      </c>
      <c r="E656" s="1">
        <v>299.74700000000001</v>
      </c>
      <c r="F656" s="1">
        <v>296.20800000000003</v>
      </c>
    </row>
    <row r="657" spans="1:6">
      <c r="A657">
        <v>2055</v>
      </c>
      <c r="B657">
        <v>7</v>
      </c>
      <c r="C657" s="1">
        <v>299.16000000000003</v>
      </c>
      <c r="D657" s="1">
        <v>299.46100000000001</v>
      </c>
      <c r="E657" s="1">
        <v>304.46300000000002</v>
      </c>
      <c r="F657" s="1">
        <v>299.22899999999998</v>
      </c>
    </row>
    <row r="658" spans="1:6">
      <c r="A658">
        <v>2056</v>
      </c>
      <c r="B658">
        <v>7</v>
      </c>
      <c r="C658" s="1">
        <v>295.09500000000003</v>
      </c>
      <c r="D658" s="1">
        <v>298.81299999999999</v>
      </c>
      <c r="E658" s="1">
        <v>294.87599999999998</v>
      </c>
      <c r="F658" s="1">
        <v>298.62700000000001</v>
      </c>
    </row>
    <row r="659" spans="1:6">
      <c r="A659">
        <v>2057</v>
      </c>
      <c r="B659">
        <v>7</v>
      </c>
      <c r="C659" s="1">
        <v>296.49400000000003</v>
      </c>
      <c r="D659" s="1">
        <v>295.95</v>
      </c>
      <c r="E659" s="1">
        <v>301.899</v>
      </c>
      <c r="F659" s="1">
        <v>296.30399999999997</v>
      </c>
    </row>
    <row r="660" spans="1:6">
      <c r="A660">
        <v>2058</v>
      </c>
      <c r="B660">
        <v>7</v>
      </c>
      <c r="C660" s="1">
        <v>298.072</v>
      </c>
      <c r="D660" s="1">
        <v>301.53199999999998</v>
      </c>
      <c r="E660" s="1">
        <v>296.72199999999998</v>
      </c>
      <c r="F660" s="1">
        <v>300.13299999999998</v>
      </c>
    </row>
    <row r="661" spans="1:6">
      <c r="A661">
        <v>2059</v>
      </c>
      <c r="B661">
        <v>7</v>
      </c>
      <c r="C661" s="1">
        <v>302.28300000000002</v>
      </c>
      <c r="D661" s="1">
        <v>296.738</v>
      </c>
      <c r="E661" s="1">
        <v>299.70400000000001</v>
      </c>
      <c r="F661" s="1">
        <v>302.18700000000001</v>
      </c>
    </row>
    <row r="662" spans="1:6">
      <c r="A662">
        <v>2060</v>
      </c>
      <c r="B662">
        <v>7</v>
      </c>
      <c r="C662" s="1">
        <v>300.50900000000001</v>
      </c>
      <c r="D662" s="1">
        <v>296.73200000000003</v>
      </c>
      <c r="E662" s="1">
        <v>299.77699999999999</v>
      </c>
      <c r="F662" s="1">
        <v>302.51900000000001</v>
      </c>
    </row>
    <row r="663" spans="1:6">
      <c r="A663">
        <v>2061</v>
      </c>
      <c r="B663">
        <v>7</v>
      </c>
      <c r="C663" s="1">
        <v>298.95800000000003</v>
      </c>
      <c r="D663" s="1">
        <v>296.214</v>
      </c>
      <c r="E663" s="1">
        <v>304.34199999999998</v>
      </c>
      <c r="F663" s="1">
        <v>297.64600000000002</v>
      </c>
    </row>
    <row r="664" spans="1:6">
      <c r="A664">
        <v>2062</v>
      </c>
      <c r="B664">
        <v>7</v>
      </c>
      <c r="C664" s="1">
        <v>295.05700000000002</v>
      </c>
      <c r="D664" s="1">
        <v>300.44</v>
      </c>
      <c r="E664" s="1">
        <v>300.25900000000001</v>
      </c>
      <c r="F664" s="1">
        <v>294.59199999999998</v>
      </c>
    </row>
    <row r="665" spans="1:6">
      <c r="A665">
        <v>2063</v>
      </c>
      <c r="B665">
        <v>7</v>
      </c>
      <c r="C665" s="1">
        <v>295.37799999999999</v>
      </c>
      <c r="D665" s="1">
        <v>300.32299999999998</v>
      </c>
      <c r="E665" s="1">
        <v>297.94400000000002</v>
      </c>
      <c r="F665" s="1">
        <v>297.596</v>
      </c>
    </row>
    <row r="666" spans="1:6">
      <c r="A666">
        <v>2064</v>
      </c>
      <c r="B666">
        <v>7</v>
      </c>
      <c r="C666" s="1">
        <v>296.3</v>
      </c>
      <c r="D666" s="1">
        <v>297.45600000000002</v>
      </c>
      <c r="E666" s="1">
        <v>296.24700000000001</v>
      </c>
      <c r="F666" s="1">
        <v>303.01900000000001</v>
      </c>
    </row>
    <row r="667" spans="1:6">
      <c r="A667">
        <v>2065</v>
      </c>
      <c r="B667">
        <v>7</v>
      </c>
      <c r="C667" s="1">
        <v>296.22199999999998</v>
      </c>
      <c r="D667" s="1">
        <v>298.02100000000002</v>
      </c>
      <c r="E667" s="1">
        <v>297.21100000000001</v>
      </c>
      <c r="F667" s="1">
        <v>304.04399999999998</v>
      </c>
    </row>
    <row r="668" spans="1:6">
      <c r="A668">
        <v>2066</v>
      </c>
      <c r="B668">
        <v>7</v>
      </c>
      <c r="C668" s="1">
        <v>295.96899999999999</v>
      </c>
      <c r="D668" s="1">
        <v>299.42500000000001</v>
      </c>
      <c r="E668" s="1">
        <v>297.69499999999999</v>
      </c>
      <c r="F668" s="1">
        <v>298.75200000000001</v>
      </c>
    </row>
    <row r="669" spans="1:6">
      <c r="A669">
        <v>2067</v>
      </c>
      <c r="B669">
        <v>7</v>
      </c>
      <c r="C669" s="1">
        <v>298.23399999999998</v>
      </c>
      <c r="D669" s="1">
        <v>301.55500000000001</v>
      </c>
      <c r="E669" s="1">
        <v>301.83800000000002</v>
      </c>
      <c r="F669" s="1">
        <v>296.04199999999997</v>
      </c>
    </row>
    <row r="670" spans="1:6">
      <c r="A670">
        <v>2068</v>
      </c>
      <c r="B670">
        <v>7</v>
      </c>
      <c r="C670" s="1">
        <v>298.29300000000001</v>
      </c>
      <c r="D670" s="1">
        <v>296.11</v>
      </c>
      <c r="E670" s="1">
        <v>300.49</v>
      </c>
      <c r="F670" s="1">
        <v>298.51</v>
      </c>
    </row>
    <row r="671" spans="1:6">
      <c r="A671">
        <v>2069</v>
      </c>
      <c r="B671">
        <v>7</v>
      </c>
      <c r="C671" s="1">
        <v>297.58600000000001</v>
      </c>
      <c r="D671" s="1">
        <v>300.90800000000002</v>
      </c>
      <c r="E671" s="1">
        <v>297.67500000000001</v>
      </c>
      <c r="F671" s="1">
        <v>297.85599999999999</v>
      </c>
    </row>
    <row r="672" spans="1:6">
      <c r="A672">
        <v>2070</v>
      </c>
      <c r="B672">
        <v>7</v>
      </c>
      <c r="C672" s="1">
        <v>299.86399999999998</v>
      </c>
      <c r="D672" s="1">
        <v>298.233</v>
      </c>
      <c r="E672" s="1">
        <v>304.97899999999998</v>
      </c>
      <c r="F672" s="1">
        <v>305.64</v>
      </c>
    </row>
    <row r="673" spans="1:6">
      <c r="A673">
        <v>2071</v>
      </c>
      <c r="B673">
        <v>7</v>
      </c>
      <c r="C673" s="1">
        <v>298.46899999999999</v>
      </c>
      <c r="D673" s="1">
        <v>298.65800000000002</v>
      </c>
      <c r="E673" s="1">
        <v>298.41899999999998</v>
      </c>
      <c r="F673" s="1">
        <v>302.471</v>
      </c>
    </row>
    <row r="674" spans="1:6">
      <c r="A674">
        <v>2072</v>
      </c>
      <c r="B674">
        <v>7</v>
      </c>
      <c r="C674" s="1">
        <v>293.952</v>
      </c>
      <c r="D674" s="1">
        <v>296.55200000000002</v>
      </c>
      <c r="E674" s="1">
        <v>300.65800000000002</v>
      </c>
      <c r="F674" s="1">
        <v>299.25</v>
      </c>
    </row>
    <row r="675" spans="1:6">
      <c r="A675">
        <v>2073</v>
      </c>
      <c r="B675">
        <v>7</v>
      </c>
      <c r="C675" s="1">
        <v>295.202</v>
      </c>
      <c r="D675" s="1">
        <v>295.84100000000001</v>
      </c>
      <c r="E675" s="1">
        <v>297.65499999999997</v>
      </c>
      <c r="F675" s="1">
        <v>300.154</v>
      </c>
    </row>
    <row r="676" spans="1:6">
      <c r="A676">
        <v>2074</v>
      </c>
      <c r="B676">
        <v>7</v>
      </c>
      <c r="C676" s="1">
        <v>295.75900000000001</v>
      </c>
      <c r="D676" s="1">
        <v>299.01799999999997</v>
      </c>
      <c r="E676" s="1">
        <v>297.06</v>
      </c>
      <c r="F676" s="1">
        <v>300.75099999999998</v>
      </c>
    </row>
    <row r="677" spans="1:6">
      <c r="A677">
        <v>2075</v>
      </c>
      <c r="B677">
        <v>7</v>
      </c>
      <c r="C677" s="1">
        <v>293.68599999999998</v>
      </c>
      <c r="D677" s="1">
        <v>298.15300000000002</v>
      </c>
      <c r="E677" s="1">
        <v>298.86200000000002</v>
      </c>
      <c r="F677" s="1">
        <v>295.517</v>
      </c>
    </row>
    <row r="678" spans="1:6">
      <c r="A678">
        <v>2076</v>
      </c>
      <c r="B678">
        <v>7</v>
      </c>
      <c r="C678" s="1">
        <v>293.74700000000001</v>
      </c>
      <c r="D678" s="1">
        <v>301.52</v>
      </c>
      <c r="E678" s="1">
        <v>298.02100000000002</v>
      </c>
      <c r="F678" s="1">
        <v>300.17200000000003</v>
      </c>
    </row>
    <row r="679" spans="1:6">
      <c r="A679">
        <v>2077</v>
      </c>
      <c r="B679">
        <v>7</v>
      </c>
      <c r="C679" s="1">
        <v>298.92099999999999</v>
      </c>
      <c r="D679" s="1">
        <v>298.32499999999999</v>
      </c>
      <c r="E679" s="1">
        <v>297.88</v>
      </c>
      <c r="F679" s="1">
        <v>297.92500000000001</v>
      </c>
    </row>
    <row r="680" spans="1:6">
      <c r="A680">
        <v>2078</v>
      </c>
      <c r="B680">
        <v>7</v>
      </c>
      <c r="C680" s="1">
        <v>301.29599999999999</v>
      </c>
      <c r="D680" s="1">
        <v>294.47399999999999</v>
      </c>
      <c r="E680" s="1">
        <v>299.72000000000003</v>
      </c>
      <c r="F680" s="1">
        <v>299.61399999999998</v>
      </c>
    </row>
    <row r="681" spans="1:6">
      <c r="A681">
        <v>2079</v>
      </c>
      <c r="B681">
        <v>7</v>
      </c>
      <c r="C681" s="1">
        <v>296.39299999999997</v>
      </c>
      <c r="D681" s="1">
        <v>298.57499999999999</v>
      </c>
      <c r="E681" s="1">
        <v>296.7</v>
      </c>
      <c r="F681" s="1">
        <v>297.83100000000002</v>
      </c>
    </row>
    <row r="682" spans="1:6">
      <c r="A682">
        <v>2080</v>
      </c>
      <c r="B682">
        <v>7</v>
      </c>
      <c r="C682" s="1">
        <v>295.54199999999997</v>
      </c>
      <c r="D682" s="1">
        <v>295.47899999999998</v>
      </c>
      <c r="E682" s="1">
        <v>298.71699999999998</v>
      </c>
      <c r="F682" s="1">
        <v>301.375</v>
      </c>
    </row>
    <row r="683" spans="1:6">
      <c r="A683">
        <v>2081</v>
      </c>
      <c r="B683">
        <v>7</v>
      </c>
      <c r="C683" s="1">
        <v>297.42899999999997</v>
      </c>
      <c r="D683" s="1">
        <v>297.435</v>
      </c>
      <c r="E683" s="1">
        <v>296.75799999999998</v>
      </c>
      <c r="F683" s="1">
        <v>296.774</v>
      </c>
    </row>
    <row r="684" spans="1:6">
      <c r="A684">
        <v>2082</v>
      </c>
      <c r="B684">
        <v>7</v>
      </c>
      <c r="C684" s="1">
        <v>294.88200000000001</v>
      </c>
      <c r="D684" s="1">
        <v>298.23200000000003</v>
      </c>
      <c r="E684" s="1">
        <v>300.17899999999997</v>
      </c>
      <c r="F684" s="1">
        <v>297.50900000000001</v>
      </c>
    </row>
    <row r="685" spans="1:6">
      <c r="A685">
        <v>2083</v>
      </c>
      <c r="B685">
        <v>7</v>
      </c>
      <c r="C685" s="1">
        <v>298.29000000000002</v>
      </c>
      <c r="D685" s="1">
        <v>299.77699999999999</v>
      </c>
      <c r="E685" s="1">
        <v>303.33100000000002</v>
      </c>
      <c r="F685" s="1">
        <v>297.94299999999998</v>
      </c>
    </row>
    <row r="686" spans="1:6">
      <c r="A686">
        <v>2084</v>
      </c>
      <c r="B686">
        <v>7</v>
      </c>
      <c r="C686" s="1">
        <v>298.33199999999999</v>
      </c>
      <c r="D686" s="1">
        <v>297.82799999999997</v>
      </c>
      <c r="E686" s="1">
        <v>308.08300000000003</v>
      </c>
      <c r="F686" s="1">
        <v>299.137</v>
      </c>
    </row>
    <row r="687" spans="1:6">
      <c r="A687">
        <v>2085</v>
      </c>
      <c r="B687">
        <v>7</v>
      </c>
      <c r="C687" s="1">
        <v>295.97500000000002</v>
      </c>
      <c r="D687" s="1">
        <v>298.48399999999998</v>
      </c>
      <c r="E687" s="1">
        <v>303.34399999999999</v>
      </c>
      <c r="F687" s="1">
        <v>305.38299999999998</v>
      </c>
    </row>
    <row r="688" spans="1:6">
      <c r="A688">
        <v>2086</v>
      </c>
      <c r="B688">
        <v>7</v>
      </c>
      <c r="C688" s="1">
        <v>296.08800000000002</v>
      </c>
      <c r="D688" s="1">
        <v>298.69</v>
      </c>
      <c r="E688" s="1">
        <v>301.762</v>
      </c>
      <c r="F688" s="1">
        <v>295.28899999999999</v>
      </c>
    </row>
    <row r="689" spans="1:6">
      <c r="A689">
        <v>2087</v>
      </c>
      <c r="B689">
        <v>7</v>
      </c>
      <c r="C689" s="1">
        <v>293.61900000000003</v>
      </c>
      <c r="D689" s="1">
        <v>301.17099999999999</v>
      </c>
      <c r="E689" s="1">
        <v>300.19600000000003</v>
      </c>
      <c r="F689" s="1">
        <v>299.30799999999999</v>
      </c>
    </row>
    <row r="690" spans="1:6">
      <c r="A690">
        <v>2088</v>
      </c>
      <c r="B690">
        <v>7</v>
      </c>
      <c r="C690" s="1">
        <v>297.05200000000002</v>
      </c>
      <c r="D690" s="1">
        <v>300.01</v>
      </c>
      <c r="E690" s="1">
        <v>306.79500000000002</v>
      </c>
      <c r="F690" s="1">
        <v>298.43599999999998</v>
      </c>
    </row>
    <row r="691" spans="1:6">
      <c r="A691">
        <v>2089</v>
      </c>
      <c r="B691">
        <v>7</v>
      </c>
      <c r="C691" s="1">
        <v>300.60500000000002</v>
      </c>
      <c r="D691" s="1">
        <v>297.80200000000002</v>
      </c>
      <c r="E691" s="1">
        <v>300.43099999999998</v>
      </c>
      <c r="F691" s="1">
        <v>302.54500000000002</v>
      </c>
    </row>
    <row r="692" spans="1:6">
      <c r="A692">
        <v>2090</v>
      </c>
      <c r="B692">
        <v>7</v>
      </c>
      <c r="C692" s="1">
        <v>296.73</v>
      </c>
      <c r="D692" s="1">
        <v>298.70499999999998</v>
      </c>
      <c r="E692" s="1">
        <v>301.14800000000002</v>
      </c>
      <c r="F692" s="1">
        <v>298.452</v>
      </c>
    </row>
    <row r="693" spans="1:6">
      <c r="A693">
        <v>2091</v>
      </c>
      <c r="B693">
        <v>7</v>
      </c>
      <c r="C693" s="1">
        <v>302.12900000000002</v>
      </c>
      <c r="D693" s="1">
        <v>297.64999999999998</v>
      </c>
      <c r="E693" s="1">
        <v>298.73200000000003</v>
      </c>
      <c r="F693" s="1">
        <v>296.40300000000002</v>
      </c>
    </row>
    <row r="694" spans="1:6">
      <c r="A694">
        <v>2092</v>
      </c>
      <c r="B694">
        <v>7</v>
      </c>
      <c r="C694" s="1">
        <v>295.96499999999997</v>
      </c>
      <c r="D694" s="1">
        <v>299.64499999999998</v>
      </c>
      <c r="E694" s="1">
        <v>301.37099999999998</v>
      </c>
      <c r="F694" s="1">
        <v>302.87</v>
      </c>
    </row>
    <row r="695" spans="1:6">
      <c r="A695">
        <v>2093</v>
      </c>
      <c r="B695">
        <v>7</v>
      </c>
      <c r="C695" s="1">
        <v>294.21800000000002</v>
      </c>
      <c r="D695" s="1">
        <v>306.11799999999999</v>
      </c>
      <c r="E695" s="1">
        <v>301.61099999999999</v>
      </c>
      <c r="F695" s="1">
        <v>299.25799999999998</v>
      </c>
    </row>
    <row r="696" spans="1:6">
      <c r="A696">
        <v>2094</v>
      </c>
      <c r="B696">
        <v>7</v>
      </c>
      <c r="C696" s="1">
        <v>293.346</v>
      </c>
      <c r="D696" s="1">
        <v>299.46899999999999</v>
      </c>
      <c r="E696" s="1">
        <v>300.613</v>
      </c>
      <c r="F696" s="1">
        <v>299.05599999999998</v>
      </c>
    </row>
    <row r="697" spans="1:6">
      <c r="A697">
        <v>2095</v>
      </c>
      <c r="B697">
        <v>7</v>
      </c>
      <c r="C697" s="1">
        <v>293.93599999999998</v>
      </c>
      <c r="D697" s="1">
        <v>301.73599999999999</v>
      </c>
      <c r="E697" s="1">
        <v>298.44299999999998</v>
      </c>
      <c r="F697" s="1">
        <v>302.892</v>
      </c>
    </row>
    <row r="698" spans="1:6">
      <c r="A698">
        <v>2096</v>
      </c>
      <c r="B698">
        <v>7</v>
      </c>
      <c r="C698" s="1">
        <v>297.91000000000003</v>
      </c>
      <c r="D698" s="1">
        <v>308.01600000000002</v>
      </c>
      <c r="E698" s="1">
        <v>298.5</v>
      </c>
      <c r="F698" s="1">
        <v>295.334</v>
      </c>
    </row>
    <row r="699" spans="1:6">
      <c r="A699">
        <v>2097</v>
      </c>
      <c r="B699">
        <v>7</v>
      </c>
      <c r="C699" s="1">
        <v>294.596</v>
      </c>
      <c r="D699" s="1">
        <v>303.48200000000003</v>
      </c>
      <c r="E699" s="1">
        <v>298.99799999999999</v>
      </c>
      <c r="F699" s="1">
        <v>296.209</v>
      </c>
    </row>
    <row r="700" spans="1:6">
      <c r="A700">
        <v>2098</v>
      </c>
      <c r="B700">
        <v>7</v>
      </c>
      <c r="C700" s="1">
        <v>293.23599999999999</v>
      </c>
      <c r="D700" s="1">
        <v>307.09100000000001</v>
      </c>
      <c r="E700" s="1">
        <v>298.94900000000001</v>
      </c>
      <c r="F700" s="1">
        <v>298.61900000000003</v>
      </c>
    </row>
    <row r="701" spans="1:6">
      <c r="A701">
        <v>2099</v>
      </c>
      <c r="B701">
        <v>7</v>
      </c>
      <c r="C701" s="1">
        <v>296.25799999999998</v>
      </c>
      <c r="D701" s="1">
        <v>297.952</v>
      </c>
      <c r="E701" s="1">
        <v>298.84699999999998</v>
      </c>
      <c r="F701" s="1">
        <v>296.988</v>
      </c>
    </row>
    <row r="702" spans="1:6">
      <c r="A702">
        <v>2100</v>
      </c>
      <c r="B702">
        <v>7</v>
      </c>
      <c r="C702" s="1">
        <v>294.68</v>
      </c>
      <c r="D702" s="1">
        <v>303.00400000000002</v>
      </c>
      <c r="E702" s="1">
        <v>298.10700000000003</v>
      </c>
      <c r="F702" s="1">
        <v>304.39499999999998</v>
      </c>
    </row>
    <row r="703" spans="1:6">
      <c r="A703">
        <v>2001</v>
      </c>
      <c r="B703">
        <v>8</v>
      </c>
      <c r="C703" s="1">
        <v>301.77699999999999</v>
      </c>
      <c r="D703" s="1">
        <v>294.27699999999999</v>
      </c>
      <c r="E703" s="1">
        <v>293.58800000000002</v>
      </c>
      <c r="F703" s="1">
        <v>299.16000000000003</v>
      </c>
    </row>
    <row r="704" spans="1:6">
      <c r="A704">
        <v>2002</v>
      </c>
      <c r="B704">
        <v>8</v>
      </c>
      <c r="C704" s="1">
        <v>290.988</v>
      </c>
      <c r="D704" s="1">
        <v>292.53399999999999</v>
      </c>
      <c r="E704" s="1">
        <v>297.029</v>
      </c>
      <c r="F704" s="1">
        <v>296.512</v>
      </c>
    </row>
    <row r="705" spans="1:6">
      <c r="A705">
        <v>2003</v>
      </c>
      <c r="B705">
        <v>8</v>
      </c>
      <c r="C705" s="1">
        <v>297.065</v>
      </c>
      <c r="D705" s="1">
        <v>296.70699999999999</v>
      </c>
      <c r="E705" s="1">
        <v>300.363</v>
      </c>
      <c r="F705" s="1">
        <v>299.96100000000001</v>
      </c>
    </row>
    <row r="706" spans="1:6">
      <c r="A706">
        <v>2004</v>
      </c>
      <c r="B706">
        <v>8</v>
      </c>
      <c r="C706" s="1">
        <v>299.387</v>
      </c>
      <c r="D706" s="1">
        <v>297.18299999999999</v>
      </c>
      <c r="E706" s="1">
        <v>303.38499999999999</v>
      </c>
      <c r="F706" s="1">
        <v>296.73599999999999</v>
      </c>
    </row>
    <row r="707" spans="1:6">
      <c r="A707">
        <v>2005</v>
      </c>
      <c r="B707">
        <v>8</v>
      </c>
      <c r="C707" s="1">
        <v>299.55700000000002</v>
      </c>
      <c r="D707" s="1">
        <v>297.76400000000001</v>
      </c>
      <c r="E707" s="1">
        <v>301.26</v>
      </c>
      <c r="F707" s="1">
        <v>298.78699999999998</v>
      </c>
    </row>
    <row r="708" spans="1:6">
      <c r="A708">
        <v>2006</v>
      </c>
      <c r="B708">
        <v>8</v>
      </c>
      <c r="C708" s="1">
        <v>298.40600000000001</v>
      </c>
      <c r="D708" s="1">
        <v>295.36599999999999</v>
      </c>
      <c r="E708" s="1">
        <v>296.39699999999999</v>
      </c>
      <c r="F708" s="1">
        <v>294.37700000000001</v>
      </c>
    </row>
    <row r="709" spans="1:6">
      <c r="A709">
        <v>2007</v>
      </c>
      <c r="B709">
        <v>8</v>
      </c>
      <c r="C709" s="1">
        <v>293.779</v>
      </c>
      <c r="D709" s="1">
        <v>295.822</v>
      </c>
      <c r="E709" s="1">
        <v>301.72800000000001</v>
      </c>
      <c r="F709" s="1">
        <v>297.41000000000003</v>
      </c>
    </row>
    <row r="710" spans="1:6">
      <c r="A710">
        <v>2008</v>
      </c>
      <c r="B710">
        <v>8</v>
      </c>
      <c r="C710" s="1">
        <v>295.20800000000003</v>
      </c>
      <c r="D710" s="1">
        <v>299.89299999999997</v>
      </c>
      <c r="E710" s="1">
        <v>294.61799999999999</v>
      </c>
      <c r="F710" s="1">
        <v>293.01799999999997</v>
      </c>
    </row>
    <row r="711" spans="1:6">
      <c r="A711">
        <v>2009</v>
      </c>
      <c r="B711">
        <v>8</v>
      </c>
      <c r="C711" s="1">
        <v>294.38600000000002</v>
      </c>
      <c r="D711" s="1">
        <v>296.01499999999999</v>
      </c>
      <c r="E711" s="1">
        <v>293.233</v>
      </c>
      <c r="F711" s="1">
        <v>295.02</v>
      </c>
    </row>
    <row r="712" spans="1:6">
      <c r="A712">
        <v>2010</v>
      </c>
      <c r="B712">
        <v>8</v>
      </c>
      <c r="C712" s="1">
        <v>294.85399999999998</v>
      </c>
      <c r="D712" s="1">
        <v>298.76100000000002</v>
      </c>
      <c r="E712" s="1">
        <v>298.012</v>
      </c>
      <c r="F712" s="1">
        <v>293.85500000000002</v>
      </c>
    </row>
    <row r="713" spans="1:6">
      <c r="A713">
        <v>2011</v>
      </c>
      <c r="B713">
        <v>8</v>
      </c>
      <c r="C713" s="1">
        <v>295.75799999999998</v>
      </c>
      <c r="D713" s="1">
        <v>298.55700000000002</v>
      </c>
      <c r="E713" s="1">
        <v>298.51100000000002</v>
      </c>
      <c r="F713" s="1">
        <v>295.911</v>
      </c>
    </row>
    <row r="714" spans="1:6">
      <c r="A714">
        <v>2012</v>
      </c>
      <c r="B714">
        <v>8</v>
      </c>
      <c r="C714" s="1">
        <v>295.51600000000002</v>
      </c>
      <c r="D714" s="1">
        <v>293.26299999999998</v>
      </c>
      <c r="E714" s="1">
        <v>295.584</v>
      </c>
      <c r="F714" s="1">
        <v>300.14600000000002</v>
      </c>
    </row>
    <row r="715" spans="1:6">
      <c r="A715">
        <v>2013</v>
      </c>
      <c r="B715">
        <v>8</v>
      </c>
      <c r="C715" s="1">
        <v>294.94299999999998</v>
      </c>
      <c r="D715" s="1">
        <v>296.82600000000002</v>
      </c>
      <c r="E715" s="1">
        <v>295.69099999999997</v>
      </c>
      <c r="F715" s="1">
        <v>295.13600000000002</v>
      </c>
    </row>
    <row r="716" spans="1:6">
      <c r="A716">
        <v>2014</v>
      </c>
      <c r="B716">
        <v>8</v>
      </c>
      <c r="C716" s="1">
        <v>294.48399999999998</v>
      </c>
      <c r="D716" s="1">
        <v>299.45499999999998</v>
      </c>
      <c r="E716" s="1">
        <v>293.88200000000001</v>
      </c>
      <c r="F716" s="1">
        <v>298.56099999999998</v>
      </c>
    </row>
    <row r="717" spans="1:6">
      <c r="A717">
        <v>2015</v>
      </c>
      <c r="B717">
        <v>8</v>
      </c>
      <c r="C717" s="1">
        <v>296.89</v>
      </c>
      <c r="D717" s="1">
        <v>297.73599999999999</v>
      </c>
      <c r="E717" s="1">
        <v>298.86700000000002</v>
      </c>
      <c r="F717" s="1">
        <v>298.97899999999998</v>
      </c>
    </row>
    <row r="718" spans="1:6">
      <c r="A718">
        <v>2016</v>
      </c>
      <c r="B718">
        <v>8</v>
      </c>
      <c r="C718" s="1">
        <v>293.89299999999997</v>
      </c>
      <c r="D718" s="1">
        <v>297.44499999999999</v>
      </c>
      <c r="E718" s="1">
        <v>298.74299999999999</v>
      </c>
      <c r="F718" s="1">
        <v>298.34300000000002</v>
      </c>
    </row>
    <row r="719" spans="1:6">
      <c r="A719">
        <v>2017</v>
      </c>
      <c r="B719">
        <v>8</v>
      </c>
      <c r="C719" s="1">
        <v>297.21199999999999</v>
      </c>
      <c r="D719" s="1">
        <v>296.08999999999997</v>
      </c>
      <c r="E719" s="1">
        <v>295.26600000000002</v>
      </c>
      <c r="F719" s="1">
        <v>298.62799999999999</v>
      </c>
    </row>
    <row r="720" spans="1:6">
      <c r="A720">
        <v>2018</v>
      </c>
      <c r="B720">
        <v>8</v>
      </c>
      <c r="C720" s="1">
        <v>298.48</v>
      </c>
      <c r="D720" s="1">
        <v>296.54199999999997</v>
      </c>
      <c r="E720" s="1">
        <v>295.95499999999998</v>
      </c>
      <c r="F720" s="1">
        <v>294.01100000000002</v>
      </c>
    </row>
    <row r="721" spans="1:6">
      <c r="A721">
        <v>2019</v>
      </c>
      <c r="B721">
        <v>8</v>
      </c>
      <c r="C721" s="1">
        <v>295.678</v>
      </c>
      <c r="D721" s="1">
        <v>298.85199999999998</v>
      </c>
      <c r="E721" s="1">
        <v>293.41399999999999</v>
      </c>
      <c r="F721" s="1">
        <v>297.83</v>
      </c>
    </row>
    <row r="722" spans="1:6">
      <c r="A722">
        <v>2020</v>
      </c>
      <c r="B722">
        <v>8</v>
      </c>
      <c r="C722" s="1">
        <v>298.03500000000003</v>
      </c>
      <c r="D722" s="1">
        <v>295.39800000000002</v>
      </c>
      <c r="E722" s="1">
        <v>302.43900000000002</v>
      </c>
      <c r="F722" s="1">
        <v>292.60899999999998</v>
      </c>
    </row>
    <row r="723" spans="1:6">
      <c r="A723">
        <v>2021</v>
      </c>
      <c r="B723">
        <v>8</v>
      </c>
      <c r="C723" s="1">
        <v>298.887</v>
      </c>
      <c r="D723" s="1">
        <v>294.91800000000001</v>
      </c>
      <c r="E723" s="1">
        <v>299.30700000000002</v>
      </c>
      <c r="F723" s="1">
        <v>294.44299999999998</v>
      </c>
    </row>
    <row r="724" spans="1:6">
      <c r="A724">
        <v>2022</v>
      </c>
      <c r="B724">
        <v>8</v>
      </c>
      <c r="C724" s="1">
        <v>291.91699999999997</v>
      </c>
      <c r="D724" s="1">
        <v>295.13299999999998</v>
      </c>
      <c r="E724" s="1">
        <v>294.37</v>
      </c>
      <c r="F724" s="1">
        <v>295.32</v>
      </c>
    </row>
    <row r="725" spans="1:6">
      <c r="A725">
        <v>2023</v>
      </c>
      <c r="B725">
        <v>8</v>
      </c>
      <c r="C725" s="1">
        <v>296.524</v>
      </c>
      <c r="D725" s="1">
        <v>294.82499999999999</v>
      </c>
      <c r="E725" s="1">
        <v>297.572</v>
      </c>
      <c r="F725" s="1">
        <v>300.26900000000001</v>
      </c>
    </row>
    <row r="726" spans="1:6">
      <c r="A726">
        <v>2024</v>
      </c>
      <c r="B726">
        <v>8</v>
      </c>
      <c r="C726" s="1">
        <v>301.56700000000001</v>
      </c>
      <c r="D726" s="1">
        <v>298.572</v>
      </c>
      <c r="E726" s="1">
        <v>294.27600000000001</v>
      </c>
      <c r="F726" s="1">
        <v>294.57900000000001</v>
      </c>
    </row>
    <row r="727" spans="1:6">
      <c r="A727">
        <v>2025</v>
      </c>
      <c r="B727">
        <v>8</v>
      </c>
      <c r="C727" s="1">
        <v>299.99799999999999</v>
      </c>
      <c r="D727" s="1">
        <v>296.35599999999999</v>
      </c>
      <c r="E727" s="1">
        <v>295.86099999999999</v>
      </c>
      <c r="F727" s="1">
        <v>299.81299999999999</v>
      </c>
    </row>
    <row r="728" spans="1:6">
      <c r="A728">
        <v>2026</v>
      </c>
      <c r="B728">
        <v>8</v>
      </c>
      <c r="C728" s="1">
        <v>296.84899999999999</v>
      </c>
      <c r="D728" s="1">
        <v>296.572</v>
      </c>
      <c r="E728" s="1">
        <v>299.97000000000003</v>
      </c>
      <c r="F728" s="1">
        <v>295.16399999999999</v>
      </c>
    </row>
    <row r="729" spans="1:6">
      <c r="A729">
        <v>2027</v>
      </c>
      <c r="B729">
        <v>8</v>
      </c>
      <c r="C729" s="1">
        <v>299.07400000000001</v>
      </c>
      <c r="D729" s="1">
        <v>303.09899999999999</v>
      </c>
      <c r="E729" s="1">
        <v>301.69099999999997</v>
      </c>
      <c r="F729" s="1">
        <v>301.22300000000001</v>
      </c>
    </row>
    <row r="730" spans="1:6">
      <c r="A730">
        <v>2028</v>
      </c>
      <c r="B730">
        <v>8</v>
      </c>
      <c r="C730" s="1">
        <v>293.55799999999999</v>
      </c>
      <c r="D730" s="1">
        <v>300.59500000000003</v>
      </c>
      <c r="E730" s="1">
        <v>298.77100000000002</v>
      </c>
      <c r="F730" s="1">
        <v>292.50200000000001</v>
      </c>
    </row>
    <row r="731" spans="1:6">
      <c r="A731">
        <v>2029</v>
      </c>
      <c r="B731">
        <v>8</v>
      </c>
      <c r="C731" s="1">
        <v>294.976</v>
      </c>
      <c r="D731" s="1">
        <v>303.97399999999999</v>
      </c>
      <c r="E731" s="1">
        <v>298.47000000000003</v>
      </c>
      <c r="F731" s="1">
        <v>297.39</v>
      </c>
    </row>
    <row r="732" spans="1:6">
      <c r="A732">
        <v>2030</v>
      </c>
      <c r="B732">
        <v>8</v>
      </c>
      <c r="C732" s="1">
        <v>295.29599999999999</v>
      </c>
      <c r="D732" s="1">
        <v>293.80700000000002</v>
      </c>
      <c r="E732" s="1">
        <v>298.05200000000002</v>
      </c>
      <c r="F732" s="1">
        <v>296.02499999999998</v>
      </c>
    </row>
    <row r="733" spans="1:6">
      <c r="A733">
        <v>2031</v>
      </c>
      <c r="B733">
        <v>8</v>
      </c>
      <c r="C733" s="1">
        <v>294.99799999999999</v>
      </c>
      <c r="D733" s="1">
        <v>294.37200000000001</v>
      </c>
      <c r="E733" s="1">
        <v>297.32799999999997</v>
      </c>
      <c r="F733" s="1">
        <v>296.49099999999999</v>
      </c>
    </row>
    <row r="734" spans="1:6">
      <c r="A734">
        <v>2032</v>
      </c>
      <c r="B734">
        <v>8</v>
      </c>
      <c r="C734" s="1">
        <v>298.72000000000003</v>
      </c>
      <c r="D734" s="1">
        <v>292.67399999999998</v>
      </c>
      <c r="E734" s="1">
        <v>297.38099999999997</v>
      </c>
      <c r="F734" s="1">
        <v>295.63900000000001</v>
      </c>
    </row>
    <row r="735" spans="1:6">
      <c r="A735">
        <v>2033</v>
      </c>
      <c r="B735">
        <v>8</v>
      </c>
      <c r="C735" s="1">
        <v>297.685</v>
      </c>
      <c r="D735" s="1">
        <v>299.54700000000003</v>
      </c>
      <c r="E735" s="1">
        <v>296.56700000000001</v>
      </c>
      <c r="F735" s="1">
        <v>300.85399999999998</v>
      </c>
    </row>
    <row r="736" spans="1:6">
      <c r="A736">
        <v>2034</v>
      </c>
      <c r="B736">
        <v>8</v>
      </c>
      <c r="C736" s="1">
        <v>298.48700000000002</v>
      </c>
      <c r="D736" s="1">
        <v>292.524</v>
      </c>
      <c r="E736" s="1">
        <v>301.25700000000001</v>
      </c>
      <c r="F736" s="1">
        <v>299.63299999999998</v>
      </c>
    </row>
    <row r="737" spans="1:6">
      <c r="A737">
        <v>2035</v>
      </c>
      <c r="B737">
        <v>8</v>
      </c>
      <c r="C737" s="1">
        <v>296.43099999999998</v>
      </c>
      <c r="D737" s="1">
        <v>295.839</v>
      </c>
      <c r="E737" s="1">
        <v>297.99400000000003</v>
      </c>
      <c r="F737" s="1">
        <v>301.94799999999998</v>
      </c>
    </row>
    <row r="738" spans="1:6">
      <c r="A738">
        <v>2036</v>
      </c>
      <c r="B738">
        <v>8</v>
      </c>
      <c r="C738" s="1">
        <v>292.42599999999999</v>
      </c>
      <c r="D738" s="1">
        <v>300.322</v>
      </c>
      <c r="E738" s="1">
        <v>298.00299999999999</v>
      </c>
      <c r="F738" s="1">
        <v>300.738</v>
      </c>
    </row>
    <row r="739" spans="1:6">
      <c r="A739">
        <v>2037</v>
      </c>
      <c r="B739">
        <v>8</v>
      </c>
      <c r="C739" s="1">
        <v>299.50200000000001</v>
      </c>
      <c r="D739" s="1">
        <v>300.70100000000002</v>
      </c>
      <c r="E739" s="1">
        <v>299.435</v>
      </c>
      <c r="F739" s="1">
        <v>293.00099999999998</v>
      </c>
    </row>
    <row r="740" spans="1:6">
      <c r="A740">
        <v>2038</v>
      </c>
      <c r="B740">
        <v>8</v>
      </c>
      <c r="C740" s="1">
        <v>295.18599999999998</v>
      </c>
      <c r="D740" s="1">
        <v>294.81299999999999</v>
      </c>
      <c r="E740" s="1">
        <v>295.983</v>
      </c>
      <c r="F740" s="1">
        <v>297.16000000000003</v>
      </c>
    </row>
    <row r="741" spans="1:6">
      <c r="A741">
        <v>2039</v>
      </c>
      <c r="B741">
        <v>8</v>
      </c>
      <c r="C741" s="1">
        <v>295.55500000000001</v>
      </c>
      <c r="D741" s="1">
        <v>290.91899999999998</v>
      </c>
      <c r="E741" s="1">
        <v>300.74599999999998</v>
      </c>
      <c r="F741" s="1">
        <v>301.51799999999997</v>
      </c>
    </row>
    <row r="742" spans="1:6">
      <c r="A742">
        <v>2040</v>
      </c>
      <c r="B742">
        <v>8</v>
      </c>
      <c r="C742" s="1">
        <v>295.685</v>
      </c>
      <c r="D742" s="1">
        <v>294.74099999999999</v>
      </c>
      <c r="E742" s="1">
        <v>297.053</v>
      </c>
      <c r="F742" s="1">
        <v>303.34399999999999</v>
      </c>
    </row>
    <row r="743" spans="1:6">
      <c r="A743">
        <v>2041</v>
      </c>
      <c r="B743">
        <v>8</v>
      </c>
      <c r="C743" s="1">
        <v>297.43799999999999</v>
      </c>
      <c r="D743" s="1">
        <v>294.94400000000002</v>
      </c>
      <c r="E743" s="1">
        <v>300.16899999999998</v>
      </c>
      <c r="F743" s="1">
        <v>299.66899999999998</v>
      </c>
    </row>
    <row r="744" spans="1:6">
      <c r="A744">
        <v>2042</v>
      </c>
      <c r="B744">
        <v>8</v>
      </c>
      <c r="C744" s="1">
        <v>297.15499999999997</v>
      </c>
      <c r="D744" s="1">
        <v>298.74299999999999</v>
      </c>
      <c r="E744" s="1">
        <v>300.464</v>
      </c>
      <c r="F744" s="1">
        <v>293.49700000000001</v>
      </c>
    </row>
    <row r="745" spans="1:6">
      <c r="A745">
        <v>2043</v>
      </c>
      <c r="B745">
        <v>8</v>
      </c>
      <c r="C745" s="1">
        <v>300.05700000000002</v>
      </c>
      <c r="D745" s="1">
        <v>298.33699999999999</v>
      </c>
      <c r="E745" s="1">
        <v>301.20600000000002</v>
      </c>
      <c r="F745" s="1">
        <v>297.20299999999997</v>
      </c>
    </row>
    <row r="746" spans="1:6">
      <c r="A746">
        <v>2044</v>
      </c>
      <c r="B746">
        <v>8</v>
      </c>
      <c r="C746" s="1">
        <v>297.584</v>
      </c>
      <c r="D746" s="1">
        <v>297.68599999999998</v>
      </c>
      <c r="E746" s="1">
        <v>300.95299999999997</v>
      </c>
      <c r="F746" s="1">
        <v>297.22500000000002</v>
      </c>
    </row>
    <row r="747" spans="1:6">
      <c r="A747">
        <v>2045</v>
      </c>
      <c r="B747">
        <v>8</v>
      </c>
      <c r="C747" s="1">
        <v>299.25299999999999</v>
      </c>
      <c r="D747" s="1">
        <v>295.40300000000002</v>
      </c>
      <c r="E747" s="1">
        <v>299.09699999999998</v>
      </c>
      <c r="F747" s="1">
        <v>299.029</v>
      </c>
    </row>
    <row r="748" spans="1:6">
      <c r="A748">
        <v>2046</v>
      </c>
      <c r="B748">
        <v>8</v>
      </c>
      <c r="C748" s="1">
        <v>295.35199999999998</v>
      </c>
      <c r="D748" s="1">
        <v>303.82299999999998</v>
      </c>
      <c r="E748" s="1">
        <v>296.82100000000003</v>
      </c>
      <c r="F748" s="1">
        <v>299.91800000000001</v>
      </c>
    </row>
    <row r="749" spans="1:6">
      <c r="A749">
        <v>2047</v>
      </c>
      <c r="B749">
        <v>8</v>
      </c>
      <c r="C749" s="1">
        <v>296.52800000000002</v>
      </c>
      <c r="D749" s="1">
        <v>293.94799999999998</v>
      </c>
      <c r="E749" s="1">
        <v>301.88299999999998</v>
      </c>
      <c r="F749" s="1">
        <v>295.32799999999997</v>
      </c>
    </row>
    <row r="750" spans="1:6">
      <c r="A750">
        <v>2048</v>
      </c>
      <c r="B750">
        <v>8</v>
      </c>
      <c r="C750" s="1">
        <v>291.71199999999999</v>
      </c>
      <c r="D750" s="1">
        <v>297.411</v>
      </c>
      <c r="E750" s="1">
        <v>298.52100000000002</v>
      </c>
      <c r="F750" s="1">
        <v>299.40499999999997</v>
      </c>
    </row>
    <row r="751" spans="1:6">
      <c r="A751">
        <v>2049</v>
      </c>
      <c r="B751">
        <v>8</v>
      </c>
      <c r="C751" s="1">
        <v>299.596</v>
      </c>
      <c r="D751" s="1">
        <v>300.017</v>
      </c>
      <c r="E751" s="1">
        <v>297.709</v>
      </c>
      <c r="F751" s="1">
        <v>295.67899999999997</v>
      </c>
    </row>
    <row r="752" spans="1:6">
      <c r="A752">
        <v>2050</v>
      </c>
      <c r="B752">
        <v>8</v>
      </c>
      <c r="C752" s="1">
        <v>297.48</v>
      </c>
      <c r="D752" s="1">
        <v>297.90699999999998</v>
      </c>
      <c r="E752" s="1">
        <v>293.70600000000002</v>
      </c>
      <c r="F752" s="1">
        <v>299.45699999999999</v>
      </c>
    </row>
    <row r="753" spans="1:6">
      <c r="A753">
        <v>2051</v>
      </c>
      <c r="B753">
        <v>8</v>
      </c>
      <c r="C753" s="1">
        <v>291.81700000000001</v>
      </c>
      <c r="D753" s="1">
        <v>298.05900000000003</v>
      </c>
      <c r="E753" s="1">
        <v>295.37200000000001</v>
      </c>
      <c r="F753" s="1">
        <v>292.589</v>
      </c>
    </row>
    <row r="754" spans="1:6">
      <c r="A754">
        <v>2052</v>
      </c>
      <c r="B754">
        <v>8</v>
      </c>
      <c r="C754" s="1">
        <v>298.72399999999999</v>
      </c>
      <c r="D754" s="1">
        <v>296.78399999999999</v>
      </c>
      <c r="E754" s="1">
        <v>301.85199999999998</v>
      </c>
      <c r="F754" s="1">
        <v>294.10300000000001</v>
      </c>
    </row>
    <row r="755" spans="1:6">
      <c r="A755">
        <v>2053</v>
      </c>
      <c r="B755">
        <v>8</v>
      </c>
      <c r="C755" s="1">
        <v>297.18</v>
      </c>
      <c r="D755" s="1">
        <v>296.73099999999999</v>
      </c>
      <c r="E755" s="1">
        <v>296.35500000000002</v>
      </c>
      <c r="F755" s="1">
        <v>297.553</v>
      </c>
    </row>
    <row r="756" spans="1:6">
      <c r="A756">
        <v>2054</v>
      </c>
      <c r="B756">
        <v>8</v>
      </c>
      <c r="C756" s="1">
        <v>293.25</v>
      </c>
      <c r="D756" s="1">
        <v>299.339</v>
      </c>
      <c r="E756" s="1">
        <v>296.99599999999998</v>
      </c>
      <c r="F756" s="1">
        <v>294.62400000000002</v>
      </c>
    </row>
    <row r="757" spans="1:6">
      <c r="A757">
        <v>2055</v>
      </c>
      <c r="B757">
        <v>8</v>
      </c>
      <c r="C757" s="1">
        <v>296.137</v>
      </c>
      <c r="D757" s="1">
        <v>296.89800000000002</v>
      </c>
      <c r="E757" s="1">
        <v>299.41399999999999</v>
      </c>
      <c r="F757" s="1">
        <v>294.678</v>
      </c>
    </row>
    <row r="758" spans="1:6">
      <c r="A758">
        <v>2056</v>
      </c>
      <c r="B758">
        <v>8</v>
      </c>
      <c r="C758" s="1">
        <v>294.70600000000002</v>
      </c>
      <c r="D758" s="1">
        <v>298.76400000000001</v>
      </c>
      <c r="E758" s="1">
        <v>292.83999999999997</v>
      </c>
      <c r="F758" s="1">
        <v>293.69900000000001</v>
      </c>
    </row>
    <row r="759" spans="1:6">
      <c r="A759">
        <v>2057</v>
      </c>
      <c r="B759">
        <v>8</v>
      </c>
      <c r="C759" s="1">
        <v>292.017</v>
      </c>
      <c r="D759" s="1">
        <v>294.93099999999998</v>
      </c>
      <c r="E759" s="1">
        <v>303.79000000000002</v>
      </c>
      <c r="F759" s="1">
        <v>297.09899999999999</v>
      </c>
    </row>
    <row r="760" spans="1:6">
      <c r="A760">
        <v>2058</v>
      </c>
      <c r="B760">
        <v>8</v>
      </c>
      <c r="C760" s="1">
        <v>294.875</v>
      </c>
      <c r="D760" s="1">
        <v>301.589</v>
      </c>
      <c r="E760" s="1">
        <v>296.214</v>
      </c>
      <c r="F760" s="1">
        <v>301.298</v>
      </c>
    </row>
    <row r="761" spans="1:6">
      <c r="A761">
        <v>2059</v>
      </c>
      <c r="B761">
        <v>8</v>
      </c>
      <c r="C761" s="1">
        <v>299.97500000000002</v>
      </c>
      <c r="D761" s="1">
        <v>297.22399999999999</v>
      </c>
      <c r="E761" s="1">
        <v>298.608</v>
      </c>
      <c r="F761" s="1">
        <v>300.20400000000001</v>
      </c>
    </row>
    <row r="762" spans="1:6">
      <c r="A762">
        <v>2060</v>
      </c>
      <c r="B762">
        <v>8</v>
      </c>
      <c r="C762" s="1">
        <v>299.99799999999999</v>
      </c>
      <c r="D762" s="1">
        <v>294.37299999999999</v>
      </c>
      <c r="E762" s="1">
        <v>298.29000000000002</v>
      </c>
      <c r="F762" s="1">
        <v>295.23099999999999</v>
      </c>
    </row>
    <row r="763" spans="1:6">
      <c r="A763">
        <v>2061</v>
      </c>
      <c r="B763">
        <v>8</v>
      </c>
      <c r="C763" s="1">
        <v>296.97500000000002</v>
      </c>
      <c r="D763" s="1">
        <v>294.96300000000002</v>
      </c>
      <c r="E763" s="1">
        <v>300.38900000000001</v>
      </c>
      <c r="F763" s="1">
        <v>294.98200000000003</v>
      </c>
    </row>
    <row r="764" spans="1:6">
      <c r="A764">
        <v>2062</v>
      </c>
      <c r="B764">
        <v>8</v>
      </c>
      <c r="C764" s="1">
        <v>295.32299999999998</v>
      </c>
      <c r="D764" s="1">
        <v>295.58</v>
      </c>
      <c r="E764" s="1">
        <v>297.84399999999999</v>
      </c>
      <c r="F764" s="1">
        <v>299.82</v>
      </c>
    </row>
    <row r="765" spans="1:6">
      <c r="A765">
        <v>2063</v>
      </c>
      <c r="B765">
        <v>8</v>
      </c>
      <c r="C765" s="1">
        <v>294.86900000000003</v>
      </c>
      <c r="D765" s="1">
        <v>298.14400000000001</v>
      </c>
      <c r="E765" s="1">
        <v>293.68</v>
      </c>
      <c r="F765" s="1">
        <v>295.07</v>
      </c>
    </row>
    <row r="766" spans="1:6">
      <c r="A766">
        <v>2064</v>
      </c>
      <c r="B766">
        <v>8</v>
      </c>
      <c r="C766" s="1">
        <v>296.75400000000002</v>
      </c>
      <c r="D766" s="1">
        <v>299.80799999999999</v>
      </c>
      <c r="E766" s="1">
        <v>295.51799999999997</v>
      </c>
      <c r="F766" s="1">
        <v>298.96499999999997</v>
      </c>
    </row>
    <row r="767" spans="1:6">
      <c r="A767">
        <v>2065</v>
      </c>
      <c r="B767">
        <v>8</v>
      </c>
      <c r="C767" s="1">
        <v>296.233</v>
      </c>
      <c r="D767" s="1">
        <v>297.83999999999997</v>
      </c>
      <c r="E767" s="1">
        <v>296.339</v>
      </c>
      <c r="F767" s="1">
        <v>295.673</v>
      </c>
    </row>
    <row r="768" spans="1:6">
      <c r="A768">
        <v>2066</v>
      </c>
      <c r="B768">
        <v>8</v>
      </c>
      <c r="C768" s="1">
        <v>295.01799999999997</v>
      </c>
      <c r="D768" s="1">
        <v>297.41199999999998</v>
      </c>
      <c r="E768" s="1">
        <v>298.59100000000001</v>
      </c>
      <c r="F768" s="1">
        <v>299.21600000000001</v>
      </c>
    </row>
    <row r="769" spans="1:6">
      <c r="A769">
        <v>2067</v>
      </c>
      <c r="B769">
        <v>8</v>
      </c>
      <c r="C769" s="1">
        <v>295.02300000000002</v>
      </c>
      <c r="D769" s="1">
        <v>300.142</v>
      </c>
      <c r="E769" s="1">
        <v>299.32</v>
      </c>
      <c r="F769" s="1">
        <v>295.697</v>
      </c>
    </row>
    <row r="770" spans="1:6">
      <c r="A770">
        <v>2068</v>
      </c>
      <c r="B770">
        <v>8</v>
      </c>
      <c r="C770" s="1">
        <v>299.80099999999999</v>
      </c>
      <c r="D770" s="1">
        <v>297.70499999999998</v>
      </c>
      <c r="E770" s="1">
        <v>298.209</v>
      </c>
      <c r="F770" s="1">
        <v>293.33999999999997</v>
      </c>
    </row>
    <row r="771" spans="1:6">
      <c r="A771">
        <v>2069</v>
      </c>
      <c r="B771">
        <v>8</v>
      </c>
      <c r="C771" s="1">
        <v>299.20800000000003</v>
      </c>
      <c r="D771" s="1">
        <v>298.96499999999997</v>
      </c>
      <c r="E771" s="1">
        <v>299.54199999999997</v>
      </c>
      <c r="F771" s="1">
        <v>296.31200000000001</v>
      </c>
    </row>
    <row r="772" spans="1:6">
      <c r="A772">
        <v>2070</v>
      </c>
      <c r="B772">
        <v>8</v>
      </c>
      <c r="C772" s="1">
        <v>299.27699999999999</v>
      </c>
      <c r="D772" s="1">
        <v>296.67200000000003</v>
      </c>
      <c r="E772" s="1">
        <v>303.399</v>
      </c>
      <c r="F772" s="1">
        <v>299.26600000000002</v>
      </c>
    </row>
    <row r="773" spans="1:6">
      <c r="A773">
        <v>2071</v>
      </c>
      <c r="B773">
        <v>8</v>
      </c>
      <c r="C773" s="1">
        <v>296.90199999999999</v>
      </c>
      <c r="D773" s="1">
        <v>299.45600000000002</v>
      </c>
      <c r="E773" s="1">
        <v>298.608</v>
      </c>
      <c r="F773" s="1">
        <v>302.18</v>
      </c>
    </row>
    <row r="774" spans="1:6">
      <c r="A774">
        <v>2072</v>
      </c>
      <c r="B774">
        <v>8</v>
      </c>
      <c r="C774" s="1">
        <v>294.76299999999998</v>
      </c>
      <c r="D774" s="1">
        <v>296.37200000000001</v>
      </c>
      <c r="E774" s="1">
        <v>294.24799999999999</v>
      </c>
      <c r="F774" s="1">
        <v>299.303</v>
      </c>
    </row>
    <row r="775" spans="1:6">
      <c r="A775">
        <v>2073</v>
      </c>
      <c r="B775">
        <v>8</v>
      </c>
      <c r="C775" s="1">
        <v>296.40899999999999</v>
      </c>
      <c r="D775" s="1">
        <v>296.28699999999998</v>
      </c>
      <c r="E775" s="1">
        <v>297.86099999999999</v>
      </c>
      <c r="F775" s="1">
        <v>298.52800000000002</v>
      </c>
    </row>
    <row r="776" spans="1:6">
      <c r="A776">
        <v>2074</v>
      </c>
      <c r="B776">
        <v>8</v>
      </c>
      <c r="C776" s="1">
        <v>293.80700000000002</v>
      </c>
      <c r="D776" s="1">
        <v>298.46899999999999</v>
      </c>
      <c r="E776" s="1">
        <v>297.834</v>
      </c>
      <c r="F776" s="1">
        <v>297.459</v>
      </c>
    </row>
    <row r="777" spans="1:6">
      <c r="A777">
        <v>2075</v>
      </c>
      <c r="B777">
        <v>8</v>
      </c>
      <c r="C777" s="1">
        <v>298.233</v>
      </c>
      <c r="D777" s="1">
        <v>298.37200000000001</v>
      </c>
      <c r="E777" s="1">
        <v>300.19400000000002</v>
      </c>
      <c r="F777" s="1">
        <v>295.99700000000001</v>
      </c>
    </row>
    <row r="778" spans="1:6">
      <c r="A778">
        <v>2076</v>
      </c>
      <c r="B778">
        <v>8</v>
      </c>
      <c r="C778" s="1">
        <v>292.99</v>
      </c>
      <c r="D778" s="1">
        <v>298.25900000000001</v>
      </c>
      <c r="E778" s="1">
        <v>297.52</v>
      </c>
      <c r="F778" s="1">
        <v>301.66800000000001</v>
      </c>
    </row>
    <row r="779" spans="1:6">
      <c r="A779">
        <v>2077</v>
      </c>
      <c r="B779">
        <v>8</v>
      </c>
      <c r="C779" s="1">
        <v>299.44600000000003</v>
      </c>
      <c r="D779" s="1">
        <v>296.93599999999998</v>
      </c>
      <c r="E779" s="1">
        <v>297.22199999999998</v>
      </c>
      <c r="F779" s="1">
        <v>298.64999999999998</v>
      </c>
    </row>
    <row r="780" spans="1:6">
      <c r="A780">
        <v>2078</v>
      </c>
      <c r="B780">
        <v>8</v>
      </c>
      <c r="C780" s="1">
        <v>296.63099999999997</v>
      </c>
      <c r="D780" s="1">
        <v>293.95299999999997</v>
      </c>
      <c r="E780" s="1">
        <v>300.04199999999997</v>
      </c>
      <c r="F780" s="1">
        <v>299.49099999999999</v>
      </c>
    </row>
    <row r="781" spans="1:6">
      <c r="A781">
        <v>2079</v>
      </c>
      <c r="B781">
        <v>8</v>
      </c>
      <c r="C781" s="1">
        <v>295.92599999999999</v>
      </c>
      <c r="D781" s="1">
        <v>296.13</v>
      </c>
      <c r="E781" s="1">
        <v>297.25400000000002</v>
      </c>
      <c r="F781" s="1">
        <v>299.71300000000002</v>
      </c>
    </row>
    <row r="782" spans="1:6">
      <c r="A782">
        <v>2080</v>
      </c>
      <c r="B782">
        <v>8</v>
      </c>
      <c r="C782" s="1">
        <v>294.435</v>
      </c>
      <c r="D782" s="1">
        <v>297.63799999999998</v>
      </c>
      <c r="E782" s="1">
        <v>296.10199999999998</v>
      </c>
      <c r="F782" s="1">
        <v>299.51400000000001</v>
      </c>
    </row>
    <row r="783" spans="1:6">
      <c r="A783">
        <v>2081</v>
      </c>
      <c r="B783">
        <v>8</v>
      </c>
      <c r="C783" s="1">
        <v>297.577</v>
      </c>
      <c r="D783" s="1">
        <v>294.822</v>
      </c>
      <c r="E783" s="1">
        <v>297.327</v>
      </c>
      <c r="F783" s="1">
        <v>293.35500000000002</v>
      </c>
    </row>
    <row r="784" spans="1:6">
      <c r="A784">
        <v>2082</v>
      </c>
      <c r="B784">
        <v>8</v>
      </c>
      <c r="C784" s="1">
        <v>293.89</v>
      </c>
      <c r="D784" s="1">
        <v>299.49400000000003</v>
      </c>
      <c r="E784" s="1">
        <v>301.74400000000003</v>
      </c>
      <c r="F784" s="1">
        <v>297.74700000000001</v>
      </c>
    </row>
    <row r="785" spans="1:6">
      <c r="A785">
        <v>2083</v>
      </c>
      <c r="B785">
        <v>8</v>
      </c>
      <c r="C785" s="1">
        <v>296.14299999999997</v>
      </c>
      <c r="D785" s="1">
        <v>297.51400000000001</v>
      </c>
      <c r="E785" s="1">
        <v>306.98899999999998</v>
      </c>
      <c r="F785" s="1">
        <v>298.05500000000001</v>
      </c>
    </row>
    <row r="786" spans="1:6">
      <c r="A786">
        <v>2084</v>
      </c>
      <c r="B786">
        <v>8</v>
      </c>
      <c r="C786" s="1">
        <v>298.52100000000002</v>
      </c>
      <c r="D786" s="1">
        <v>296.637</v>
      </c>
      <c r="E786" s="1">
        <v>305.56099999999998</v>
      </c>
      <c r="F786" s="1">
        <v>294.55599999999998</v>
      </c>
    </row>
    <row r="787" spans="1:6">
      <c r="A787">
        <v>2085</v>
      </c>
      <c r="B787">
        <v>8</v>
      </c>
      <c r="C787" s="1">
        <v>295.74299999999999</v>
      </c>
      <c r="D787" s="1">
        <v>298.17899999999997</v>
      </c>
      <c r="E787" s="1">
        <v>305.185</v>
      </c>
      <c r="F787" s="1">
        <v>301.34800000000001</v>
      </c>
    </row>
    <row r="788" spans="1:6">
      <c r="A788">
        <v>2086</v>
      </c>
      <c r="B788">
        <v>8</v>
      </c>
      <c r="C788" s="1">
        <v>292.755</v>
      </c>
      <c r="D788" s="1">
        <v>302.67200000000003</v>
      </c>
      <c r="E788" s="1">
        <v>298.51299999999998</v>
      </c>
      <c r="F788" s="1">
        <v>297.13400000000001</v>
      </c>
    </row>
    <row r="789" spans="1:6">
      <c r="A789">
        <v>2087</v>
      </c>
      <c r="B789">
        <v>8</v>
      </c>
      <c r="C789" s="1">
        <v>295.63099999999997</v>
      </c>
      <c r="D789" s="1">
        <v>300.02800000000002</v>
      </c>
      <c r="E789" s="1">
        <v>305.34699999999998</v>
      </c>
      <c r="F789" s="1">
        <v>299.613</v>
      </c>
    </row>
    <row r="790" spans="1:6">
      <c r="A790">
        <v>2088</v>
      </c>
      <c r="B790">
        <v>8</v>
      </c>
      <c r="C790" s="1">
        <v>299.185</v>
      </c>
      <c r="D790" s="1">
        <v>297.721</v>
      </c>
      <c r="E790" s="1">
        <v>302.18799999999999</v>
      </c>
      <c r="F790" s="1">
        <v>301.22399999999999</v>
      </c>
    </row>
    <row r="791" spans="1:6">
      <c r="A791">
        <v>2089</v>
      </c>
      <c r="B791">
        <v>8</v>
      </c>
      <c r="C791" s="1">
        <v>295.55599999999998</v>
      </c>
      <c r="D791" s="1">
        <v>297.25299999999999</v>
      </c>
      <c r="E791" s="1">
        <v>300.21100000000001</v>
      </c>
      <c r="F791" s="1">
        <v>301.92399999999998</v>
      </c>
    </row>
    <row r="792" spans="1:6">
      <c r="A792">
        <v>2090</v>
      </c>
      <c r="B792">
        <v>8</v>
      </c>
      <c r="C792" s="1">
        <v>298.23500000000001</v>
      </c>
      <c r="D792" s="1">
        <v>296.97699999999998</v>
      </c>
      <c r="E792" s="1">
        <v>304.67200000000003</v>
      </c>
      <c r="F792" s="1">
        <v>300.06799999999998</v>
      </c>
    </row>
    <row r="793" spans="1:6">
      <c r="A793">
        <v>2091</v>
      </c>
      <c r="B793">
        <v>8</v>
      </c>
      <c r="C793" s="1">
        <v>302.82900000000001</v>
      </c>
      <c r="D793" s="1">
        <v>301.66500000000002</v>
      </c>
      <c r="E793" s="1">
        <v>299.42500000000001</v>
      </c>
      <c r="F793" s="1">
        <v>295.60300000000001</v>
      </c>
    </row>
    <row r="794" spans="1:6">
      <c r="A794">
        <v>2092</v>
      </c>
      <c r="B794">
        <v>8</v>
      </c>
      <c r="C794" s="1">
        <v>293.49700000000001</v>
      </c>
      <c r="D794" s="1">
        <v>296.09500000000003</v>
      </c>
      <c r="E794" s="1">
        <v>302.74</v>
      </c>
      <c r="F794" s="1">
        <v>296.75099999999998</v>
      </c>
    </row>
    <row r="795" spans="1:6">
      <c r="A795">
        <v>2093</v>
      </c>
      <c r="B795">
        <v>8</v>
      </c>
      <c r="C795" s="1">
        <v>294.99200000000002</v>
      </c>
      <c r="D795" s="1">
        <v>304.65100000000001</v>
      </c>
      <c r="E795" s="1">
        <v>299.053</v>
      </c>
      <c r="F795" s="1">
        <v>298.70800000000003</v>
      </c>
    </row>
    <row r="796" spans="1:6">
      <c r="A796">
        <v>2094</v>
      </c>
      <c r="B796">
        <v>8</v>
      </c>
      <c r="C796" s="1">
        <v>296.40699999999998</v>
      </c>
      <c r="D796" s="1">
        <v>303.21499999999997</v>
      </c>
      <c r="E796" s="1">
        <v>301.74299999999999</v>
      </c>
      <c r="F796" s="1">
        <v>294.34899999999999</v>
      </c>
    </row>
    <row r="797" spans="1:6">
      <c r="A797">
        <v>2095</v>
      </c>
      <c r="B797">
        <v>8</v>
      </c>
      <c r="C797" s="1">
        <v>292.86799999999999</v>
      </c>
      <c r="D797" s="1">
        <v>303.255</v>
      </c>
      <c r="E797" s="1">
        <v>297.71199999999999</v>
      </c>
      <c r="F797" s="1">
        <v>297.49599999999998</v>
      </c>
    </row>
    <row r="798" spans="1:6">
      <c r="A798">
        <v>2096</v>
      </c>
      <c r="B798">
        <v>8</v>
      </c>
      <c r="C798" s="1">
        <v>293.05799999999999</v>
      </c>
      <c r="D798" s="1">
        <v>302.291</v>
      </c>
      <c r="E798" s="1">
        <v>297.3</v>
      </c>
      <c r="F798" s="1">
        <v>295.26400000000001</v>
      </c>
    </row>
    <row r="799" spans="1:6">
      <c r="A799">
        <v>2097</v>
      </c>
      <c r="B799">
        <v>8</v>
      </c>
      <c r="C799" s="1">
        <v>294.33999999999997</v>
      </c>
      <c r="D799" s="1">
        <v>299.69400000000002</v>
      </c>
      <c r="E799" s="1">
        <v>299.54899999999998</v>
      </c>
      <c r="F799" s="1">
        <v>295.76400000000001</v>
      </c>
    </row>
    <row r="800" spans="1:6">
      <c r="A800">
        <v>2098</v>
      </c>
      <c r="B800">
        <v>8</v>
      </c>
      <c r="C800" s="1">
        <v>294.32</v>
      </c>
      <c r="D800" s="1">
        <v>300.029</v>
      </c>
      <c r="E800" s="1">
        <v>299.65600000000001</v>
      </c>
      <c r="F800" s="1">
        <v>300.11200000000002</v>
      </c>
    </row>
    <row r="801" spans="1:6">
      <c r="A801">
        <v>2099</v>
      </c>
      <c r="B801">
        <v>8</v>
      </c>
      <c r="C801" s="1">
        <v>295.20699999999999</v>
      </c>
      <c r="D801" s="1">
        <v>295.423</v>
      </c>
      <c r="E801" s="1">
        <v>298.43900000000002</v>
      </c>
      <c r="F801" s="1">
        <v>297.25400000000002</v>
      </c>
    </row>
    <row r="802" spans="1:6">
      <c r="A802">
        <v>2100</v>
      </c>
      <c r="B802">
        <v>8</v>
      </c>
      <c r="C802" s="1">
        <v>292.38799999999998</v>
      </c>
      <c r="D802" s="1">
        <v>300.14100000000002</v>
      </c>
      <c r="E802" s="1">
        <v>296.57299999999998</v>
      </c>
      <c r="F802" s="1">
        <v>298.58</v>
      </c>
    </row>
    <row r="803" spans="1:6">
      <c r="A803">
        <v>2001</v>
      </c>
      <c r="B803">
        <v>9</v>
      </c>
      <c r="C803" s="1">
        <v>292.59100000000001</v>
      </c>
      <c r="D803" s="1">
        <v>292.50599999999997</v>
      </c>
      <c r="E803" s="1">
        <v>290.51400000000001</v>
      </c>
      <c r="F803" s="1">
        <v>290.685</v>
      </c>
    </row>
    <row r="804" spans="1:6">
      <c r="A804">
        <v>2002</v>
      </c>
      <c r="B804">
        <v>9</v>
      </c>
      <c r="C804" s="1">
        <v>287.35899999999998</v>
      </c>
      <c r="D804" s="1">
        <v>290.00099999999998</v>
      </c>
      <c r="E804" s="1">
        <v>292.20499999999998</v>
      </c>
      <c r="F804" s="1">
        <v>288.34500000000003</v>
      </c>
    </row>
    <row r="805" spans="1:6">
      <c r="A805">
        <v>2003</v>
      </c>
      <c r="B805">
        <v>9</v>
      </c>
      <c r="C805" s="1">
        <v>289.14600000000002</v>
      </c>
      <c r="D805" s="1">
        <v>292.27100000000002</v>
      </c>
      <c r="E805" s="1">
        <v>291.00700000000001</v>
      </c>
      <c r="F805" s="1">
        <v>288.10599999999999</v>
      </c>
    </row>
    <row r="806" spans="1:6">
      <c r="A806">
        <v>2004</v>
      </c>
      <c r="B806">
        <v>9</v>
      </c>
      <c r="C806" s="1">
        <v>287.97899999999998</v>
      </c>
      <c r="D806" s="1">
        <v>292.87799999999999</v>
      </c>
      <c r="E806" s="1">
        <v>290.36799999999999</v>
      </c>
      <c r="F806" s="1">
        <v>287.02</v>
      </c>
    </row>
    <row r="807" spans="1:6">
      <c r="A807">
        <v>2005</v>
      </c>
      <c r="B807">
        <v>9</v>
      </c>
      <c r="C807" s="1">
        <v>292.17599999999999</v>
      </c>
      <c r="D807" s="1">
        <v>292.392</v>
      </c>
      <c r="E807" s="1">
        <v>292.99299999999999</v>
      </c>
      <c r="F807" s="1">
        <v>292.86799999999999</v>
      </c>
    </row>
    <row r="808" spans="1:6">
      <c r="A808">
        <v>2006</v>
      </c>
      <c r="B808">
        <v>9</v>
      </c>
      <c r="C808" s="1">
        <v>290.38600000000002</v>
      </c>
      <c r="D808" s="1">
        <v>292.02</v>
      </c>
      <c r="E808" s="1">
        <v>292.75799999999998</v>
      </c>
      <c r="F808" s="1">
        <v>287.245</v>
      </c>
    </row>
    <row r="809" spans="1:6">
      <c r="A809">
        <v>2007</v>
      </c>
      <c r="B809">
        <v>9</v>
      </c>
      <c r="C809" s="1">
        <v>288.71199999999999</v>
      </c>
      <c r="D809" s="1">
        <v>291.524</v>
      </c>
      <c r="E809" s="1">
        <v>291.596</v>
      </c>
      <c r="F809" s="1">
        <v>294.39100000000002</v>
      </c>
    </row>
    <row r="810" spans="1:6">
      <c r="A810">
        <v>2008</v>
      </c>
      <c r="B810">
        <v>9</v>
      </c>
      <c r="C810" s="1">
        <v>288.83100000000002</v>
      </c>
      <c r="D810" s="1">
        <v>288.18</v>
      </c>
      <c r="E810" s="1">
        <v>289.90600000000001</v>
      </c>
      <c r="F810" s="1">
        <v>289.185</v>
      </c>
    </row>
    <row r="811" spans="1:6">
      <c r="A811">
        <v>2009</v>
      </c>
      <c r="B811">
        <v>9</v>
      </c>
      <c r="C811" s="1">
        <v>291.59300000000002</v>
      </c>
      <c r="D811" s="1">
        <v>290.291</v>
      </c>
      <c r="E811" s="1">
        <v>291.69900000000001</v>
      </c>
      <c r="F811" s="1">
        <v>291.41000000000003</v>
      </c>
    </row>
    <row r="812" spans="1:6">
      <c r="A812">
        <v>2010</v>
      </c>
      <c r="B812">
        <v>9</v>
      </c>
      <c r="C812" s="1">
        <v>291.40100000000001</v>
      </c>
      <c r="D812" s="1">
        <v>292.238</v>
      </c>
      <c r="E812" s="1">
        <v>293.60399999999998</v>
      </c>
      <c r="F812" s="1">
        <v>287.16800000000001</v>
      </c>
    </row>
    <row r="813" spans="1:6">
      <c r="A813">
        <v>2011</v>
      </c>
      <c r="B813">
        <v>9</v>
      </c>
      <c r="C813" s="1">
        <v>287.74599999999998</v>
      </c>
      <c r="D813" s="1">
        <v>293.45</v>
      </c>
      <c r="E813" s="1">
        <v>294.97800000000001</v>
      </c>
      <c r="F813" s="1">
        <v>293.03699999999998</v>
      </c>
    </row>
    <row r="814" spans="1:6">
      <c r="A814">
        <v>2012</v>
      </c>
      <c r="B814">
        <v>9</v>
      </c>
      <c r="C814" s="1">
        <v>295.33199999999999</v>
      </c>
      <c r="D814" s="1">
        <v>290.98200000000003</v>
      </c>
      <c r="E814" s="1">
        <v>290.06700000000001</v>
      </c>
      <c r="F814" s="1">
        <v>290.67700000000002</v>
      </c>
    </row>
    <row r="815" spans="1:6">
      <c r="A815">
        <v>2013</v>
      </c>
      <c r="B815">
        <v>9</v>
      </c>
      <c r="C815" s="1">
        <v>284.87</v>
      </c>
      <c r="D815" s="1">
        <v>295.03399999999999</v>
      </c>
      <c r="E815" s="1">
        <v>291.37400000000002</v>
      </c>
      <c r="F815" s="1">
        <v>287.52999999999997</v>
      </c>
    </row>
    <row r="816" spans="1:6">
      <c r="A816">
        <v>2014</v>
      </c>
      <c r="B816">
        <v>9</v>
      </c>
      <c r="C816" s="1">
        <v>287.60500000000002</v>
      </c>
      <c r="D816" s="1">
        <v>291.92500000000001</v>
      </c>
      <c r="E816" s="1">
        <v>286.68700000000001</v>
      </c>
      <c r="F816" s="1">
        <v>289.77</v>
      </c>
    </row>
    <row r="817" spans="1:6">
      <c r="A817">
        <v>2015</v>
      </c>
      <c r="B817">
        <v>9</v>
      </c>
      <c r="C817" s="1">
        <v>293.49200000000002</v>
      </c>
      <c r="D817" s="1">
        <v>294.05500000000001</v>
      </c>
      <c r="E817" s="1">
        <v>291.48700000000002</v>
      </c>
      <c r="F817" s="1">
        <v>289.726</v>
      </c>
    </row>
    <row r="818" spans="1:6">
      <c r="A818">
        <v>2016</v>
      </c>
      <c r="B818">
        <v>9</v>
      </c>
      <c r="C818" s="1">
        <v>292.86799999999999</v>
      </c>
      <c r="D818" s="1">
        <v>289.09399999999999</v>
      </c>
      <c r="E818" s="1">
        <v>291.01799999999997</v>
      </c>
      <c r="F818" s="1">
        <v>289.673</v>
      </c>
    </row>
    <row r="819" spans="1:6">
      <c r="A819">
        <v>2017</v>
      </c>
      <c r="B819">
        <v>9</v>
      </c>
      <c r="C819" s="1">
        <v>287.95299999999997</v>
      </c>
      <c r="D819" s="1">
        <v>290.94299999999998</v>
      </c>
      <c r="E819" s="1">
        <v>295.68599999999998</v>
      </c>
      <c r="F819" s="1">
        <v>289.08699999999999</v>
      </c>
    </row>
    <row r="820" spans="1:6">
      <c r="A820">
        <v>2018</v>
      </c>
      <c r="B820">
        <v>9</v>
      </c>
      <c r="C820" s="1">
        <v>294.74400000000003</v>
      </c>
      <c r="D820" s="1">
        <v>286.65699999999998</v>
      </c>
      <c r="E820" s="1">
        <v>293.19099999999997</v>
      </c>
      <c r="F820" s="1">
        <v>290.68700000000001</v>
      </c>
    </row>
    <row r="821" spans="1:6">
      <c r="A821">
        <v>2019</v>
      </c>
      <c r="B821">
        <v>9</v>
      </c>
      <c r="C821" s="1">
        <v>289.48500000000001</v>
      </c>
      <c r="D821" s="1">
        <v>292.32900000000001</v>
      </c>
      <c r="E821" s="1">
        <v>288.76600000000002</v>
      </c>
      <c r="F821" s="1">
        <v>293.40499999999997</v>
      </c>
    </row>
    <row r="822" spans="1:6">
      <c r="A822">
        <v>2020</v>
      </c>
      <c r="B822">
        <v>9</v>
      </c>
      <c r="C822" s="1">
        <v>290.846</v>
      </c>
      <c r="D822" s="1">
        <v>288.87700000000001</v>
      </c>
      <c r="E822" s="1">
        <v>287.17599999999999</v>
      </c>
      <c r="F822" s="1">
        <v>286.565</v>
      </c>
    </row>
    <row r="823" spans="1:6">
      <c r="A823">
        <v>2021</v>
      </c>
      <c r="B823">
        <v>9</v>
      </c>
      <c r="C823" s="1">
        <v>291.02999999999997</v>
      </c>
      <c r="D823" s="1">
        <v>288.43599999999998</v>
      </c>
      <c r="E823" s="1">
        <v>291.69600000000003</v>
      </c>
      <c r="F823" s="1">
        <v>288.87599999999998</v>
      </c>
    </row>
    <row r="824" spans="1:6">
      <c r="A824">
        <v>2022</v>
      </c>
      <c r="B824">
        <v>9</v>
      </c>
      <c r="C824" s="1">
        <v>286.17899999999997</v>
      </c>
      <c r="D824" s="1">
        <v>288.29700000000003</v>
      </c>
      <c r="E824" s="1">
        <v>291.99200000000002</v>
      </c>
      <c r="F824" s="1">
        <v>288.09500000000003</v>
      </c>
    </row>
    <row r="825" spans="1:6">
      <c r="A825">
        <v>2023</v>
      </c>
      <c r="B825">
        <v>9</v>
      </c>
      <c r="C825" s="1">
        <v>290.846</v>
      </c>
      <c r="D825" s="1">
        <v>289.99900000000002</v>
      </c>
      <c r="E825" s="1">
        <v>293.71199999999999</v>
      </c>
      <c r="F825" s="1">
        <v>294.14600000000002</v>
      </c>
    </row>
    <row r="826" spans="1:6">
      <c r="A826">
        <v>2024</v>
      </c>
      <c r="B826">
        <v>9</v>
      </c>
      <c r="C826" s="1">
        <v>287.30500000000001</v>
      </c>
      <c r="D826" s="1">
        <v>289.39400000000001</v>
      </c>
      <c r="E826" s="1">
        <v>294.34899999999999</v>
      </c>
      <c r="F826" s="1">
        <v>290.96600000000001</v>
      </c>
    </row>
    <row r="827" spans="1:6">
      <c r="A827">
        <v>2025</v>
      </c>
      <c r="B827">
        <v>9</v>
      </c>
      <c r="C827" s="1">
        <v>293.12700000000001</v>
      </c>
      <c r="D827" s="1">
        <v>290.06400000000002</v>
      </c>
      <c r="E827" s="1">
        <v>291.45499999999998</v>
      </c>
      <c r="F827" s="1">
        <v>288.47199999999998</v>
      </c>
    </row>
    <row r="828" spans="1:6">
      <c r="A828">
        <v>2026</v>
      </c>
      <c r="B828">
        <v>9</v>
      </c>
      <c r="C828" s="1">
        <v>288.93900000000002</v>
      </c>
      <c r="D828" s="1">
        <v>291.04700000000003</v>
      </c>
      <c r="E828" s="1">
        <v>290.20699999999999</v>
      </c>
      <c r="F828" s="1">
        <v>288.97899999999998</v>
      </c>
    </row>
    <row r="829" spans="1:6">
      <c r="A829">
        <v>2027</v>
      </c>
      <c r="B829">
        <v>9</v>
      </c>
      <c r="C829" s="1">
        <v>294.30900000000003</v>
      </c>
      <c r="D829" s="1">
        <v>290.95600000000002</v>
      </c>
      <c r="E829" s="1">
        <v>290.22899999999998</v>
      </c>
      <c r="F829" s="1">
        <v>289.67</v>
      </c>
    </row>
    <row r="830" spans="1:6">
      <c r="A830">
        <v>2028</v>
      </c>
      <c r="B830">
        <v>9</v>
      </c>
      <c r="C830" s="1">
        <v>287.36399999999998</v>
      </c>
      <c r="D830" s="1">
        <v>290.62400000000002</v>
      </c>
      <c r="E830" s="1">
        <v>289.52600000000001</v>
      </c>
      <c r="F830" s="1">
        <v>289.29500000000002</v>
      </c>
    </row>
    <row r="831" spans="1:6">
      <c r="A831">
        <v>2029</v>
      </c>
      <c r="B831">
        <v>9</v>
      </c>
      <c r="C831" s="1">
        <v>285.19600000000003</v>
      </c>
      <c r="D831" s="1">
        <v>292.096</v>
      </c>
      <c r="E831" s="1">
        <v>293.12700000000001</v>
      </c>
      <c r="F831" s="1">
        <v>291.565</v>
      </c>
    </row>
    <row r="832" spans="1:6">
      <c r="A832">
        <v>2030</v>
      </c>
      <c r="B832">
        <v>9</v>
      </c>
      <c r="C832" s="1">
        <v>289.209</v>
      </c>
      <c r="D832" s="1">
        <v>289.38400000000001</v>
      </c>
      <c r="E832" s="1">
        <v>287.73500000000001</v>
      </c>
      <c r="F832" s="1">
        <v>288.92200000000003</v>
      </c>
    </row>
    <row r="833" spans="1:6">
      <c r="A833">
        <v>2031</v>
      </c>
      <c r="B833">
        <v>9</v>
      </c>
      <c r="C833" s="1">
        <v>287.73200000000003</v>
      </c>
      <c r="D833" s="1">
        <v>291.95100000000002</v>
      </c>
      <c r="E833" s="1">
        <v>288.15199999999999</v>
      </c>
      <c r="F833" s="1">
        <v>289.99400000000003</v>
      </c>
    </row>
    <row r="834" spans="1:6">
      <c r="A834">
        <v>2032</v>
      </c>
      <c r="B834">
        <v>9</v>
      </c>
      <c r="C834" s="1">
        <v>289.13</v>
      </c>
      <c r="D834" s="1">
        <v>291.25400000000002</v>
      </c>
      <c r="E834" s="1">
        <v>286.09100000000001</v>
      </c>
      <c r="F834" s="1">
        <v>291.71499999999997</v>
      </c>
    </row>
    <row r="835" spans="1:6">
      <c r="A835">
        <v>2033</v>
      </c>
      <c r="B835">
        <v>9</v>
      </c>
      <c r="C835" s="1">
        <v>290.14100000000002</v>
      </c>
      <c r="D835" s="1">
        <v>293.18099999999998</v>
      </c>
      <c r="E835" s="1">
        <v>292.09399999999999</v>
      </c>
      <c r="F835" s="1">
        <v>291.84399999999999</v>
      </c>
    </row>
    <row r="836" spans="1:6">
      <c r="A836">
        <v>2034</v>
      </c>
      <c r="B836">
        <v>9</v>
      </c>
      <c r="C836" s="1">
        <v>287.85599999999999</v>
      </c>
      <c r="D836" s="1">
        <v>290.69900000000001</v>
      </c>
      <c r="E836" s="1">
        <v>290.79300000000001</v>
      </c>
      <c r="F836" s="1">
        <v>294.35000000000002</v>
      </c>
    </row>
    <row r="837" spans="1:6">
      <c r="A837">
        <v>2035</v>
      </c>
      <c r="B837">
        <v>9</v>
      </c>
      <c r="C837" s="1">
        <v>292.64600000000002</v>
      </c>
      <c r="D837" s="1">
        <v>289.56099999999998</v>
      </c>
      <c r="E837" s="1">
        <v>290.76600000000002</v>
      </c>
      <c r="F837" s="1">
        <v>291.38200000000001</v>
      </c>
    </row>
    <row r="838" spans="1:6">
      <c r="A838">
        <v>2036</v>
      </c>
      <c r="B838">
        <v>9</v>
      </c>
      <c r="C838" s="1">
        <v>289.12099999999998</v>
      </c>
      <c r="D838" s="1">
        <v>294.31799999999998</v>
      </c>
      <c r="E838" s="1">
        <v>293.416</v>
      </c>
      <c r="F838" s="1">
        <v>291.03100000000001</v>
      </c>
    </row>
    <row r="839" spans="1:6">
      <c r="A839">
        <v>2037</v>
      </c>
      <c r="B839">
        <v>9</v>
      </c>
      <c r="C839" s="1">
        <v>286.17200000000003</v>
      </c>
      <c r="D839" s="1">
        <v>293.03899999999999</v>
      </c>
      <c r="E839" s="1">
        <v>292.85000000000002</v>
      </c>
      <c r="F839" s="1">
        <v>290.36</v>
      </c>
    </row>
    <row r="840" spans="1:6">
      <c r="A840">
        <v>2038</v>
      </c>
      <c r="B840">
        <v>9</v>
      </c>
      <c r="C840" s="1">
        <v>286.654</v>
      </c>
      <c r="D840" s="1">
        <v>291.13400000000001</v>
      </c>
      <c r="E840" s="1">
        <v>290.834</v>
      </c>
      <c r="F840" s="1">
        <v>295.45600000000002</v>
      </c>
    </row>
    <row r="841" spans="1:6">
      <c r="A841">
        <v>2039</v>
      </c>
      <c r="B841">
        <v>9</v>
      </c>
      <c r="C841" s="1">
        <v>289.74599999999998</v>
      </c>
      <c r="D841" s="1">
        <v>295.02300000000002</v>
      </c>
      <c r="E841" s="1">
        <v>292.25299999999999</v>
      </c>
      <c r="F841" s="1">
        <v>287.69299999999998</v>
      </c>
    </row>
    <row r="842" spans="1:6">
      <c r="A842">
        <v>2040</v>
      </c>
      <c r="B842">
        <v>9</v>
      </c>
      <c r="C842" s="1">
        <v>289.245</v>
      </c>
      <c r="D842" s="1">
        <v>290.76100000000002</v>
      </c>
      <c r="E842" s="1">
        <v>292.04899999999998</v>
      </c>
      <c r="F842" s="1">
        <v>292.33699999999999</v>
      </c>
    </row>
    <row r="843" spans="1:6">
      <c r="A843">
        <v>2041</v>
      </c>
      <c r="B843">
        <v>9</v>
      </c>
      <c r="C843" s="1">
        <v>292.95699999999999</v>
      </c>
      <c r="D843" s="1">
        <v>286.63299999999998</v>
      </c>
      <c r="E843" s="1">
        <v>294.649</v>
      </c>
      <c r="F843" s="1">
        <v>290.22500000000002</v>
      </c>
    </row>
    <row r="844" spans="1:6">
      <c r="A844">
        <v>2042</v>
      </c>
      <c r="B844">
        <v>9</v>
      </c>
      <c r="C844" s="1">
        <v>288.43799999999999</v>
      </c>
      <c r="D844" s="1">
        <v>286.47800000000001</v>
      </c>
      <c r="E844" s="1">
        <v>292.51400000000001</v>
      </c>
      <c r="F844" s="1">
        <v>290.125</v>
      </c>
    </row>
    <row r="845" spans="1:6">
      <c r="A845">
        <v>2043</v>
      </c>
      <c r="B845">
        <v>9</v>
      </c>
      <c r="C845" s="1">
        <v>291.20800000000003</v>
      </c>
      <c r="D845" s="1">
        <v>291.202</v>
      </c>
      <c r="E845" s="1">
        <v>295.96499999999997</v>
      </c>
      <c r="F845" s="1">
        <v>293.76600000000002</v>
      </c>
    </row>
    <row r="846" spans="1:6">
      <c r="A846">
        <v>2044</v>
      </c>
      <c r="B846">
        <v>9</v>
      </c>
      <c r="C846" s="1">
        <v>291.69400000000002</v>
      </c>
      <c r="D846" s="1">
        <v>293.86200000000002</v>
      </c>
      <c r="E846" s="1">
        <v>289.47699999999998</v>
      </c>
      <c r="F846" s="1">
        <v>293.33199999999999</v>
      </c>
    </row>
    <row r="847" spans="1:6">
      <c r="A847">
        <v>2045</v>
      </c>
      <c r="B847">
        <v>9</v>
      </c>
      <c r="C847" s="1">
        <v>293.928</v>
      </c>
      <c r="D847" s="1">
        <v>289.12299999999999</v>
      </c>
      <c r="E847" s="1">
        <v>294.63600000000002</v>
      </c>
      <c r="F847" s="1">
        <v>287.98200000000003</v>
      </c>
    </row>
    <row r="848" spans="1:6">
      <c r="A848">
        <v>2046</v>
      </c>
      <c r="B848">
        <v>9</v>
      </c>
      <c r="C848" s="1">
        <v>288.33600000000001</v>
      </c>
      <c r="D848" s="1">
        <v>292.976</v>
      </c>
      <c r="E848" s="1">
        <v>290.52199999999999</v>
      </c>
      <c r="F848" s="1">
        <v>295.339</v>
      </c>
    </row>
    <row r="849" spans="1:6">
      <c r="A849">
        <v>2047</v>
      </c>
      <c r="B849">
        <v>9</v>
      </c>
      <c r="C849" s="1">
        <v>291.37700000000001</v>
      </c>
      <c r="D849" s="1">
        <v>293.99299999999999</v>
      </c>
      <c r="E849" s="1">
        <v>289.62700000000001</v>
      </c>
      <c r="F849" s="1">
        <v>294.57100000000003</v>
      </c>
    </row>
    <row r="850" spans="1:6">
      <c r="A850">
        <v>2048</v>
      </c>
      <c r="B850">
        <v>9</v>
      </c>
      <c r="C850" s="1">
        <v>287.61</v>
      </c>
      <c r="D850" s="1">
        <v>296.76600000000002</v>
      </c>
      <c r="E850" s="1">
        <v>289.95800000000003</v>
      </c>
      <c r="F850" s="1">
        <v>292.43900000000002</v>
      </c>
    </row>
    <row r="851" spans="1:6">
      <c r="A851">
        <v>2049</v>
      </c>
      <c r="B851">
        <v>9</v>
      </c>
      <c r="C851" s="1">
        <v>289.78500000000003</v>
      </c>
      <c r="D851" s="1">
        <v>297.56700000000001</v>
      </c>
      <c r="E851" s="1">
        <v>289.63</v>
      </c>
      <c r="F851" s="1">
        <v>292.80700000000002</v>
      </c>
    </row>
    <row r="852" spans="1:6">
      <c r="A852">
        <v>2050</v>
      </c>
      <c r="B852">
        <v>9</v>
      </c>
      <c r="C852" s="1">
        <v>294.92099999999999</v>
      </c>
      <c r="D852" s="1">
        <v>293.95699999999999</v>
      </c>
      <c r="E852" s="1">
        <v>289.959</v>
      </c>
      <c r="F852" s="1">
        <v>292.05599999999998</v>
      </c>
    </row>
    <row r="853" spans="1:6">
      <c r="A853">
        <v>2051</v>
      </c>
      <c r="B853">
        <v>9</v>
      </c>
      <c r="C853" s="1">
        <v>285.87799999999999</v>
      </c>
      <c r="D853" s="1">
        <v>288.62099999999998</v>
      </c>
      <c r="E853" s="1">
        <v>288.18200000000002</v>
      </c>
      <c r="F853" s="1">
        <v>293.726</v>
      </c>
    </row>
    <row r="854" spans="1:6">
      <c r="A854">
        <v>2052</v>
      </c>
      <c r="B854">
        <v>9</v>
      </c>
      <c r="C854" s="1">
        <v>287.66199999999998</v>
      </c>
      <c r="D854" s="1">
        <v>296.608</v>
      </c>
      <c r="E854" s="1">
        <v>291.71199999999999</v>
      </c>
      <c r="F854" s="1">
        <v>288.25900000000001</v>
      </c>
    </row>
    <row r="855" spans="1:6">
      <c r="A855">
        <v>2053</v>
      </c>
      <c r="B855">
        <v>9</v>
      </c>
      <c r="C855" s="1">
        <v>288.60000000000002</v>
      </c>
      <c r="D855" s="1">
        <v>291.41800000000001</v>
      </c>
      <c r="E855" s="1">
        <v>289.83100000000002</v>
      </c>
      <c r="F855" s="1">
        <v>295.24299999999999</v>
      </c>
    </row>
    <row r="856" spans="1:6">
      <c r="A856">
        <v>2054</v>
      </c>
      <c r="B856">
        <v>9</v>
      </c>
      <c r="C856" s="1">
        <v>289.14800000000002</v>
      </c>
      <c r="D856" s="1">
        <v>294.08499999999998</v>
      </c>
      <c r="E856" s="1">
        <v>290.61200000000002</v>
      </c>
      <c r="F856" s="1">
        <v>287.51799999999997</v>
      </c>
    </row>
    <row r="857" spans="1:6">
      <c r="A857">
        <v>2055</v>
      </c>
      <c r="B857">
        <v>9</v>
      </c>
      <c r="C857" s="1">
        <v>292.54199999999997</v>
      </c>
      <c r="D857" s="1">
        <v>294.39400000000001</v>
      </c>
      <c r="E857" s="1">
        <v>289.08999999999997</v>
      </c>
      <c r="F857" s="1">
        <v>285.077</v>
      </c>
    </row>
    <row r="858" spans="1:6">
      <c r="A858">
        <v>2056</v>
      </c>
      <c r="B858">
        <v>9</v>
      </c>
      <c r="C858" s="1">
        <v>291.2</v>
      </c>
      <c r="D858" s="1">
        <v>296.07299999999998</v>
      </c>
      <c r="E858" s="1">
        <v>294.11599999999999</v>
      </c>
      <c r="F858" s="1">
        <v>289.45100000000002</v>
      </c>
    </row>
    <row r="859" spans="1:6">
      <c r="A859">
        <v>2057</v>
      </c>
      <c r="B859">
        <v>9</v>
      </c>
      <c r="C859" s="1">
        <v>284.49099999999999</v>
      </c>
      <c r="D859" s="1">
        <v>290.149</v>
      </c>
      <c r="E859" s="1">
        <v>292.262</v>
      </c>
      <c r="F859" s="1">
        <v>295.10700000000003</v>
      </c>
    </row>
    <row r="860" spans="1:6">
      <c r="A860">
        <v>2058</v>
      </c>
      <c r="B860">
        <v>9</v>
      </c>
      <c r="C860" s="1">
        <v>289.69799999999998</v>
      </c>
      <c r="D860" s="1">
        <v>290.75599999999997</v>
      </c>
      <c r="E860" s="1">
        <v>290.71800000000002</v>
      </c>
      <c r="F860" s="1">
        <v>289.37</v>
      </c>
    </row>
    <row r="861" spans="1:6">
      <c r="A861">
        <v>2059</v>
      </c>
      <c r="B861">
        <v>9</v>
      </c>
      <c r="C861" s="1">
        <v>293.67700000000002</v>
      </c>
      <c r="D861" s="1">
        <v>289.928</v>
      </c>
      <c r="E861" s="1">
        <v>292.04399999999998</v>
      </c>
      <c r="F861" s="1">
        <v>291.49799999999999</v>
      </c>
    </row>
    <row r="862" spans="1:6">
      <c r="A862">
        <v>2060</v>
      </c>
      <c r="B862">
        <v>9</v>
      </c>
      <c r="C862" s="1">
        <v>292.72899999999998</v>
      </c>
      <c r="D862" s="1">
        <v>286.94099999999997</v>
      </c>
      <c r="E862" s="1">
        <v>292.142</v>
      </c>
      <c r="F862" s="1">
        <v>295.52300000000002</v>
      </c>
    </row>
    <row r="863" spans="1:6">
      <c r="A863">
        <v>2061</v>
      </c>
      <c r="B863">
        <v>9</v>
      </c>
      <c r="C863" s="1">
        <v>284.73500000000001</v>
      </c>
      <c r="D863" s="1">
        <v>290.36799999999999</v>
      </c>
      <c r="E863" s="1">
        <v>291.19</v>
      </c>
      <c r="F863" s="1">
        <v>292.24700000000001</v>
      </c>
    </row>
    <row r="864" spans="1:6">
      <c r="A864">
        <v>2062</v>
      </c>
      <c r="B864">
        <v>9</v>
      </c>
      <c r="C864" s="1">
        <v>289.48399999999998</v>
      </c>
      <c r="D864" s="1">
        <v>294.839</v>
      </c>
      <c r="E864" s="1">
        <v>289.14699999999999</v>
      </c>
      <c r="F864" s="1">
        <v>291.41899999999998</v>
      </c>
    </row>
    <row r="865" spans="1:6">
      <c r="A865">
        <v>2063</v>
      </c>
      <c r="B865">
        <v>9</v>
      </c>
      <c r="C865" s="1">
        <v>287.327</v>
      </c>
      <c r="D865" s="1">
        <v>297.03199999999998</v>
      </c>
      <c r="E865" s="1">
        <v>294.39</v>
      </c>
      <c r="F865" s="1">
        <v>291.86599999999999</v>
      </c>
    </row>
    <row r="866" spans="1:6">
      <c r="A866">
        <v>2064</v>
      </c>
      <c r="B866">
        <v>9</v>
      </c>
      <c r="C866" s="1">
        <v>288.733</v>
      </c>
      <c r="D866" s="1">
        <v>292.85700000000003</v>
      </c>
      <c r="E866" s="1">
        <v>287.57299999999998</v>
      </c>
      <c r="F866" s="1">
        <v>288.685</v>
      </c>
    </row>
    <row r="867" spans="1:6">
      <c r="A867">
        <v>2065</v>
      </c>
      <c r="B867">
        <v>9</v>
      </c>
      <c r="C867" s="1">
        <v>292.024</v>
      </c>
      <c r="D867" s="1">
        <v>291.97399999999999</v>
      </c>
      <c r="E867" s="1">
        <v>293.77300000000002</v>
      </c>
      <c r="F867" s="1">
        <v>290.62599999999998</v>
      </c>
    </row>
    <row r="868" spans="1:6">
      <c r="A868">
        <v>2066</v>
      </c>
      <c r="B868">
        <v>9</v>
      </c>
      <c r="C868" s="1">
        <v>289.262</v>
      </c>
      <c r="D868" s="1">
        <v>294.642</v>
      </c>
      <c r="E868" s="1">
        <v>297.62799999999999</v>
      </c>
      <c r="F868" s="1">
        <v>290.94200000000001</v>
      </c>
    </row>
    <row r="869" spans="1:6">
      <c r="A869">
        <v>2067</v>
      </c>
      <c r="B869">
        <v>9</v>
      </c>
      <c r="C869" s="1">
        <v>296.04300000000001</v>
      </c>
      <c r="D869" s="1">
        <v>289.54500000000002</v>
      </c>
      <c r="E869" s="1">
        <v>291.952</v>
      </c>
      <c r="F869" s="1">
        <v>292.399</v>
      </c>
    </row>
    <row r="870" spans="1:6">
      <c r="A870">
        <v>2068</v>
      </c>
      <c r="B870">
        <v>9</v>
      </c>
      <c r="C870" s="1">
        <v>290.35000000000002</v>
      </c>
      <c r="D870" s="1">
        <v>291.45100000000002</v>
      </c>
      <c r="E870" s="1">
        <v>291.84800000000001</v>
      </c>
      <c r="F870" s="1">
        <v>292.02999999999997</v>
      </c>
    </row>
    <row r="871" spans="1:6">
      <c r="A871">
        <v>2069</v>
      </c>
      <c r="B871">
        <v>9</v>
      </c>
      <c r="C871" s="1">
        <v>291.63200000000001</v>
      </c>
      <c r="D871" s="1">
        <v>293.72899999999998</v>
      </c>
      <c r="E871" s="1">
        <v>289.51900000000001</v>
      </c>
      <c r="F871" s="1">
        <v>288.04899999999998</v>
      </c>
    </row>
    <row r="872" spans="1:6">
      <c r="A872">
        <v>2070</v>
      </c>
      <c r="B872">
        <v>9</v>
      </c>
      <c r="C872" s="1">
        <v>285.53100000000001</v>
      </c>
      <c r="D872" s="1">
        <v>286.91399999999999</v>
      </c>
      <c r="E872" s="1">
        <v>291.78800000000001</v>
      </c>
      <c r="F872" s="1">
        <v>291.74</v>
      </c>
    </row>
    <row r="873" spans="1:6">
      <c r="A873">
        <v>2071</v>
      </c>
      <c r="B873">
        <v>9</v>
      </c>
      <c r="C873" s="1">
        <v>293.31099999999998</v>
      </c>
      <c r="D873" s="1">
        <v>296.66899999999998</v>
      </c>
      <c r="E873" s="1">
        <v>291.68599999999998</v>
      </c>
      <c r="F873" s="1">
        <v>292.78699999999998</v>
      </c>
    </row>
    <row r="874" spans="1:6">
      <c r="A874">
        <v>2072</v>
      </c>
      <c r="B874">
        <v>9</v>
      </c>
      <c r="C874" s="1">
        <v>284.99299999999999</v>
      </c>
      <c r="D874" s="1">
        <v>290.24</v>
      </c>
      <c r="E874" s="1">
        <v>292.49599999999998</v>
      </c>
      <c r="F874" s="1">
        <v>289.77499999999998</v>
      </c>
    </row>
    <row r="875" spans="1:6">
      <c r="A875">
        <v>2073</v>
      </c>
      <c r="B875">
        <v>9</v>
      </c>
      <c r="C875" s="1">
        <v>288.16000000000003</v>
      </c>
      <c r="D875" s="1">
        <v>290.36599999999999</v>
      </c>
      <c r="E875" s="1">
        <v>293.45600000000002</v>
      </c>
      <c r="F875" s="1">
        <v>294.58100000000002</v>
      </c>
    </row>
    <row r="876" spans="1:6">
      <c r="A876">
        <v>2074</v>
      </c>
      <c r="B876">
        <v>9</v>
      </c>
      <c r="C876" s="1">
        <v>287.39800000000002</v>
      </c>
      <c r="D876" s="1">
        <v>291.86099999999999</v>
      </c>
      <c r="E876" s="1">
        <v>292.11900000000003</v>
      </c>
      <c r="F876" s="1">
        <v>290.48599999999999</v>
      </c>
    </row>
    <row r="877" spans="1:6">
      <c r="A877">
        <v>2075</v>
      </c>
      <c r="B877">
        <v>9</v>
      </c>
      <c r="C877" s="1">
        <v>288.30799999999999</v>
      </c>
      <c r="D877" s="1">
        <v>293.20499999999998</v>
      </c>
      <c r="E877" s="1">
        <v>295.34500000000003</v>
      </c>
      <c r="F877" s="1">
        <v>295.59399999999999</v>
      </c>
    </row>
    <row r="878" spans="1:6">
      <c r="A878">
        <v>2076</v>
      </c>
      <c r="B878">
        <v>9</v>
      </c>
      <c r="C878" s="1">
        <v>291.50799999999998</v>
      </c>
      <c r="D878" s="1">
        <v>297.15800000000002</v>
      </c>
      <c r="E878" s="1">
        <v>291.59500000000003</v>
      </c>
      <c r="F878" s="1">
        <v>290.99599999999998</v>
      </c>
    </row>
    <row r="879" spans="1:6">
      <c r="A879">
        <v>2077</v>
      </c>
      <c r="B879">
        <v>9</v>
      </c>
      <c r="C879" s="1">
        <v>287.97699999999998</v>
      </c>
      <c r="D879" s="1">
        <v>293.60199999999998</v>
      </c>
      <c r="E879" s="1">
        <v>293.06299999999999</v>
      </c>
      <c r="F879" s="1">
        <v>295.065</v>
      </c>
    </row>
    <row r="880" spans="1:6">
      <c r="A880">
        <v>2078</v>
      </c>
      <c r="B880">
        <v>9</v>
      </c>
      <c r="C880" s="1">
        <v>290.97699999999998</v>
      </c>
      <c r="D880" s="1">
        <v>293.68</v>
      </c>
      <c r="E880" s="1">
        <v>295.97199999999998</v>
      </c>
      <c r="F880" s="1">
        <v>292.01600000000002</v>
      </c>
    </row>
    <row r="881" spans="1:6">
      <c r="A881">
        <v>2079</v>
      </c>
      <c r="B881">
        <v>9</v>
      </c>
      <c r="C881" s="1">
        <v>296.09399999999999</v>
      </c>
      <c r="D881" s="1">
        <v>296.93099999999998</v>
      </c>
      <c r="E881" s="1">
        <v>291.08699999999999</v>
      </c>
      <c r="F881" s="1">
        <v>288.49</v>
      </c>
    </row>
    <row r="882" spans="1:6">
      <c r="A882">
        <v>2080</v>
      </c>
      <c r="B882">
        <v>9</v>
      </c>
      <c r="C882" s="1">
        <v>289.27699999999999</v>
      </c>
      <c r="D882" s="1">
        <v>289.435</v>
      </c>
      <c r="E882" s="1">
        <v>292.77199999999999</v>
      </c>
      <c r="F882" s="1">
        <v>294.15100000000001</v>
      </c>
    </row>
    <row r="883" spans="1:6">
      <c r="A883">
        <v>2081</v>
      </c>
      <c r="B883">
        <v>9</v>
      </c>
      <c r="C883" s="1">
        <v>287.07900000000001</v>
      </c>
      <c r="D883" s="1">
        <v>291.56900000000002</v>
      </c>
      <c r="E883" s="1">
        <v>291.57799999999997</v>
      </c>
      <c r="F883" s="1">
        <v>291.89499999999998</v>
      </c>
    </row>
    <row r="884" spans="1:6">
      <c r="A884">
        <v>2082</v>
      </c>
      <c r="B884">
        <v>9</v>
      </c>
      <c r="C884" s="1">
        <v>288.16300000000001</v>
      </c>
      <c r="D884" s="1">
        <v>297.94099999999997</v>
      </c>
      <c r="E884" s="1">
        <v>293.17099999999999</v>
      </c>
      <c r="F884" s="1">
        <v>292.01799999999997</v>
      </c>
    </row>
    <row r="885" spans="1:6">
      <c r="A885">
        <v>2083</v>
      </c>
      <c r="B885">
        <v>9</v>
      </c>
      <c r="C885" s="1">
        <v>293.02800000000002</v>
      </c>
      <c r="D885" s="1">
        <v>289.00799999999998</v>
      </c>
      <c r="E885" s="1">
        <v>293.71800000000002</v>
      </c>
      <c r="F885" s="1">
        <v>288.3</v>
      </c>
    </row>
    <row r="886" spans="1:6">
      <c r="A886">
        <v>2084</v>
      </c>
      <c r="B886">
        <v>9</v>
      </c>
      <c r="C886" s="1">
        <v>292.09100000000001</v>
      </c>
      <c r="D886" s="1">
        <v>286.70400000000001</v>
      </c>
      <c r="E886" s="1">
        <v>294.37900000000002</v>
      </c>
      <c r="F886" s="1">
        <v>292.29700000000003</v>
      </c>
    </row>
    <row r="887" spans="1:6">
      <c r="A887">
        <v>2085</v>
      </c>
      <c r="B887">
        <v>9</v>
      </c>
      <c r="C887" s="1">
        <v>287.209</v>
      </c>
      <c r="D887" s="1">
        <v>290.20499999999998</v>
      </c>
      <c r="E887" s="1">
        <v>296.02300000000002</v>
      </c>
      <c r="F887" s="1">
        <v>292.52699999999999</v>
      </c>
    </row>
    <row r="888" spans="1:6">
      <c r="A888">
        <v>2086</v>
      </c>
      <c r="B888">
        <v>9</v>
      </c>
      <c r="C888" s="1">
        <v>287.47199999999998</v>
      </c>
      <c r="D888" s="1">
        <v>291.05</v>
      </c>
      <c r="E888" s="1">
        <v>295.31400000000002</v>
      </c>
      <c r="F888" s="1">
        <v>291.858</v>
      </c>
    </row>
    <row r="889" spans="1:6">
      <c r="A889">
        <v>2087</v>
      </c>
      <c r="B889">
        <v>9</v>
      </c>
      <c r="C889" s="1">
        <v>293.36399999999998</v>
      </c>
      <c r="D889" s="1">
        <v>295.69200000000001</v>
      </c>
      <c r="E889" s="1">
        <v>300.12400000000002</v>
      </c>
      <c r="F889" s="1">
        <v>288.92099999999999</v>
      </c>
    </row>
    <row r="890" spans="1:6">
      <c r="A890">
        <v>2088</v>
      </c>
      <c r="B890">
        <v>9</v>
      </c>
      <c r="C890" s="1">
        <v>292.98500000000001</v>
      </c>
      <c r="D890" s="1">
        <v>289.89299999999997</v>
      </c>
      <c r="E890" s="1">
        <v>297.613</v>
      </c>
      <c r="F890" s="1">
        <v>296.92500000000001</v>
      </c>
    </row>
    <row r="891" spans="1:6">
      <c r="A891">
        <v>2089</v>
      </c>
      <c r="B891">
        <v>9</v>
      </c>
      <c r="C891" s="1">
        <v>287.05599999999998</v>
      </c>
      <c r="D891" s="1">
        <v>294.27699999999999</v>
      </c>
      <c r="E891" s="1">
        <v>294.32600000000002</v>
      </c>
      <c r="F891" s="1">
        <v>290.988</v>
      </c>
    </row>
    <row r="892" spans="1:6">
      <c r="A892">
        <v>2090</v>
      </c>
      <c r="B892">
        <v>9</v>
      </c>
      <c r="C892" s="1">
        <v>286.75</v>
      </c>
      <c r="D892" s="1">
        <v>291.488</v>
      </c>
      <c r="E892" s="1">
        <v>297.63099999999997</v>
      </c>
      <c r="F892" s="1">
        <v>292.07600000000002</v>
      </c>
    </row>
    <row r="893" spans="1:6">
      <c r="A893">
        <v>2091</v>
      </c>
      <c r="B893">
        <v>9</v>
      </c>
      <c r="C893" s="1">
        <v>288.66699999999997</v>
      </c>
      <c r="D893" s="1">
        <v>292.95100000000002</v>
      </c>
      <c r="E893" s="1">
        <v>296.29700000000003</v>
      </c>
      <c r="F893" s="1">
        <v>295.02499999999998</v>
      </c>
    </row>
    <row r="894" spans="1:6">
      <c r="A894">
        <v>2092</v>
      </c>
      <c r="B894">
        <v>9</v>
      </c>
      <c r="C894" s="1">
        <v>287.02600000000001</v>
      </c>
      <c r="D894" s="1">
        <v>293.41699999999997</v>
      </c>
      <c r="E894" s="1">
        <v>292.161</v>
      </c>
      <c r="F894" s="1">
        <v>288.41899999999998</v>
      </c>
    </row>
    <row r="895" spans="1:6">
      <c r="A895">
        <v>2093</v>
      </c>
      <c r="B895">
        <v>9</v>
      </c>
      <c r="C895" s="1">
        <v>287.54899999999998</v>
      </c>
      <c r="D895" s="1">
        <v>298.03699999999998</v>
      </c>
      <c r="E895" s="1">
        <v>296.22500000000002</v>
      </c>
      <c r="F895" s="1">
        <v>294.91800000000001</v>
      </c>
    </row>
    <row r="896" spans="1:6">
      <c r="A896">
        <v>2094</v>
      </c>
      <c r="B896">
        <v>9</v>
      </c>
      <c r="C896" s="1">
        <v>289.78100000000001</v>
      </c>
      <c r="D896" s="1">
        <v>299.09699999999998</v>
      </c>
      <c r="E896" s="1">
        <v>295.04599999999999</v>
      </c>
      <c r="F896" s="1">
        <v>295.089</v>
      </c>
    </row>
    <row r="897" spans="1:6">
      <c r="A897">
        <v>2095</v>
      </c>
      <c r="B897">
        <v>9</v>
      </c>
      <c r="C897" s="1">
        <v>288.89100000000002</v>
      </c>
      <c r="D897" s="1">
        <v>297.42500000000001</v>
      </c>
      <c r="E897" s="1">
        <v>290.45400000000001</v>
      </c>
      <c r="F897" s="1">
        <v>291.82100000000003</v>
      </c>
    </row>
    <row r="898" spans="1:6">
      <c r="A898">
        <v>2096</v>
      </c>
      <c r="B898">
        <v>9</v>
      </c>
      <c r="C898" s="1">
        <v>288.09800000000001</v>
      </c>
      <c r="D898" s="1">
        <v>296.64400000000001</v>
      </c>
      <c r="E898" s="1">
        <v>290.18200000000002</v>
      </c>
      <c r="F898" s="1">
        <v>292.11799999999999</v>
      </c>
    </row>
    <row r="899" spans="1:6">
      <c r="A899">
        <v>2097</v>
      </c>
      <c r="B899">
        <v>9</v>
      </c>
      <c r="C899" s="1">
        <v>289.65100000000001</v>
      </c>
      <c r="D899" s="1">
        <v>291.22500000000002</v>
      </c>
      <c r="E899" s="1">
        <v>293.72199999999998</v>
      </c>
      <c r="F899" s="1">
        <v>292.52800000000002</v>
      </c>
    </row>
    <row r="900" spans="1:6">
      <c r="A900">
        <v>2098</v>
      </c>
      <c r="B900">
        <v>9</v>
      </c>
      <c r="C900" s="1">
        <v>288.221</v>
      </c>
      <c r="D900" s="1">
        <v>293.214</v>
      </c>
      <c r="E900" s="1">
        <v>292.81700000000001</v>
      </c>
      <c r="F900" s="1">
        <v>292.096</v>
      </c>
    </row>
    <row r="901" spans="1:6">
      <c r="A901">
        <v>2099</v>
      </c>
      <c r="B901">
        <v>9</v>
      </c>
      <c r="C901" s="1">
        <v>289.8</v>
      </c>
      <c r="D901" s="1">
        <v>292.238</v>
      </c>
      <c r="E901" s="1">
        <v>291.60599999999999</v>
      </c>
      <c r="F901" s="1">
        <v>297.02499999999998</v>
      </c>
    </row>
    <row r="902" spans="1:6">
      <c r="A902">
        <v>2100</v>
      </c>
      <c r="B902">
        <v>9</v>
      </c>
      <c r="C902" s="1">
        <v>289.27</v>
      </c>
      <c r="D902" s="1">
        <v>292.15699999999998</v>
      </c>
      <c r="E902" s="1">
        <v>293.52199999999999</v>
      </c>
      <c r="F902" s="1">
        <v>294.553</v>
      </c>
    </row>
    <row r="903" spans="1:6">
      <c r="A903">
        <v>2001</v>
      </c>
      <c r="B903">
        <v>10</v>
      </c>
      <c r="C903" s="1">
        <v>281.19099999999997</v>
      </c>
      <c r="D903" s="1">
        <v>285.92200000000003</v>
      </c>
      <c r="E903" s="1">
        <v>281.38</v>
      </c>
      <c r="F903" s="1">
        <v>279.67099999999999</v>
      </c>
    </row>
    <row r="904" spans="1:6">
      <c r="A904">
        <v>2002</v>
      </c>
      <c r="B904">
        <v>10</v>
      </c>
      <c r="C904" s="1">
        <v>283.685</v>
      </c>
      <c r="D904" s="1">
        <v>280.18700000000001</v>
      </c>
      <c r="E904" s="1">
        <v>280.18400000000003</v>
      </c>
      <c r="F904" s="1">
        <v>281.40899999999999</v>
      </c>
    </row>
    <row r="905" spans="1:6">
      <c r="A905">
        <v>2003</v>
      </c>
      <c r="B905">
        <v>10</v>
      </c>
      <c r="C905" s="1">
        <v>283.03399999999999</v>
      </c>
      <c r="D905" s="1">
        <v>285.94600000000003</v>
      </c>
      <c r="E905" s="1">
        <v>283.54500000000002</v>
      </c>
      <c r="F905" s="1">
        <v>282.09699999999998</v>
      </c>
    </row>
    <row r="906" spans="1:6">
      <c r="A906">
        <v>2004</v>
      </c>
      <c r="B906">
        <v>10</v>
      </c>
      <c r="C906" s="1">
        <v>284.101</v>
      </c>
      <c r="D906" s="1">
        <v>278.77699999999999</v>
      </c>
      <c r="E906" s="1">
        <v>280.55900000000003</v>
      </c>
      <c r="F906" s="1">
        <v>281.31400000000002</v>
      </c>
    </row>
    <row r="907" spans="1:6">
      <c r="A907">
        <v>2005</v>
      </c>
      <c r="B907">
        <v>10</v>
      </c>
      <c r="C907" s="1">
        <v>281.495</v>
      </c>
      <c r="D907" s="1">
        <v>282.88</v>
      </c>
      <c r="E907" s="1">
        <v>282.64100000000002</v>
      </c>
      <c r="F907" s="1">
        <v>280.74900000000002</v>
      </c>
    </row>
    <row r="908" spans="1:6">
      <c r="A908">
        <v>2006</v>
      </c>
      <c r="B908">
        <v>10</v>
      </c>
      <c r="C908" s="1">
        <v>282.64499999999998</v>
      </c>
      <c r="D908" s="1">
        <v>283.21899999999999</v>
      </c>
      <c r="E908" s="1">
        <v>282.96499999999997</v>
      </c>
      <c r="F908" s="1">
        <v>282.524</v>
      </c>
    </row>
    <row r="909" spans="1:6">
      <c r="A909">
        <v>2007</v>
      </c>
      <c r="B909">
        <v>10</v>
      </c>
      <c r="C909" s="1">
        <v>279.22899999999998</v>
      </c>
      <c r="D909" s="1">
        <v>281.37799999999999</v>
      </c>
      <c r="E909" s="1">
        <v>282.94</v>
      </c>
      <c r="F909" s="1">
        <v>285.66399999999999</v>
      </c>
    </row>
    <row r="910" spans="1:6">
      <c r="A910">
        <v>2008</v>
      </c>
      <c r="B910">
        <v>10</v>
      </c>
      <c r="C910" s="1">
        <v>285.173</v>
      </c>
      <c r="D910" s="1">
        <v>285.42099999999999</v>
      </c>
      <c r="E910" s="1">
        <v>280.05599999999998</v>
      </c>
      <c r="F910" s="1">
        <v>282.47800000000001</v>
      </c>
    </row>
    <row r="911" spans="1:6">
      <c r="A911">
        <v>2009</v>
      </c>
      <c r="B911">
        <v>10</v>
      </c>
      <c r="C911" s="1">
        <v>281.47899999999998</v>
      </c>
      <c r="D911" s="1">
        <v>282.38799999999998</v>
      </c>
      <c r="E911" s="1">
        <v>282.32100000000003</v>
      </c>
      <c r="F911" s="1">
        <v>280.22199999999998</v>
      </c>
    </row>
    <row r="912" spans="1:6">
      <c r="A912">
        <v>2010</v>
      </c>
      <c r="B912">
        <v>10</v>
      </c>
      <c r="C912" s="1">
        <v>286.03899999999999</v>
      </c>
      <c r="D912" s="1">
        <v>282.50299999999999</v>
      </c>
      <c r="E912" s="1">
        <v>281.92500000000001</v>
      </c>
      <c r="F912" s="1">
        <v>283.202</v>
      </c>
    </row>
    <row r="913" spans="1:6">
      <c r="A913">
        <v>2011</v>
      </c>
      <c r="B913">
        <v>10</v>
      </c>
      <c r="C913" s="1">
        <v>280.60300000000001</v>
      </c>
      <c r="D913" s="1">
        <v>282.69499999999999</v>
      </c>
      <c r="E913" s="1">
        <v>282.71800000000002</v>
      </c>
      <c r="F913" s="1">
        <v>281.87400000000002</v>
      </c>
    </row>
    <row r="914" spans="1:6">
      <c r="A914">
        <v>2012</v>
      </c>
      <c r="B914">
        <v>10</v>
      </c>
      <c r="C914" s="1">
        <v>282.49200000000002</v>
      </c>
      <c r="D914" s="1">
        <v>283.74900000000002</v>
      </c>
      <c r="E914" s="1">
        <v>282.54199999999997</v>
      </c>
      <c r="F914" s="1">
        <v>280.87900000000002</v>
      </c>
    </row>
    <row r="915" spans="1:6">
      <c r="A915">
        <v>2013</v>
      </c>
      <c r="B915">
        <v>10</v>
      </c>
      <c r="C915" s="1">
        <v>278.96699999999998</v>
      </c>
      <c r="D915" s="1">
        <v>281.178</v>
      </c>
      <c r="E915" s="1">
        <v>285.36599999999999</v>
      </c>
      <c r="F915" s="1">
        <v>284.32499999999999</v>
      </c>
    </row>
    <row r="916" spans="1:6">
      <c r="A916">
        <v>2014</v>
      </c>
      <c r="B916">
        <v>10</v>
      </c>
      <c r="C916" s="1">
        <v>284.94</v>
      </c>
      <c r="D916" s="1">
        <v>283.185</v>
      </c>
      <c r="E916" s="1">
        <v>279.02999999999997</v>
      </c>
      <c r="F916" s="1">
        <v>284.29700000000003</v>
      </c>
    </row>
    <row r="917" spans="1:6">
      <c r="A917">
        <v>2015</v>
      </c>
      <c r="B917">
        <v>10</v>
      </c>
      <c r="C917" s="1">
        <v>282.233</v>
      </c>
      <c r="D917" s="1">
        <v>279.483</v>
      </c>
      <c r="E917" s="1">
        <v>281.51799999999997</v>
      </c>
      <c r="F917" s="1">
        <v>285.75700000000001</v>
      </c>
    </row>
    <row r="918" spans="1:6">
      <c r="A918">
        <v>2016</v>
      </c>
      <c r="B918">
        <v>10</v>
      </c>
      <c r="C918" s="1">
        <v>285.78199999999998</v>
      </c>
      <c r="D918" s="1">
        <v>285.755</v>
      </c>
      <c r="E918" s="1">
        <v>283.24</v>
      </c>
      <c r="F918" s="1">
        <v>281.20600000000002</v>
      </c>
    </row>
    <row r="919" spans="1:6">
      <c r="A919">
        <v>2017</v>
      </c>
      <c r="B919">
        <v>10</v>
      </c>
      <c r="C919" s="1">
        <v>283.33300000000003</v>
      </c>
      <c r="D919" s="1">
        <v>284.08</v>
      </c>
      <c r="E919" s="1">
        <v>281.18299999999999</v>
      </c>
      <c r="F919" s="1">
        <v>282.60000000000002</v>
      </c>
    </row>
    <row r="920" spans="1:6">
      <c r="A920">
        <v>2018</v>
      </c>
      <c r="B920">
        <v>10</v>
      </c>
      <c r="C920" s="1">
        <v>279.084</v>
      </c>
      <c r="D920" s="1">
        <v>279.40899999999999</v>
      </c>
      <c r="E920" s="1">
        <v>277.82499999999999</v>
      </c>
      <c r="F920" s="1">
        <v>279.39800000000002</v>
      </c>
    </row>
    <row r="921" spans="1:6">
      <c r="A921">
        <v>2019</v>
      </c>
      <c r="B921">
        <v>10</v>
      </c>
      <c r="C921" s="1">
        <v>280.411</v>
      </c>
      <c r="D921" s="1">
        <v>282.721</v>
      </c>
      <c r="E921" s="1">
        <v>282.65100000000001</v>
      </c>
      <c r="F921" s="1">
        <v>283.78500000000003</v>
      </c>
    </row>
    <row r="922" spans="1:6">
      <c r="A922">
        <v>2020</v>
      </c>
      <c r="B922">
        <v>10</v>
      </c>
      <c r="C922" s="1">
        <v>283.09899999999999</v>
      </c>
      <c r="D922" s="1">
        <v>279.77</v>
      </c>
      <c r="E922" s="1">
        <v>279.42</v>
      </c>
      <c r="F922" s="1">
        <v>281.64999999999998</v>
      </c>
    </row>
    <row r="923" spans="1:6">
      <c r="A923">
        <v>2021</v>
      </c>
      <c r="B923">
        <v>10</v>
      </c>
      <c r="C923" s="1">
        <v>282.61500000000001</v>
      </c>
      <c r="D923" s="1">
        <v>281.99</v>
      </c>
      <c r="E923" s="1">
        <v>285.22199999999998</v>
      </c>
      <c r="F923" s="1">
        <v>280.98700000000002</v>
      </c>
    </row>
    <row r="924" spans="1:6">
      <c r="A924">
        <v>2022</v>
      </c>
      <c r="B924">
        <v>10</v>
      </c>
      <c r="C924" s="1">
        <v>280.22300000000001</v>
      </c>
      <c r="D924" s="1">
        <v>284.06200000000001</v>
      </c>
      <c r="E924" s="1">
        <v>284.41500000000002</v>
      </c>
      <c r="F924" s="1">
        <v>282.36099999999999</v>
      </c>
    </row>
    <row r="925" spans="1:6">
      <c r="A925">
        <v>2023</v>
      </c>
      <c r="B925">
        <v>10</v>
      </c>
      <c r="C925" s="1">
        <v>285.67700000000002</v>
      </c>
      <c r="D925" s="1">
        <v>280.97899999999998</v>
      </c>
      <c r="E925" s="1">
        <v>285.46499999999997</v>
      </c>
      <c r="F925" s="1">
        <v>283.01299999999998</v>
      </c>
    </row>
    <row r="926" spans="1:6">
      <c r="A926">
        <v>2024</v>
      </c>
      <c r="B926">
        <v>10</v>
      </c>
      <c r="C926" s="1">
        <v>282.79599999999999</v>
      </c>
      <c r="D926" s="1">
        <v>280.97800000000001</v>
      </c>
      <c r="E926" s="1">
        <v>282.57400000000001</v>
      </c>
      <c r="F926" s="1">
        <v>278.03800000000001</v>
      </c>
    </row>
    <row r="927" spans="1:6">
      <c r="A927">
        <v>2025</v>
      </c>
      <c r="B927">
        <v>10</v>
      </c>
      <c r="C927" s="1">
        <v>280.78500000000003</v>
      </c>
      <c r="D927" s="1">
        <v>283.22199999999998</v>
      </c>
      <c r="E927" s="1">
        <v>281.67599999999999</v>
      </c>
      <c r="F927" s="1">
        <v>280.35399999999998</v>
      </c>
    </row>
    <row r="928" spans="1:6">
      <c r="A928">
        <v>2026</v>
      </c>
      <c r="B928">
        <v>10</v>
      </c>
      <c r="C928" s="1">
        <v>282.971</v>
      </c>
      <c r="D928" s="1">
        <v>283.44200000000001</v>
      </c>
      <c r="E928" s="1">
        <v>285.553</v>
      </c>
      <c r="F928" s="1">
        <v>284.17099999999999</v>
      </c>
    </row>
    <row r="929" spans="1:6">
      <c r="A929">
        <v>2027</v>
      </c>
      <c r="B929">
        <v>10</v>
      </c>
      <c r="C929" s="1">
        <v>281.36</v>
      </c>
      <c r="D929" s="1">
        <v>284.185</v>
      </c>
      <c r="E929" s="1">
        <v>282.36700000000002</v>
      </c>
      <c r="F929" s="1">
        <v>286.10300000000001</v>
      </c>
    </row>
    <row r="930" spans="1:6">
      <c r="A930">
        <v>2028</v>
      </c>
      <c r="B930">
        <v>10</v>
      </c>
      <c r="C930" s="1">
        <v>279.84500000000003</v>
      </c>
      <c r="D930" s="1">
        <v>281.32299999999998</v>
      </c>
      <c r="E930" s="1">
        <v>287.05900000000003</v>
      </c>
      <c r="F930" s="1">
        <v>282.48899999999998</v>
      </c>
    </row>
    <row r="931" spans="1:6">
      <c r="A931">
        <v>2029</v>
      </c>
      <c r="B931">
        <v>10</v>
      </c>
      <c r="C931" s="1">
        <v>280.23</v>
      </c>
      <c r="D931" s="1">
        <v>287.82299999999998</v>
      </c>
      <c r="E931" s="1">
        <v>280.03199999999998</v>
      </c>
      <c r="F931" s="1">
        <v>283.63299999999998</v>
      </c>
    </row>
    <row r="932" spans="1:6">
      <c r="A932">
        <v>2030</v>
      </c>
      <c r="B932">
        <v>10</v>
      </c>
      <c r="C932" s="1">
        <v>282.75099999999998</v>
      </c>
      <c r="D932" s="1">
        <v>281.55099999999999</v>
      </c>
      <c r="E932" s="1">
        <v>283.84199999999998</v>
      </c>
      <c r="F932" s="1">
        <v>283.04899999999998</v>
      </c>
    </row>
    <row r="933" spans="1:6">
      <c r="A933">
        <v>2031</v>
      </c>
      <c r="B933">
        <v>10</v>
      </c>
      <c r="C933" s="1">
        <v>281.39100000000002</v>
      </c>
      <c r="D933" s="1">
        <v>284.07799999999997</v>
      </c>
      <c r="E933" s="1">
        <v>281.96699999999998</v>
      </c>
      <c r="F933" s="1">
        <v>281.14499999999998</v>
      </c>
    </row>
    <row r="934" spans="1:6">
      <c r="A934">
        <v>2032</v>
      </c>
      <c r="B934">
        <v>10</v>
      </c>
      <c r="C934" s="1">
        <v>281.69</v>
      </c>
      <c r="D934" s="1">
        <v>285.19900000000001</v>
      </c>
      <c r="E934" s="1">
        <v>280.38299999999998</v>
      </c>
      <c r="F934" s="1">
        <v>282.786</v>
      </c>
    </row>
    <row r="935" spans="1:6">
      <c r="A935">
        <v>2033</v>
      </c>
      <c r="B935">
        <v>10</v>
      </c>
      <c r="C935" s="1">
        <v>281.32400000000001</v>
      </c>
      <c r="D935" s="1">
        <v>284.50200000000001</v>
      </c>
      <c r="E935" s="1">
        <v>284.97300000000001</v>
      </c>
      <c r="F935" s="1">
        <v>281.38200000000001</v>
      </c>
    </row>
    <row r="936" spans="1:6">
      <c r="A936">
        <v>2034</v>
      </c>
      <c r="B936">
        <v>10</v>
      </c>
      <c r="C936" s="1">
        <v>279.71800000000002</v>
      </c>
      <c r="D936" s="1">
        <v>283.52499999999998</v>
      </c>
      <c r="E936" s="1">
        <v>284.33999999999997</v>
      </c>
      <c r="F936" s="1">
        <v>283.54500000000002</v>
      </c>
    </row>
    <row r="937" spans="1:6">
      <c r="A937">
        <v>2035</v>
      </c>
      <c r="B937">
        <v>10</v>
      </c>
      <c r="C937" s="1">
        <v>280.32299999999998</v>
      </c>
      <c r="D937" s="1">
        <v>287.79399999999998</v>
      </c>
      <c r="E937" s="1">
        <v>286.06700000000001</v>
      </c>
      <c r="F937" s="1">
        <v>279.673</v>
      </c>
    </row>
    <row r="938" spans="1:6">
      <c r="A938">
        <v>2036</v>
      </c>
      <c r="B938">
        <v>10</v>
      </c>
      <c r="C938" s="1">
        <v>285.14999999999998</v>
      </c>
      <c r="D938" s="1">
        <v>282.39800000000002</v>
      </c>
      <c r="E938" s="1">
        <v>282.024</v>
      </c>
      <c r="F938" s="1">
        <v>280.21300000000002</v>
      </c>
    </row>
    <row r="939" spans="1:6">
      <c r="A939">
        <v>2037</v>
      </c>
      <c r="B939">
        <v>10</v>
      </c>
      <c r="C939" s="1">
        <v>279.51499999999999</v>
      </c>
      <c r="D939" s="1">
        <v>280.89100000000002</v>
      </c>
      <c r="E939" s="1">
        <v>281.113</v>
      </c>
      <c r="F939" s="1">
        <v>283.608</v>
      </c>
    </row>
    <row r="940" spans="1:6">
      <c r="A940">
        <v>2038</v>
      </c>
      <c r="B940">
        <v>10</v>
      </c>
      <c r="C940" s="1">
        <v>283.57499999999999</v>
      </c>
      <c r="D940" s="1">
        <v>281.858</v>
      </c>
      <c r="E940" s="1">
        <v>286.74599999999998</v>
      </c>
      <c r="F940" s="1">
        <v>282.89400000000001</v>
      </c>
    </row>
    <row r="941" spans="1:6">
      <c r="A941">
        <v>2039</v>
      </c>
      <c r="B941">
        <v>10</v>
      </c>
      <c r="C941" s="1">
        <v>284.88299999999998</v>
      </c>
      <c r="D941" s="1">
        <v>281.56299999999999</v>
      </c>
      <c r="E941" s="1">
        <v>284.52300000000002</v>
      </c>
      <c r="F941" s="1">
        <v>277.14100000000002</v>
      </c>
    </row>
    <row r="942" spans="1:6">
      <c r="A942">
        <v>2040</v>
      </c>
      <c r="B942">
        <v>10</v>
      </c>
      <c r="C942" s="1">
        <v>282.50099999999998</v>
      </c>
      <c r="D942" s="1">
        <v>286.27600000000001</v>
      </c>
      <c r="E942" s="1">
        <v>282.56299999999999</v>
      </c>
      <c r="F942" s="1">
        <v>284.34899999999999</v>
      </c>
    </row>
    <row r="943" spans="1:6">
      <c r="A943">
        <v>2041</v>
      </c>
      <c r="B943">
        <v>10</v>
      </c>
      <c r="C943" s="1">
        <v>284.08999999999997</v>
      </c>
      <c r="D943" s="1">
        <v>285.62400000000002</v>
      </c>
      <c r="E943" s="1">
        <v>286.73700000000002</v>
      </c>
      <c r="F943" s="1">
        <v>285.73700000000002</v>
      </c>
    </row>
    <row r="944" spans="1:6">
      <c r="A944">
        <v>2042</v>
      </c>
      <c r="B944">
        <v>10</v>
      </c>
      <c r="C944" s="1">
        <v>280.18099999999998</v>
      </c>
      <c r="D944" s="1">
        <v>283.13</v>
      </c>
      <c r="E944" s="1">
        <v>282.86500000000001</v>
      </c>
      <c r="F944" s="1">
        <v>281.76400000000001</v>
      </c>
    </row>
    <row r="945" spans="1:6">
      <c r="A945">
        <v>2043</v>
      </c>
      <c r="B945">
        <v>10</v>
      </c>
      <c r="C945" s="1">
        <v>285.25900000000001</v>
      </c>
      <c r="D945" s="1">
        <v>281.19200000000001</v>
      </c>
      <c r="E945" s="1">
        <v>285.923</v>
      </c>
      <c r="F945" s="1">
        <v>281.13900000000001</v>
      </c>
    </row>
    <row r="946" spans="1:6">
      <c r="A946">
        <v>2044</v>
      </c>
      <c r="B946">
        <v>10</v>
      </c>
      <c r="C946" s="1">
        <v>283.94299999999998</v>
      </c>
      <c r="D946" s="1">
        <v>281.25900000000001</v>
      </c>
      <c r="E946" s="1">
        <v>285.22399999999999</v>
      </c>
      <c r="F946" s="1">
        <v>280.76499999999999</v>
      </c>
    </row>
    <row r="947" spans="1:6">
      <c r="A947">
        <v>2045</v>
      </c>
      <c r="B947">
        <v>10</v>
      </c>
      <c r="C947" s="1">
        <v>283.59300000000002</v>
      </c>
      <c r="D947" s="1">
        <v>286.91399999999999</v>
      </c>
      <c r="E947" s="1">
        <v>286.63299999999998</v>
      </c>
      <c r="F947" s="1">
        <v>283.524</v>
      </c>
    </row>
    <row r="948" spans="1:6">
      <c r="A948">
        <v>2046</v>
      </c>
      <c r="B948">
        <v>10</v>
      </c>
      <c r="C948" s="1">
        <v>281.02800000000002</v>
      </c>
      <c r="D948" s="1">
        <v>282.87299999999999</v>
      </c>
      <c r="E948" s="1">
        <v>284.17099999999999</v>
      </c>
      <c r="F948" s="1">
        <v>283.32600000000002</v>
      </c>
    </row>
    <row r="949" spans="1:6">
      <c r="A949">
        <v>2047</v>
      </c>
      <c r="B949">
        <v>10</v>
      </c>
      <c r="C949" s="1">
        <v>282.24799999999999</v>
      </c>
      <c r="D949" s="1">
        <v>285.44299999999998</v>
      </c>
      <c r="E949" s="1">
        <v>281.29300000000001</v>
      </c>
      <c r="F949" s="1">
        <v>282.06</v>
      </c>
    </row>
    <row r="950" spans="1:6">
      <c r="A950">
        <v>2048</v>
      </c>
      <c r="B950">
        <v>10</v>
      </c>
      <c r="C950" s="1">
        <v>282.34399999999999</v>
      </c>
      <c r="D950" s="1">
        <v>287.47000000000003</v>
      </c>
      <c r="E950" s="1">
        <v>286.12799999999999</v>
      </c>
      <c r="F950" s="1">
        <v>284.12700000000001</v>
      </c>
    </row>
    <row r="951" spans="1:6">
      <c r="A951">
        <v>2049</v>
      </c>
      <c r="B951">
        <v>10</v>
      </c>
      <c r="C951" s="1">
        <v>283.87099999999998</v>
      </c>
      <c r="D951" s="1">
        <v>281.685</v>
      </c>
      <c r="E951" s="1">
        <v>280.17599999999999</v>
      </c>
      <c r="F951" s="1">
        <v>283.64499999999998</v>
      </c>
    </row>
    <row r="952" spans="1:6">
      <c r="A952">
        <v>2050</v>
      </c>
      <c r="B952">
        <v>10</v>
      </c>
      <c r="C952" s="1">
        <v>282.93700000000001</v>
      </c>
      <c r="D952" s="1">
        <v>282.32100000000003</v>
      </c>
      <c r="E952" s="1">
        <v>286.51</v>
      </c>
      <c r="F952" s="1">
        <v>281.93599999999998</v>
      </c>
    </row>
    <row r="953" spans="1:6">
      <c r="A953">
        <v>2051</v>
      </c>
      <c r="B953">
        <v>10</v>
      </c>
      <c r="C953" s="1">
        <v>284.96300000000002</v>
      </c>
      <c r="D953" s="1">
        <v>281.971</v>
      </c>
      <c r="E953" s="1">
        <v>282.76100000000002</v>
      </c>
      <c r="F953" s="1">
        <v>287.49700000000001</v>
      </c>
    </row>
    <row r="954" spans="1:6">
      <c r="A954">
        <v>2052</v>
      </c>
      <c r="B954">
        <v>10</v>
      </c>
      <c r="C954" s="1">
        <v>282.61700000000002</v>
      </c>
      <c r="D954" s="1">
        <v>282.69900000000001</v>
      </c>
      <c r="E954" s="1">
        <v>284.09100000000001</v>
      </c>
      <c r="F954" s="1">
        <v>282.517</v>
      </c>
    </row>
    <row r="955" spans="1:6">
      <c r="A955">
        <v>2053</v>
      </c>
      <c r="B955">
        <v>10</v>
      </c>
      <c r="C955" s="1">
        <v>283.45299999999997</v>
      </c>
      <c r="D955" s="1">
        <v>283.31599999999997</v>
      </c>
      <c r="E955" s="1">
        <v>280.03500000000003</v>
      </c>
      <c r="F955" s="1">
        <v>285.73899999999998</v>
      </c>
    </row>
    <row r="956" spans="1:6">
      <c r="A956">
        <v>2054</v>
      </c>
      <c r="B956">
        <v>10</v>
      </c>
      <c r="C956" s="1">
        <v>283.858</v>
      </c>
      <c r="D956" s="1">
        <v>284.88099999999997</v>
      </c>
      <c r="E956" s="1">
        <v>286.75299999999999</v>
      </c>
      <c r="F956" s="1">
        <v>282.46100000000001</v>
      </c>
    </row>
    <row r="957" spans="1:6">
      <c r="A957">
        <v>2055</v>
      </c>
      <c r="B957">
        <v>10</v>
      </c>
      <c r="C957" s="1">
        <v>282.69600000000003</v>
      </c>
      <c r="D957" s="1">
        <v>284.89600000000002</v>
      </c>
      <c r="E957" s="1">
        <v>287.71800000000002</v>
      </c>
      <c r="F957" s="1">
        <v>281.36700000000002</v>
      </c>
    </row>
    <row r="958" spans="1:6">
      <c r="A958">
        <v>2056</v>
      </c>
      <c r="B958">
        <v>10</v>
      </c>
      <c r="C958" s="1">
        <v>284.24099999999999</v>
      </c>
      <c r="D958" s="1">
        <v>289.91399999999999</v>
      </c>
      <c r="E958" s="1">
        <v>284.92599999999999</v>
      </c>
      <c r="F958" s="1">
        <v>281.697</v>
      </c>
    </row>
    <row r="959" spans="1:6">
      <c r="A959">
        <v>2057</v>
      </c>
      <c r="B959">
        <v>10</v>
      </c>
      <c r="C959" s="1">
        <v>282.108</v>
      </c>
      <c r="D959" s="1">
        <v>282.33100000000002</v>
      </c>
      <c r="E959" s="1">
        <v>282.072</v>
      </c>
      <c r="F959" s="1">
        <v>282.09399999999999</v>
      </c>
    </row>
    <row r="960" spans="1:6">
      <c r="A960">
        <v>2058</v>
      </c>
      <c r="B960">
        <v>10</v>
      </c>
      <c r="C960" s="1">
        <v>283.52699999999999</v>
      </c>
      <c r="D960" s="1">
        <v>282.04399999999998</v>
      </c>
      <c r="E960" s="1">
        <v>283.99</v>
      </c>
      <c r="F960" s="1">
        <v>285.18400000000003</v>
      </c>
    </row>
    <row r="961" spans="1:6">
      <c r="A961">
        <v>2059</v>
      </c>
      <c r="B961">
        <v>10</v>
      </c>
      <c r="C961" s="1">
        <v>282.15199999999999</v>
      </c>
      <c r="D961" s="1">
        <v>286.66899999999998</v>
      </c>
      <c r="E961" s="1">
        <v>284.55</v>
      </c>
      <c r="F961" s="1">
        <v>281.72399999999999</v>
      </c>
    </row>
    <row r="962" spans="1:6">
      <c r="A962">
        <v>2060</v>
      </c>
      <c r="B962">
        <v>10</v>
      </c>
      <c r="C962" s="1">
        <v>284.88900000000001</v>
      </c>
      <c r="D962" s="1">
        <v>285.55700000000002</v>
      </c>
      <c r="E962" s="1">
        <v>283.48599999999999</v>
      </c>
      <c r="F962" s="1">
        <v>287.01400000000001</v>
      </c>
    </row>
    <row r="963" spans="1:6">
      <c r="A963">
        <v>2061</v>
      </c>
      <c r="B963">
        <v>10</v>
      </c>
      <c r="C963" s="1">
        <v>282.209</v>
      </c>
      <c r="D963" s="1">
        <v>284.85000000000002</v>
      </c>
      <c r="E963" s="1">
        <v>286.84399999999999</v>
      </c>
      <c r="F963" s="1">
        <v>285.52300000000002</v>
      </c>
    </row>
    <row r="964" spans="1:6">
      <c r="A964">
        <v>2062</v>
      </c>
      <c r="B964">
        <v>10</v>
      </c>
      <c r="C964" s="1">
        <v>284.37</v>
      </c>
      <c r="D964" s="1">
        <v>285.27999999999997</v>
      </c>
      <c r="E964" s="1">
        <v>282.916</v>
      </c>
      <c r="F964" s="1">
        <v>280.52199999999999</v>
      </c>
    </row>
    <row r="965" spans="1:6">
      <c r="A965">
        <v>2063</v>
      </c>
      <c r="B965">
        <v>10</v>
      </c>
      <c r="C965" s="1">
        <v>280.95</v>
      </c>
      <c r="D965" s="1">
        <v>284.166</v>
      </c>
      <c r="E965" s="1">
        <v>284.786</v>
      </c>
      <c r="F965" s="1">
        <v>284.60000000000002</v>
      </c>
    </row>
    <row r="966" spans="1:6">
      <c r="A966">
        <v>2064</v>
      </c>
      <c r="B966">
        <v>10</v>
      </c>
      <c r="C966" s="1">
        <v>281.84699999999998</v>
      </c>
      <c r="D966" s="1">
        <v>280.96100000000001</v>
      </c>
      <c r="E966" s="1">
        <v>287.25900000000001</v>
      </c>
      <c r="F966" s="1">
        <v>287.072</v>
      </c>
    </row>
    <row r="967" spans="1:6">
      <c r="A967">
        <v>2065</v>
      </c>
      <c r="B967">
        <v>10</v>
      </c>
      <c r="C967" s="1">
        <v>284.59899999999999</v>
      </c>
      <c r="D967" s="1">
        <v>285.45299999999997</v>
      </c>
      <c r="E967" s="1">
        <v>284.26</v>
      </c>
      <c r="F967" s="1">
        <v>286.721</v>
      </c>
    </row>
    <row r="968" spans="1:6">
      <c r="A968">
        <v>2066</v>
      </c>
      <c r="B968">
        <v>10</v>
      </c>
      <c r="C968" s="1">
        <v>280.09100000000001</v>
      </c>
      <c r="D968" s="1">
        <v>286.959</v>
      </c>
      <c r="E968" s="1">
        <v>287.86200000000002</v>
      </c>
      <c r="F968" s="1">
        <v>283.34500000000003</v>
      </c>
    </row>
    <row r="969" spans="1:6">
      <c r="A969">
        <v>2067</v>
      </c>
      <c r="B969">
        <v>10</v>
      </c>
      <c r="C969" s="1">
        <v>285.44299999999998</v>
      </c>
      <c r="D969" s="1">
        <v>283.017</v>
      </c>
      <c r="E969" s="1">
        <v>287.72399999999999</v>
      </c>
      <c r="F969" s="1">
        <v>281.39299999999997</v>
      </c>
    </row>
    <row r="970" spans="1:6">
      <c r="A970">
        <v>2068</v>
      </c>
      <c r="B970">
        <v>10</v>
      </c>
      <c r="C970" s="1">
        <v>281.84199999999998</v>
      </c>
      <c r="D970" s="1">
        <v>282.3</v>
      </c>
      <c r="E970" s="1">
        <v>286.18700000000001</v>
      </c>
      <c r="F970" s="1">
        <v>287.98</v>
      </c>
    </row>
    <row r="971" spans="1:6">
      <c r="A971">
        <v>2069</v>
      </c>
      <c r="B971">
        <v>10</v>
      </c>
      <c r="C971" s="1">
        <v>283.25200000000001</v>
      </c>
      <c r="D971" s="1">
        <v>279.64699999999999</v>
      </c>
      <c r="E971" s="1">
        <v>284.01400000000001</v>
      </c>
      <c r="F971" s="1">
        <v>283.77999999999997</v>
      </c>
    </row>
    <row r="972" spans="1:6">
      <c r="A972">
        <v>2070</v>
      </c>
      <c r="B972">
        <v>10</v>
      </c>
      <c r="C972" s="1">
        <v>279.697</v>
      </c>
      <c r="D972" s="1">
        <v>287.16800000000001</v>
      </c>
      <c r="E972" s="1">
        <v>286.048</v>
      </c>
      <c r="F972" s="1">
        <v>285.71800000000002</v>
      </c>
    </row>
    <row r="973" spans="1:6">
      <c r="A973">
        <v>2071</v>
      </c>
      <c r="B973">
        <v>10</v>
      </c>
      <c r="C973" s="1">
        <v>280.31299999999999</v>
      </c>
      <c r="D973" s="1">
        <v>284.22699999999998</v>
      </c>
      <c r="E973" s="1">
        <v>282.61900000000003</v>
      </c>
      <c r="F973" s="1">
        <v>278.76</v>
      </c>
    </row>
    <row r="974" spans="1:6">
      <c r="A974">
        <v>2072</v>
      </c>
      <c r="B974">
        <v>10</v>
      </c>
      <c r="C974" s="1">
        <v>281.84199999999998</v>
      </c>
      <c r="D974" s="1">
        <v>287.69200000000001</v>
      </c>
      <c r="E974" s="1">
        <v>287.43299999999999</v>
      </c>
      <c r="F974" s="1">
        <v>284.35199999999998</v>
      </c>
    </row>
    <row r="975" spans="1:6">
      <c r="A975">
        <v>2073</v>
      </c>
      <c r="B975">
        <v>10</v>
      </c>
      <c r="C975" s="1">
        <v>282.87200000000001</v>
      </c>
      <c r="D975" s="1">
        <v>284.34500000000003</v>
      </c>
      <c r="E975" s="1">
        <v>282.20400000000001</v>
      </c>
      <c r="F975" s="1">
        <v>287.18099999999998</v>
      </c>
    </row>
    <row r="976" spans="1:6">
      <c r="A976">
        <v>2074</v>
      </c>
      <c r="B976">
        <v>10</v>
      </c>
      <c r="C976" s="1">
        <v>285.28699999999998</v>
      </c>
      <c r="D976" s="1">
        <v>285.846</v>
      </c>
      <c r="E976" s="1">
        <v>286.65100000000001</v>
      </c>
      <c r="F976" s="1">
        <v>286.62099999999998</v>
      </c>
    </row>
    <row r="977" spans="1:6">
      <c r="A977">
        <v>2075</v>
      </c>
      <c r="B977">
        <v>10</v>
      </c>
      <c r="C977" s="1">
        <v>280.65800000000002</v>
      </c>
      <c r="D977" s="1">
        <v>285.94600000000003</v>
      </c>
      <c r="E977" s="1">
        <v>283.13900000000001</v>
      </c>
      <c r="F977" s="1">
        <v>284.84699999999998</v>
      </c>
    </row>
    <row r="978" spans="1:6">
      <c r="A978">
        <v>2076</v>
      </c>
      <c r="B978">
        <v>10</v>
      </c>
      <c r="C978" s="1">
        <v>283.90499999999997</v>
      </c>
      <c r="D978" s="1">
        <v>283.58</v>
      </c>
      <c r="E978" s="1">
        <v>287.25599999999997</v>
      </c>
      <c r="F978" s="1">
        <v>282.22800000000001</v>
      </c>
    </row>
    <row r="979" spans="1:6">
      <c r="A979">
        <v>2077</v>
      </c>
      <c r="B979">
        <v>10</v>
      </c>
      <c r="C979" s="1">
        <v>283.06400000000002</v>
      </c>
      <c r="D979" s="1">
        <v>287.411</v>
      </c>
      <c r="E979" s="1">
        <v>287.16500000000002</v>
      </c>
      <c r="F979" s="1">
        <v>283.92200000000003</v>
      </c>
    </row>
    <row r="980" spans="1:6">
      <c r="A980">
        <v>2078</v>
      </c>
      <c r="B980">
        <v>10</v>
      </c>
      <c r="C980" s="1">
        <v>283.14400000000001</v>
      </c>
      <c r="D980" s="1">
        <v>284.11900000000003</v>
      </c>
      <c r="E980" s="1">
        <v>284.04000000000002</v>
      </c>
      <c r="F980" s="1">
        <v>282.64100000000002</v>
      </c>
    </row>
    <row r="981" spans="1:6">
      <c r="A981">
        <v>2079</v>
      </c>
      <c r="B981">
        <v>10</v>
      </c>
      <c r="C981" s="1">
        <v>286.78800000000001</v>
      </c>
      <c r="D981" s="1">
        <v>279.70999999999998</v>
      </c>
      <c r="E981" s="1">
        <v>285.726</v>
      </c>
      <c r="F981" s="1">
        <v>283.75299999999999</v>
      </c>
    </row>
    <row r="982" spans="1:6">
      <c r="A982">
        <v>2080</v>
      </c>
      <c r="B982">
        <v>10</v>
      </c>
      <c r="C982" s="1">
        <v>282.18599999999998</v>
      </c>
      <c r="D982" s="1">
        <v>282.887</v>
      </c>
      <c r="E982" s="1">
        <v>284.75900000000001</v>
      </c>
      <c r="F982" s="1">
        <v>279.12599999999998</v>
      </c>
    </row>
    <row r="983" spans="1:6">
      <c r="A983">
        <v>2081</v>
      </c>
      <c r="B983">
        <v>10</v>
      </c>
      <c r="C983" s="1">
        <v>282.68099999999998</v>
      </c>
      <c r="D983" s="1">
        <v>285.40600000000001</v>
      </c>
      <c r="E983" s="1">
        <v>285.02</v>
      </c>
      <c r="F983" s="1">
        <v>284.60700000000003</v>
      </c>
    </row>
    <row r="984" spans="1:6">
      <c r="A984">
        <v>2082</v>
      </c>
      <c r="B984">
        <v>10</v>
      </c>
      <c r="C984" s="1">
        <v>285.16000000000003</v>
      </c>
      <c r="D984" s="1">
        <v>288.82299999999998</v>
      </c>
      <c r="E984" s="1">
        <v>287.779</v>
      </c>
      <c r="F984" s="1">
        <v>281.7</v>
      </c>
    </row>
    <row r="985" spans="1:6">
      <c r="A985">
        <v>2083</v>
      </c>
      <c r="B985">
        <v>10</v>
      </c>
      <c r="C985" s="1">
        <v>284.38900000000001</v>
      </c>
      <c r="D985" s="1">
        <v>283.625</v>
      </c>
      <c r="E985" s="1">
        <v>287.22399999999999</v>
      </c>
      <c r="F985" s="1">
        <v>283.52199999999999</v>
      </c>
    </row>
    <row r="986" spans="1:6">
      <c r="A986">
        <v>2084</v>
      </c>
      <c r="B986">
        <v>10</v>
      </c>
      <c r="C986" s="1">
        <v>285.62400000000002</v>
      </c>
      <c r="D986" s="1">
        <v>284.45999999999998</v>
      </c>
      <c r="E986" s="1">
        <v>286.262</v>
      </c>
      <c r="F986" s="1">
        <v>283.137</v>
      </c>
    </row>
    <row r="987" spans="1:6">
      <c r="A987">
        <v>2085</v>
      </c>
      <c r="B987">
        <v>10</v>
      </c>
      <c r="C987" s="1">
        <v>282.68599999999998</v>
      </c>
      <c r="D987" s="1">
        <v>281.97899999999998</v>
      </c>
      <c r="E987" s="1">
        <v>286.70299999999997</v>
      </c>
      <c r="F987" s="1">
        <v>279.57</v>
      </c>
    </row>
    <row r="988" spans="1:6">
      <c r="A988">
        <v>2086</v>
      </c>
      <c r="B988">
        <v>10</v>
      </c>
      <c r="C988" s="1">
        <v>282.983</v>
      </c>
      <c r="D988" s="1">
        <v>285.04399999999998</v>
      </c>
      <c r="E988" s="1">
        <v>287.21100000000001</v>
      </c>
      <c r="F988" s="1">
        <v>284.50099999999998</v>
      </c>
    </row>
    <row r="989" spans="1:6">
      <c r="A989">
        <v>2087</v>
      </c>
      <c r="B989">
        <v>10</v>
      </c>
      <c r="C989" s="1">
        <v>283.77300000000002</v>
      </c>
      <c r="D989" s="1">
        <v>281.846</v>
      </c>
      <c r="E989" s="1">
        <v>286.48599999999999</v>
      </c>
      <c r="F989" s="1">
        <v>289.25599999999997</v>
      </c>
    </row>
    <row r="990" spans="1:6">
      <c r="A990">
        <v>2088</v>
      </c>
      <c r="B990">
        <v>10</v>
      </c>
      <c r="C990" s="1">
        <v>284.041</v>
      </c>
      <c r="D990" s="1">
        <v>286.50200000000001</v>
      </c>
      <c r="E990" s="1">
        <v>283.49400000000003</v>
      </c>
      <c r="F990" s="1">
        <v>288.322</v>
      </c>
    </row>
    <row r="991" spans="1:6">
      <c r="A991">
        <v>2089</v>
      </c>
      <c r="B991">
        <v>10</v>
      </c>
      <c r="C991" s="1">
        <v>281.654</v>
      </c>
      <c r="D991" s="1">
        <v>289.99700000000001</v>
      </c>
      <c r="E991" s="1">
        <v>286.81299999999999</v>
      </c>
      <c r="F991" s="1">
        <v>283.66000000000003</v>
      </c>
    </row>
    <row r="992" spans="1:6">
      <c r="A992">
        <v>2090</v>
      </c>
      <c r="B992">
        <v>10</v>
      </c>
      <c r="C992" s="1">
        <v>283.834</v>
      </c>
      <c r="D992" s="1">
        <v>283.79300000000001</v>
      </c>
      <c r="E992" s="1">
        <v>288.69900000000001</v>
      </c>
      <c r="F992" s="1">
        <v>281.27</v>
      </c>
    </row>
    <row r="993" spans="1:6">
      <c r="A993">
        <v>2091</v>
      </c>
      <c r="B993">
        <v>10</v>
      </c>
      <c r="C993" s="1">
        <v>284.04700000000003</v>
      </c>
      <c r="D993" s="1">
        <v>284.58600000000001</v>
      </c>
      <c r="E993" s="1">
        <v>284.58</v>
      </c>
      <c r="F993" s="1">
        <v>284.23899999999998</v>
      </c>
    </row>
    <row r="994" spans="1:6">
      <c r="A994">
        <v>2092</v>
      </c>
      <c r="B994">
        <v>10</v>
      </c>
      <c r="C994" s="1">
        <v>282.351</v>
      </c>
      <c r="D994" s="1">
        <v>284.23</v>
      </c>
      <c r="E994" s="1">
        <v>291.27600000000001</v>
      </c>
      <c r="F994" s="1">
        <v>283.387</v>
      </c>
    </row>
    <row r="995" spans="1:6">
      <c r="A995">
        <v>2093</v>
      </c>
      <c r="B995">
        <v>10</v>
      </c>
      <c r="C995" s="1">
        <v>283.702</v>
      </c>
      <c r="D995" s="1">
        <v>284.596</v>
      </c>
      <c r="E995" s="1">
        <v>285.80700000000002</v>
      </c>
      <c r="F995" s="1">
        <v>284.72500000000002</v>
      </c>
    </row>
    <row r="996" spans="1:6">
      <c r="A996">
        <v>2094</v>
      </c>
      <c r="B996">
        <v>10</v>
      </c>
      <c r="C996" s="1">
        <v>282.762</v>
      </c>
      <c r="D996" s="1">
        <v>285.97300000000001</v>
      </c>
      <c r="E996" s="1">
        <v>285.93700000000001</v>
      </c>
      <c r="F996" s="1">
        <v>284.56599999999997</v>
      </c>
    </row>
    <row r="997" spans="1:6">
      <c r="A997">
        <v>2095</v>
      </c>
      <c r="B997">
        <v>10</v>
      </c>
      <c r="C997" s="1">
        <v>286.738</v>
      </c>
      <c r="D997" s="1">
        <v>285.697</v>
      </c>
      <c r="E997" s="1">
        <v>286.06</v>
      </c>
      <c r="F997" s="1">
        <v>286.459</v>
      </c>
    </row>
    <row r="998" spans="1:6">
      <c r="A998">
        <v>2096</v>
      </c>
      <c r="B998">
        <v>10</v>
      </c>
      <c r="C998" s="1">
        <v>281.37900000000002</v>
      </c>
      <c r="D998" s="1">
        <v>288.64400000000001</v>
      </c>
      <c r="E998" s="1">
        <v>283.98399999999998</v>
      </c>
      <c r="F998" s="1">
        <v>283.34500000000003</v>
      </c>
    </row>
    <row r="999" spans="1:6">
      <c r="A999">
        <v>2097</v>
      </c>
      <c r="B999">
        <v>10</v>
      </c>
      <c r="C999" s="1">
        <v>282.334</v>
      </c>
      <c r="D999" s="1">
        <v>285.52100000000002</v>
      </c>
      <c r="E999" s="1">
        <v>284.88200000000001</v>
      </c>
      <c r="F999" s="1">
        <v>281.79199999999997</v>
      </c>
    </row>
    <row r="1000" spans="1:6">
      <c r="A1000">
        <v>2098</v>
      </c>
      <c r="B1000">
        <v>10</v>
      </c>
      <c r="C1000" s="1">
        <v>280.91500000000002</v>
      </c>
      <c r="D1000" s="1">
        <v>286.767</v>
      </c>
      <c r="E1000" s="1">
        <v>284.69799999999998</v>
      </c>
      <c r="F1000" s="1">
        <v>287.66500000000002</v>
      </c>
    </row>
    <row r="1001" spans="1:6">
      <c r="A1001">
        <v>2099</v>
      </c>
      <c r="B1001">
        <v>10</v>
      </c>
      <c r="C1001" s="1">
        <v>279.30599999999998</v>
      </c>
      <c r="D1001" s="1">
        <v>284.512</v>
      </c>
      <c r="E1001" s="1">
        <v>283.94900000000001</v>
      </c>
      <c r="F1001" s="1">
        <v>284.036</v>
      </c>
    </row>
    <row r="1002" spans="1:6">
      <c r="A1002">
        <v>2100</v>
      </c>
      <c r="B1002">
        <v>10</v>
      </c>
      <c r="C1002" s="1">
        <v>278.89</v>
      </c>
      <c r="D1002" s="1">
        <v>284.28899999999999</v>
      </c>
      <c r="E1002" s="1">
        <v>284.79300000000001</v>
      </c>
      <c r="F1002" s="1">
        <v>285.95800000000003</v>
      </c>
    </row>
    <row r="1003" spans="1:6">
      <c r="A1003">
        <v>2001</v>
      </c>
      <c r="B1003">
        <v>11</v>
      </c>
      <c r="C1003" s="1">
        <v>274.27</v>
      </c>
      <c r="D1003" s="1">
        <v>273.53800000000001</v>
      </c>
      <c r="E1003" s="1">
        <v>273.262</v>
      </c>
      <c r="F1003" s="1">
        <v>273.77800000000002</v>
      </c>
    </row>
    <row r="1004" spans="1:6">
      <c r="A1004">
        <v>2002</v>
      </c>
      <c r="B1004">
        <v>11</v>
      </c>
      <c r="C1004" s="1">
        <v>273.755</v>
      </c>
      <c r="D1004" s="1">
        <v>274.89600000000002</v>
      </c>
      <c r="E1004" s="1">
        <v>276.06299999999999</v>
      </c>
      <c r="F1004" s="1">
        <v>275.55700000000002</v>
      </c>
    </row>
    <row r="1005" spans="1:6">
      <c r="A1005">
        <v>2003</v>
      </c>
      <c r="B1005">
        <v>11</v>
      </c>
      <c r="C1005" s="1">
        <v>273.91800000000001</v>
      </c>
      <c r="D1005" s="1">
        <v>274.39699999999999</v>
      </c>
      <c r="E1005" s="1">
        <v>272.76100000000002</v>
      </c>
      <c r="F1005" s="1">
        <v>275.14499999999998</v>
      </c>
    </row>
    <row r="1006" spans="1:6">
      <c r="A1006">
        <v>2004</v>
      </c>
      <c r="B1006">
        <v>11</v>
      </c>
      <c r="C1006" s="1">
        <v>273.56799999999998</v>
      </c>
      <c r="D1006" s="1">
        <v>274.99299999999999</v>
      </c>
      <c r="E1006" s="1">
        <v>274.858</v>
      </c>
      <c r="F1006" s="1">
        <v>273.95100000000002</v>
      </c>
    </row>
    <row r="1007" spans="1:6">
      <c r="A1007">
        <v>2005</v>
      </c>
      <c r="B1007">
        <v>11</v>
      </c>
      <c r="C1007" s="1">
        <v>274.15499999999997</v>
      </c>
      <c r="D1007" s="1">
        <v>274.59300000000002</v>
      </c>
      <c r="E1007" s="1">
        <v>277.48</v>
      </c>
      <c r="F1007" s="1">
        <v>272.16899999999998</v>
      </c>
    </row>
    <row r="1008" spans="1:6">
      <c r="A1008">
        <v>2006</v>
      </c>
      <c r="B1008">
        <v>11</v>
      </c>
      <c r="C1008" s="1">
        <v>272.88200000000001</v>
      </c>
      <c r="D1008" s="1">
        <v>273.37400000000002</v>
      </c>
      <c r="E1008" s="1">
        <v>272.524</v>
      </c>
      <c r="F1008" s="1">
        <v>274.101</v>
      </c>
    </row>
    <row r="1009" spans="1:6">
      <c r="A1009">
        <v>2007</v>
      </c>
      <c r="B1009">
        <v>11</v>
      </c>
      <c r="C1009" s="1">
        <v>272.90800000000002</v>
      </c>
      <c r="D1009" s="1">
        <v>275.911</v>
      </c>
      <c r="E1009" s="1">
        <v>273.96699999999998</v>
      </c>
      <c r="F1009" s="1">
        <v>276.41699999999997</v>
      </c>
    </row>
    <row r="1010" spans="1:6">
      <c r="A1010">
        <v>2008</v>
      </c>
      <c r="B1010">
        <v>11</v>
      </c>
      <c r="C1010" s="1">
        <v>273.839</v>
      </c>
      <c r="D1010" s="1">
        <v>277.74299999999999</v>
      </c>
      <c r="E1010" s="1">
        <v>276.13600000000002</v>
      </c>
      <c r="F1010" s="1">
        <v>273.72199999999998</v>
      </c>
    </row>
    <row r="1011" spans="1:6">
      <c r="A1011">
        <v>2009</v>
      </c>
      <c r="B1011">
        <v>11</v>
      </c>
      <c r="C1011" s="1">
        <v>275.245</v>
      </c>
      <c r="D1011" s="1">
        <v>275.43599999999998</v>
      </c>
      <c r="E1011" s="1">
        <v>272.36200000000002</v>
      </c>
      <c r="F1011" s="1">
        <v>274.96899999999999</v>
      </c>
    </row>
    <row r="1012" spans="1:6">
      <c r="A1012">
        <v>2010</v>
      </c>
      <c r="B1012">
        <v>11</v>
      </c>
      <c r="C1012" s="1">
        <v>276.87200000000001</v>
      </c>
      <c r="D1012" s="1">
        <v>276.55</v>
      </c>
      <c r="E1012" s="1">
        <v>274.84899999999999</v>
      </c>
      <c r="F1012" s="1">
        <v>272.62700000000001</v>
      </c>
    </row>
    <row r="1013" spans="1:6">
      <c r="A1013">
        <v>2011</v>
      </c>
      <c r="B1013">
        <v>11</v>
      </c>
      <c r="C1013" s="1">
        <v>276.29300000000001</v>
      </c>
      <c r="D1013" s="1">
        <v>273.024</v>
      </c>
      <c r="E1013" s="1">
        <v>274.267</v>
      </c>
      <c r="F1013" s="1">
        <v>275.995</v>
      </c>
    </row>
    <row r="1014" spans="1:6">
      <c r="A1014">
        <v>2012</v>
      </c>
      <c r="B1014">
        <v>11</v>
      </c>
      <c r="C1014" s="1">
        <v>274.82900000000001</v>
      </c>
      <c r="D1014" s="1">
        <v>274.79700000000003</v>
      </c>
      <c r="E1014" s="1">
        <v>271.61700000000002</v>
      </c>
      <c r="F1014" s="1">
        <v>274.78500000000003</v>
      </c>
    </row>
    <row r="1015" spans="1:6">
      <c r="A1015">
        <v>2013</v>
      </c>
      <c r="B1015">
        <v>11</v>
      </c>
      <c r="C1015" s="1">
        <v>273.45600000000002</v>
      </c>
      <c r="D1015" s="1">
        <v>274.49900000000002</v>
      </c>
      <c r="E1015" s="1">
        <v>273.84300000000002</v>
      </c>
      <c r="F1015" s="1">
        <v>275.73</v>
      </c>
    </row>
    <row r="1016" spans="1:6">
      <c r="A1016">
        <v>2014</v>
      </c>
      <c r="B1016">
        <v>11</v>
      </c>
      <c r="C1016" s="1">
        <v>274.51900000000001</v>
      </c>
      <c r="D1016" s="1">
        <v>275.01499999999999</v>
      </c>
      <c r="E1016" s="1">
        <v>273.161</v>
      </c>
      <c r="F1016" s="1">
        <v>272.89699999999999</v>
      </c>
    </row>
    <row r="1017" spans="1:6">
      <c r="A1017">
        <v>2015</v>
      </c>
      <c r="B1017">
        <v>11</v>
      </c>
      <c r="C1017" s="1">
        <v>276.06599999999997</v>
      </c>
      <c r="D1017" s="1">
        <v>272.08199999999999</v>
      </c>
      <c r="E1017" s="1">
        <v>275.72899999999998</v>
      </c>
      <c r="F1017" s="1">
        <v>273.78500000000003</v>
      </c>
    </row>
    <row r="1018" spans="1:6">
      <c r="A1018">
        <v>2016</v>
      </c>
      <c r="B1018">
        <v>11</v>
      </c>
      <c r="C1018" s="1">
        <v>272.54399999999998</v>
      </c>
      <c r="D1018" s="1">
        <v>271.58999999999997</v>
      </c>
      <c r="E1018" s="1">
        <v>275.82600000000002</v>
      </c>
      <c r="F1018" s="1">
        <v>274.70699999999999</v>
      </c>
    </row>
    <row r="1019" spans="1:6">
      <c r="A1019">
        <v>2017</v>
      </c>
      <c r="B1019">
        <v>11</v>
      </c>
      <c r="C1019" s="1">
        <v>276.197</v>
      </c>
      <c r="D1019" s="1">
        <v>274.00700000000001</v>
      </c>
      <c r="E1019" s="1">
        <v>274.48</v>
      </c>
      <c r="F1019" s="1">
        <v>274.00299999999999</v>
      </c>
    </row>
    <row r="1020" spans="1:6">
      <c r="A1020">
        <v>2018</v>
      </c>
      <c r="B1020">
        <v>11</v>
      </c>
      <c r="C1020" s="1">
        <v>275.54399999999998</v>
      </c>
      <c r="D1020" s="1">
        <v>275.685</v>
      </c>
      <c r="E1020" s="1">
        <v>274.666</v>
      </c>
      <c r="F1020" s="1">
        <v>276.95400000000001</v>
      </c>
    </row>
    <row r="1021" spans="1:6">
      <c r="A1021">
        <v>2019</v>
      </c>
      <c r="B1021">
        <v>11</v>
      </c>
      <c r="C1021" s="1">
        <v>274.06599999999997</v>
      </c>
      <c r="D1021" s="1">
        <v>272.73200000000003</v>
      </c>
      <c r="E1021" s="1">
        <v>275.673</v>
      </c>
      <c r="F1021" s="1">
        <v>274.36799999999999</v>
      </c>
    </row>
    <row r="1022" spans="1:6">
      <c r="A1022">
        <v>2020</v>
      </c>
      <c r="B1022">
        <v>11</v>
      </c>
      <c r="C1022" s="1">
        <v>274.363</v>
      </c>
      <c r="D1022" s="1">
        <v>272.92099999999999</v>
      </c>
      <c r="E1022" s="1">
        <v>276.56099999999998</v>
      </c>
      <c r="F1022" s="1">
        <v>272.46499999999997</v>
      </c>
    </row>
    <row r="1023" spans="1:6">
      <c r="A1023">
        <v>2021</v>
      </c>
      <c r="B1023">
        <v>11</v>
      </c>
      <c r="C1023" s="1">
        <v>275.19200000000001</v>
      </c>
      <c r="D1023" s="1">
        <v>274.447</v>
      </c>
      <c r="E1023" s="1">
        <v>274.58999999999997</v>
      </c>
      <c r="F1023" s="1">
        <v>274.90499999999997</v>
      </c>
    </row>
    <row r="1024" spans="1:6">
      <c r="A1024">
        <v>2022</v>
      </c>
      <c r="B1024">
        <v>11</v>
      </c>
      <c r="C1024" s="1">
        <v>274.02800000000002</v>
      </c>
      <c r="D1024" s="1">
        <v>273.98</v>
      </c>
      <c r="E1024" s="1">
        <v>275.77499999999998</v>
      </c>
      <c r="F1024" s="1">
        <v>272.92099999999999</v>
      </c>
    </row>
    <row r="1025" spans="1:6">
      <c r="A1025">
        <v>2023</v>
      </c>
      <c r="B1025">
        <v>11</v>
      </c>
      <c r="C1025" s="1">
        <v>278.66300000000001</v>
      </c>
      <c r="D1025" s="1">
        <v>274.10399999999998</v>
      </c>
      <c r="E1025" s="1">
        <v>275.39600000000002</v>
      </c>
      <c r="F1025" s="1">
        <v>277.185</v>
      </c>
    </row>
    <row r="1026" spans="1:6">
      <c r="A1026">
        <v>2024</v>
      </c>
      <c r="B1026">
        <v>11</v>
      </c>
      <c r="C1026" s="1">
        <v>275.05500000000001</v>
      </c>
      <c r="D1026" s="1">
        <v>276.37200000000001</v>
      </c>
      <c r="E1026" s="1">
        <v>277.41000000000003</v>
      </c>
      <c r="F1026" s="1">
        <v>276.30500000000001</v>
      </c>
    </row>
    <row r="1027" spans="1:6">
      <c r="A1027">
        <v>2025</v>
      </c>
      <c r="B1027">
        <v>11</v>
      </c>
      <c r="C1027" s="1">
        <v>273.08999999999997</v>
      </c>
      <c r="D1027" s="1">
        <v>275.084</v>
      </c>
      <c r="E1027" s="1">
        <v>274.62400000000002</v>
      </c>
      <c r="F1027" s="1">
        <v>275.43799999999999</v>
      </c>
    </row>
    <row r="1028" spans="1:6">
      <c r="A1028">
        <v>2026</v>
      </c>
      <c r="B1028">
        <v>11</v>
      </c>
      <c r="C1028" s="1">
        <v>274.12200000000001</v>
      </c>
      <c r="D1028" s="1">
        <v>277.50799999999998</v>
      </c>
      <c r="E1028" s="1">
        <v>276.66500000000002</v>
      </c>
      <c r="F1028" s="1">
        <v>275.572</v>
      </c>
    </row>
    <row r="1029" spans="1:6">
      <c r="A1029">
        <v>2027</v>
      </c>
      <c r="B1029">
        <v>11</v>
      </c>
      <c r="C1029" s="1">
        <v>274.55500000000001</v>
      </c>
      <c r="D1029" s="1">
        <v>275.84199999999998</v>
      </c>
      <c r="E1029" s="1">
        <v>273.87599999999998</v>
      </c>
      <c r="F1029" s="1">
        <v>274.94499999999999</v>
      </c>
    </row>
    <row r="1030" spans="1:6">
      <c r="A1030">
        <v>2028</v>
      </c>
      <c r="B1030">
        <v>11</v>
      </c>
      <c r="C1030" s="1">
        <v>275.77800000000002</v>
      </c>
      <c r="D1030" s="1">
        <v>274.16899999999998</v>
      </c>
      <c r="E1030" s="1">
        <v>276.18900000000002</v>
      </c>
      <c r="F1030" s="1">
        <v>277.02800000000002</v>
      </c>
    </row>
    <row r="1031" spans="1:6">
      <c r="A1031">
        <v>2029</v>
      </c>
      <c r="B1031">
        <v>11</v>
      </c>
      <c r="C1031" s="1">
        <v>275.54700000000003</v>
      </c>
      <c r="D1031" s="1">
        <v>274.01799999999997</v>
      </c>
      <c r="E1031" s="1">
        <v>275.25400000000002</v>
      </c>
      <c r="F1031" s="1">
        <v>275.59199999999998</v>
      </c>
    </row>
    <row r="1032" spans="1:6">
      <c r="A1032">
        <v>2030</v>
      </c>
      <c r="B1032">
        <v>11</v>
      </c>
      <c r="C1032" s="1">
        <v>273.084</v>
      </c>
      <c r="D1032" s="1">
        <v>275.78300000000002</v>
      </c>
      <c r="E1032" s="1">
        <v>273.21199999999999</v>
      </c>
      <c r="F1032" s="1">
        <v>273.49299999999999</v>
      </c>
    </row>
    <row r="1033" spans="1:6">
      <c r="A1033">
        <v>2031</v>
      </c>
      <c r="B1033">
        <v>11</v>
      </c>
      <c r="C1033" s="1">
        <v>275.97199999999998</v>
      </c>
      <c r="D1033" s="1">
        <v>275.05200000000002</v>
      </c>
      <c r="E1033" s="1">
        <v>272.87900000000002</v>
      </c>
      <c r="F1033" s="1">
        <v>275.21499999999997</v>
      </c>
    </row>
    <row r="1034" spans="1:6">
      <c r="A1034">
        <v>2032</v>
      </c>
      <c r="B1034">
        <v>11</v>
      </c>
      <c r="C1034" s="1">
        <v>274.572</v>
      </c>
      <c r="D1034" s="1">
        <v>277.27800000000002</v>
      </c>
      <c r="E1034" s="1">
        <v>276.601</v>
      </c>
      <c r="F1034" s="1">
        <v>277.875</v>
      </c>
    </row>
    <row r="1035" spans="1:6">
      <c r="A1035">
        <v>2033</v>
      </c>
      <c r="B1035">
        <v>11</v>
      </c>
      <c r="C1035" s="1">
        <v>275.47000000000003</v>
      </c>
      <c r="D1035" s="1">
        <v>273.83499999999998</v>
      </c>
      <c r="E1035" s="1">
        <v>275.50200000000001</v>
      </c>
      <c r="F1035" s="1">
        <v>273.60899999999998</v>
      </c>
    </row>
    <row r="1036" spans="1:6">
      <c r="A1036">
        <v>2034</v>
      </c>
      <c r="B1036">
        <v>11</v>
      </c>
      <c r="C1036" s="1">
        <v>273.39299999999997</v>
      </c>
      <c r="D1036" s="1">
        <v>273.16800000000001</v>
      </c>
      <c r="E1036" s="1">
        <v>275.149</v>
      </c>
      <c r="F1036" s="1">
        <v>274.62700000000001</v>
      </c>
    </row>
    <row r="1037" spans="1:6">
      <c r="A1037">
        <v>2035</v>
      </c>
      <c r="B1037">
        <v>11</v>
      </c>
      <c r="C1037" s="1">
        <v>273.70600000000002</v>
      </c>
      <c r="D1037" s="1">
        <v>274.28199999999998</v>
      </c>
      <c r="E1037" s="1">
        <v>276.12400000000002</v>
      </c>
      <c r="F1037" s="1">
        <v>275.88</v>
      </c>
    </row>
    <row r="1038" spans="1:6">
      <c r="A1038">
        <v>2036</v>
      </c>
      <c r="B1038">
        <v>11</v>
      </c>
      <c r="C1038" s="1">
        <v>273.709</v>
      </c>
      <c r="D1038" s="1">
        <v>275.57900000000001</v>
      </c>
      <c r="E1038" s="1">
        <v>274.56299999999999</v>
      </c>
      <c r="F1038" s="1">
        <v>277.08800000000002</v>
      </c>
    </row>
    <row r="1039" spans="1:6">
      <c r="A1039">
        <v>2037</v>
      </c>
      <c r="B1039">
        <v>11</v>
      </c>
      <c r="C1039" s="1">
        <v>273.85000000000002</v>
      </c>
      <c r="D1039" s="1">
        <v>273.29399999999998</v>
      </c>
      <c r="E1039" s="1">
        <v>275.024</v>
      </c>
      <c r="F1039" s="1">
        <v>273.37200000000001</v>
      </c>
    </row>
    <row r="1040" spans="1:6">
      <c r="A1040">
        <v>2038</v>
      </c>
      <c r="B1040">
        <v>11</v>
      </c>
      <c r="C1040" s="1">
        <v>272.35899999999998</v>
      </c>
      <c r="D1040" s="1">
        <v>274.64999999999998</v>
      </c>
      <c r="E1040" s="1">
        <v>276.98500000000001</v>
      </c>
      <c r="F1040" s="1">
        <v>274.33199999999999</v>
      </c>
    </row>
    <row r="1041" spans="1:6">
      <c r="A1041">
        <v>2039</v>
      </c>
      <c r="B1041">
        <v>11</v>
      </c>
      <c r="C1041" s="1">
        <v>276.29599999999999</v>
      </c>
      <c r="D1041" s="1">
        <v>274.93700000000001</v>
      </c>
      <c r="E1041" s="1">
        <v>272.68200000000002</v>
      </c>
      <c r="F1041" s="1">
        <v>275.517</v>
      </c>
    </row>
    <row r="1042" spans="1:6">
      <c r="A1042">
        <v>2040</v>
      </c>
      <c r="B1042">
        <v>11</v>
      </c>
      <c r="C1042" s="1">
        <v>275.64800000000002</v>
      </c>
      <c r="D1042" s="1">
        <v>275.858</v>
      </c>
      <c r="E1042" s="1">
        <v>273.036</v>
      </c>
      <c r="F1042" s="1">
        <v>274.45100000000002</v>
      </c>
    </row>
    <row r="1043" spans="1:6">
      <c r="A1043">
        <v>2041</v>
      </c>
      <c r="B1043">
        <v>11</v>
      </c>
      <c r="C1043" s="1">
        <v>273.363</v>
      </c>
      <c r="D1043" s="1">
        <v>277.02600000000001</v>
      </c>
      <c r="E1043" s="1">
        <v>275.495</v>
      </c>
      <c r="F1043" s="1">
        <v>275.35500000000002</v>
      </c>
    </row>
    <row r="1044" spans="1:6">
      <c r="A1044">
        <v>2042</v>
      </c>
      <c r="B1044">
        <v>11</v>
      </c>
      <c r="C1044" s="1">
        <v>274.19600000000003</v>
      </c>
      <c r="D1044" s="1">
        <v>271.54399999999998</v>
      </c>
      <c r="E1044" s="1">
        <v>279.81</v>
      </c>
      <c r="F1044" s="1">
        <v>274.66199999999998</v>
      </c>
    </row>
    <row r="1045" spans="1:6">
      <c r="A1045">
        <v>2043</v>
      </c>
      <c r="B1045">
        <v>11</v>
      </c>
      <c r="C1045" s="1">
        <v>275.59500000000003</v>
      </c>
      <c r="D1045" s="1">
        <v>275.928</v>
      </c>
      <c r="E1045" s="1">
        <v>274.40199999999999</v>
      </c>
      <c r="F1045" s="1">
        <v>274.55099999999999</v>
      </c>
    </row>
    <row r="1046" spans="1:6">
      <c r="A1046">
        <v>2044</v>
      </c>
      <c r="B1046">
        <v>11</v>
      </c>
      <c r="C1046" s="1">
        <v>274.02600000000001</v>
      </c>
      <c r="D1046" s="1">
        <v>276.10300000000001</v>
      </c>
      <c r="E1046" s="1">
        <v>276.21800000000002</v>
      </c>
      <c r="F1046" s="1">
        <v>278.50599999999997</v>
      </c>
    </row>
    <row r="1047" spans="1:6">
      <c r="A1047">
        <v>2045</v>
      </c>
      <c r="B1047">
        <v>11</v>
      </c>
      <c r="C1047" s="1">
        <v>275.471</v>
      </c>
      <c r="D1047" s="1">
        <v>274.70299999999997</v>
      </c>
      <c r="E1047" s="1">
        <v>274.19900000000001</v>
      </c>
      <c r="F1047" s="1">
        <v>275.13299999999998</v>
      </c>
    </row>
    <row r="1048" spans="1:6">
      <c r="A1048">
        <v>2046</v>
      </c>
      <c r="B1048">
        <v>11</v>
      </c>
      <c r="C1048" s="1">
        <v>272.31700000000001</v>
      </c>
      <c r="D1048" s="1">
        <v>278.84300000000002</v>
      </c>
      <c r="E1048" s="1">
        <v>276.98099999999999</v>
      </c>
      <c r="F1048" s="1">
        <v>275.68700000000001</v>
      </c>
    </row>
    <row r="1049" spans="1:6">
      <c r="A1049">
        <v>2047</v>
      </c>
      <c r="B1049">
        <v>11</v>
      </c>
      <c r="C1049" s="1">
        <v>272.90100000000001</v>
      </c>
      <c r="D1049" s="1">
        <v>276.339</v>
      </c>
      <c r="E1049" s="1">
        <v>275.197</v>
      </c>
      <c r="F1049" s="1">
        <v>276.43700000000001</v>
      </c>
    </row>
    <row r="1050" spans="1:6">
      <c r="A1050">
        <v>2048</v>
      </c>
      <c r="B1050">
        <v>11</v>
      </c>
      <c r="C1050" s="1">
        <v>274.34300000000002</v>
      </c>
      <c r="D1050" s="1">
        <v>273.87099999999998</v>
      </c>
      <c r="E1050" s="1">
        <v>276.69900000000001</v>
      </c>
      <c r="F1050" s="1">
        <v>273.51900000000001</v>
      </c>
    </row>
    <row r="1051" spans="1:6">
      <c r="A1051">
        <v>2049</v>
      </c>
      <c r="B1051">
        <v>11</v>
      </c>
      <c r="C1051" s="1">
        <v>275.25299999999999</v>
      </c>
      <c r="D1051" s="1">
        <v>276.62900000000002</v>
      </c>
      <c r="E1051" s="1">
        <v>277.28500000000003</v>
      </c>
      <c r="F1051" s="1">
        <v>270.96100000000001</v>
      </c>
    </row>
    <row r="1052" spans="1:6">
      <c r="A1052">
        <v>2050</v>
      </c>
      <c r="B1052">
        <v>11</v>
      </c>
      <c r="C1052" s="1">
        <v>275.726</v>
      </c>
      <c r="D1052" s="1">
        <v>274.36900000000003</v>
      </c>
      <c r="E1052" s="1">
        <v>275.88099999999997</v>
      </c>
      <c r="F1052" s="1">
        <v>276.95800000000003</v>
      </c>
    </row>
    <row r="1053" spans="1:6">
      <c r="A1053">
        <v>2051</v>
      </c>
      <c r="B1053">
        <v>11</v>
      </c>
      <c r="C1053" s="1">
        <v>273.41399999999999</v>
      </c>
      <c r="D1053" s="1">
        <v>278.36399999999998</v>
      </c>
      <c r="E1053" s="1">
        <v>277.916</v>
      </c>
      <c r="F1053" s="1">
        <v>272.76900000000001</v>
      </c>
    </row>
    <row r="1054" spans="1:6">
      <c r="A1054">
        <v>2052</v>
      </c>
      <c r="B1054">
        <v>11</v>
      </c>
      <c r="C1054" s="1">
        <v>274.72899999999998</v>
      </c>
      <c r="D1054" s="1">
        <v>275.98</v>
      </c>
      <c r="E1054" s="1">
        <v>277.41199999999998</v>
      </c>
      <c r="F1054" s="1">
        <v>276.029</v>
      </c>
    </row>
    <row r="1055" spans="1:6">
      <c r="A1055">
        <v>2053</v>
      </c>
      <c r="B1055">
        <v>11</v>
      </c>
      <c r="C1055" s="1">
        <v>275.18</v>
      </c>
      <c r="D1055" s="1">
        <v>277.12099999999998</v>
      </c>
      <c r="E1055" s="1">
        <v>277.185</v>
      </c>
      <c r="F1055" s="1">
        <v>276.3</v>
      </c>
    </row>
    <row r="1056" spans="1:6">
      <c r="A1056">
        <v>2054</v>
      </c>
      <c r="B1056">
        <v>11</v>
      </c>
      <c r="C1056" s="1">
        <v>275.584</v>
      </c>
      <c r="D1056" s="1">
        <v>276.97800000000001</v>
      </c>
      <c r="E1056" s="1">
        <v>273.726</v>
      </c>
      <c r="F1056" s="1">
        <v>273.20600000000002</v>
      </c>
    </row>
    <row r="1057" spans="1:6">
      <c r="A1057">
        <v>2055</v>
      </c>
      <c r="B1057">
        <v>11</v>
      </c>
      <c r="C1057" s="1">
        <v>274.59300000000002</v>
      </c>
      <c r="D1057" s="1">
        <v>275.65699999999998</v>
      </c>
      <c r="E1057" s="1">
        <v>274.411</v>
      </c>
      <c r="F1057" s="1">
        <v>275.29000000000002</v>
      </c>
    </row>
    <row r="1058" spans="1:6">
      <c r="A1058">
        <v>2056</v>
      </c>
      <c r="B1058">
        <v>11</v>
      </c>
      <c r="C1058" s="1">
        <v>274.11599999999999</v>
      </c>
      <c r="D1058" s="1">
        <v>277.87700000000001</v>
      </c>
      <c r="E1058" s="1">
        <v>276.50700000000001</v>
      </c>
      <c r="F1058" s="1">
        <v>274.464</v>
      </c>
    </row>
    <row r="1059" spans="1:6">
      <c r="A1059">
        <v>2057</v>
      </c>
      <c r="B1059">
        <v>11</v>
      </c>
      <c r="C1059" s="1">
        <v>273.29500000000002</v>
      </c>
      <c r="D1059" s="1">
        <v>276.32</v>
      </c>
      <c r="E1059" s="1">
        <v>272.529</v>
      </c>
      <c r="F1059" s="1">
        <v>277.23599999999999</v>
      </c>
    </row>
    <row r="1060" spans="1:6">
      <c r="A1060">
        <v>2058</v>
      </c>
      <c r="B1060">
        <v>11</v>
      </c>
      <c r="C1060" s="1">
        <v>275.23700000000002</v>
      </c>
      <c r="D1060" s="1">
        <v>274.92500000000001</v>
      </c>
      <c r="E1060" s="1">
        <v>276.60899999999998</v>
      </c>
      <c r="F1060" s="1">
        <v>272.73099999999999</v>
      </c>
    </row>
    <row r="1061" spans="1:6">
      <c r="A1061">
        <v>2059</v>
      </c>
      <c r="B1061">
        <v>11</v>
      </c>
      <c r="C1061" s="1">
        <v>273.82900000000001</v>
      </c>
      <c r="D1061" s="1">
        <v>275.03800000000001</v>
      </c>
      <c r="E1061" s="1">
        <v>274.78699999999998</v>
      </c>
      <c r="F1061" s="1">
        <v>276.05</v>
      </c>
    </row>
    <row r="1062" spans="1:6">
      <c r="A1062">
        <v>2060</v>
      </c>
      <c r="B1062">
        <v>11</v>
      </c>
      <c r="C1062" s="1">
        <v>276.678</v>
      </c>
      <c r="D1062" s="1">
        <v>275.28800000000001</v>
      </c>
      <c r="E1062" s="1">
        <v>278.79500000000002</v>
      </c>
      <c r="F1062" s="1">
        <v>274.23399999999998</v>
      </c>
    </row>
    <row r="1063" spans="1:6">
      <c r="A1063">
        <v>2061</v>
      </c>
      <c r="B1063">
        <v>11</v>
      </c>
      <c r="C1063" s="1">
        <v>273.49299999999999</v>
      </c>
      <c r="D1063" s="1">
        <v>275.88900000000001</v>
      </c>
      <c r="E1063" s="1">
        <v>276.892</v>
      </c>
      <c r="F1063" s="1">
        <v>277.02</v>
      </c>
    </row>
    <row r="1064" spans="1:6">
      <c r="A1064">
        <v>2062</v>
      </c>
      <c r="B1064">
        <v>11</v>
      </c>
      <c r="C1064" s="1">
        <v>274.61200000000002</v>
      </c>
      <c r="D1064" s="1">
        <v>275.12299999999999</v>
      </c>
      <c r="E1064" s="1">
        <v>276.75400000000002</v>
      </c>
      <c r="F1064" s="1">
        <v>274.81299999999999</v>
      </c>
    </row>
    <row r="1065" spans="1:6">
      <c r="A1065">
        <v>2063</v>
      </c>
      <c r="B1065">
        <v>11</v>
      </c>
      <c r="C1065" s="1">
        <v>275.82900000000001</v>
      </c>
      <c r="D1065" s="1">
        <v>276.226</v>
      </c>
      <c r="E1065" s="1">
        <v>275.92200000000003</v>
      </c>
      <c r="F1065" s="1">
        <v>277.911</v>
      </c>
    </row>
    <row r="1066" spans="1:6">
      <c r="A1066">
        <v>2064</v>
      </c>
      <c r="B1066">
        <v>11</v>
      </c>
      <c r="C1066" s="1">
        <v>276.79500000000002</v>
      </c>
      <c r="D1066" s="1">
        <v>275.36900000000003</v>
      </c>
      <c r="E1066" s="1">
        <v>274.88499999999999</v>
      </c>
      <c r="F1066" s="1">
        <v>273.935</v>
      </c>
    </row>
    <row r="1067" spans="1:6">
      <c r="A1067">
        <v>2065</v>
      </c>
      <c r="B1067">
        <v>11</v>
      </c>
      <c r="C1067" s="1">
        <v>272.55</v>
      </c>
      <c r="D1067" s="1">
        <v>273.37900000000002</v>
      </c>
      <c r="E1067" s="1">
        <v>274.42700000000002</v>
      </c>
      <c r="F1067" s="1">
        <v>274.53699999999998</v>
      </c>
    </row>
    <row r="1068" spans="1:6">
      <c r="A1068">
        <v>2066</v>
      </c>
      <c r="B1068">
        <v>11</v>
      </c>
      <c r="C1068" s="1">
        <v>273.60000000000002</v>
      </c>
      <c r="D1068" s="1">
        <v>275.92399999999998</v>
      </c>
      <c r="E1068" s="1">
        <v>275.32900000000001</v>
      </c>
      <c r="F1068" s="1">
        <v>276.46600000000001</v>
      </c>
    </row>
    <row r="1069" spans="1:6">
      <c r="A1069">
        <v>2067</v>
      </c>
      <c r="B1069">
        <v>11</v>
      </c>
      <c r="C1069" s="1">
        <v>270.79700000000003</v>
      </c>
      <c r="D1069" s="1">
        <v>275.59100000000001</v>
      </c>
      <c r="E1069" s="1">
        <v>275.09300000000002</v>
      </c>
      <c r="F1069" s="1">
        <v>277.96499999999997</v>
      </c>
    </row>
    <row r="1070" spans="1:6">
      <c r="A1070">
        <v>2068</v>
      </c>
      <c r="B1070">
        <v>11</v>
      </c>
      <c r="C1070" s="1">
        <v>276.79199999999997</v>
      </c>
      <c r="D1070" s="1">
        <v>275.45</v>
      </c>
      <c r="E1070" s="1">
        <v>277.00799999999998</v>
      </c>
      <c r="F1070" s="1">
        <v>274.142</v>
      </c>
    </row>
    <row r="1071" spans="1:6">
      <c r="A1071">
        <v>2069</v>
      </c>
      <c r="B1071">
        <v>11</v>
      </c>
      <c r="C1071" s="1">
        <v>273.572</v>
      </c>
      <c r="D1071" s="1">
        <v>276.262</v>
      </c>
      <c r="E1071" s="1">
        <v>273.93299999999999</v>
      </c>
      <c r="F1071" s="1">
        <v>275.25799999999998</v>
      </c>
    </row>
    <row r="1072" spans="1:6">
      <c r="A1072">
        <v>2070</v>
      </c>
      <c r="B1072">
        <v>11</v>
      </c>
      <c r="C1072" s="1">
        <v>272.74200000000002</v>
      </c>
      <c r="D1072" s="1">
        <v>272.72899999999998</v>
      </c>
      <c r="E1072" s="1">
        <v>277.755</v>
      </c>
      <c r="F1072" s="1">
        <v>277.654</v>
      </c>
    </row>
    <row r="1073" spans="1:6">
      <c r="A1073">
        <v>2071</v>
      </c>
      <c r="B1073">
        <v>11</v>
      </c>
      <c r="C1073" s="1">
        <v>272.77600000000001</v>
      </c>
      <c r="D1073" s="1">
        <v>275.00799999999998</v>
      </c>
      <c r="E1073" s="1">
        <v>275.81599999999997</v>
      </c>
      <c r="F1073" s="1">
        <v>275.30599999999998</v>
      </c>
    </row>
    <row r="1074" spans="1:6">
      <c r="A1074">
        <v>2072</v>
      </c>
      <c r="B1074">
        <v>11</v>
      </c>
      <c r="C1074" s="1">
        <v>272.863</v>
      </c>
      <c r="D1074" s="1">
        <v>275.56799999999998</v>
      </c>
      <c r="E1074" s="1">
        <v>274.43099999999998</v>
      </c>
      <c r="F1074" s="1">
        <v>274.68599999999998</v>
      </c>
    </row>
    <row r="1075" spans="1:6">
      <c r="A1075">
        <v>2073</v>
      </c>
      <c r="B1075">
        <v>11</v>
      </c>
      <c r="C1075" s="1">
        <v>273.56400000000002</v>
      </c>
      <c r="D1075" s="1">
        <v>277.029</v>
      </c>
      <c r="E1075" s="1">
        <v>272.78300000000002</v>
      </c>
      <c r="F1075" s="1">
        <v>276.85399999999998</v>
      </c>
    </row>
    <row r="1076" spans="1:6">
      <c r="A1076">
        <v>2074</v>
      </c>
      <c r="B1076">
        <v>11</v>
      </c>
      <c r="C1076" s="1">
        <v>276.30500000000001</v>
      </c>
      <c r="D1076" s="1">
        <v>277.589</v>
      </c>
      <c r="E1076" s="1">
        <v>274.28800000000001</v>
      </c>
      <c r="F1076" s="1">
        <v>276.34899999999999</v>
      </c>
    </row>
    <row r="1077" spans="1:6">
      <c r="A1077">
        <v>2075</v>
      </c>
      <c r="B1077">
        <v>11</v>
      </c>
      <c r="C1077" s="1">
        <v>276.512</v>
      </c>
      <c r="D1077" s="1">
        <v>274.596</v>
      </c>
      <c r="E1077" s="1">
        <v>278.77699999999999</v>
      </c>
      <c r="F1077" s="1">
        <v>274.786</v>
      </c>
    </row>
    <row r="1078" spans="1:6">
      <c r="A1078">
        <v>2076</v>
      </c>
      <c r="B1078">
        <v>11</v>
      </c>
      <c r="C1078" s="1">
        <v>276.55200000000002</v>
      </c>
      <c r="D1078" s="1">
        <v>275.154</v>
      </c>
      <c r="E1078" s="1">
        <v>277.68099999999998</v>
      </c>
      <c r="F1078" s="1">
        <v>277.233</v>
      </c>
    </row>
    <row r="1079" spans="1:6">
      <c r="A1079">
        <v>2077</v>
      </c>
      <c r="B1079">
        <v>11</v>
      </c>
      <c r="C1079" s="1">
        <v>274.91399999999999</v>
      </c>
      <c r="D1079" s="1">
        <v>275.47300000000001</v>
      </c>
      <c r="E1079" s="1">
        <v>276.346</v>
      </c>
      <c r="F1079" s="1">
        <v>277.649</v>
      </c>
    </row>
    <row r="1080" spans="1:6">
      <c r="A1080">
        <v>2078</v>
      </c>
      <c r="B1080">
        <v>11</v>
      </c>
      <c r="C1080" s="1">
        <v>273.60599999999999</v>
      </c>
      <c r="D1080" s="1">
        <v>275.41399999999999</v>
      </c>
      <c r="E1080" s="1">
        <v>274.04199999999997</v>
      </c>
      <c r="F1080" s="1">
        <v>275.56299999999999</v>
      </c>
    </row>
    <row r="1081" spans="1:6">
      <c r="A1081">
        <v>2079</v>
      </c>
      <c r="B1081">
        <v>11</v>
      </c>
      <c r="C1081" s="1">
        <v>272.81900000000002</v>
      </c>
      <c r="D1081" s="1">
        <v>275.92399999999998</v>
      </c>
      <c r="E1081" s="1">
        <v>277.17099999999999</v>
      </c>
      <c r="F1081" s="1">
        <v>277.60300000000001</v>
      </c>
    </row>
    <row r="1082" spans="1:6">
      <c r="A1082">
        <v>2080</v>
      </c>
      <c r="B1082">
        <v>11</v>
      </c>
      <c r="C1082" s="1">
        <v>274.13099999999997</v>
      </c>
      <c r="D1082" s="1">
        <v>276.57</v>
      </c>
      <c r="E1082" s="1">
        <v>277.31</v>
      </c>
      <c r="F1082" s="1">
        <v>276.19799999999998</v>
      </c>
    </row>
    <row r="1083" spans="1:6">
      <c r="A1083">
        <v>2081</v>
      </c>
      <c r="B1083">
        <v>11</v>
      </c>
      <c r="C1083" s="1">
        <v>274.81799999999998</v>
      </c>
      <c r="D1083" s="1">
        <v>273.767</v>
      </c>
      <c r="E1083" s="1">
        <v>276.51100000000002</v>
      </c>
      <c r="F1083" s="1">
        <v>274.65100000000001</v>
      </c>
    </row>
    <row r="1084" spans="1:6">
      <c r="A1084">
        <v>2082</v>
      </c>
      <c r="B1084">
        <v>11</v>
      </c>
      <c r="C1084" s="1">
        <v>273.93799999999999</v>
      </c>
      <c r="D1084" s="1">
        <v>273.173</v>
      </c>
      <c r="E1084" s="1">
        <v>276.97000000000003</v>
      </c>
      <c r="F1084" s="1">
        <v>275.03699999999998</v>
      </c>
    </row>
    <row r="1085" spans="1:6">
      <c r="A1085">
        <v>2083</v>
      </c>
      <c r="B1085">
        <v>11</v>
      </c>
      <c r="C1085" s="1">
        <v>274.84899999999999</v>
      </c>
      <c r="D1085" s="1">
        <v>276.49799999999999</v>
      </c>
      <c r="E1085" s="1">
        <v>278.09899999999999</v>
      </c>
      <c r="F1085" s="1">
        <v>275.42500000000001</v>
      </c>
    </row>
    <row r="1086" spans="1:6">
      <c r="A1086">
        <v>2084</v>
      </c>
      <c r="B1086">
        <v>11</v>
      </c>
      <c r="C1086" s="1">
        <v>273.65300000000002</v>
      </c>
      <c r="D1086" s="1">
        <v>276.20100000000002</v>
      </c>
      <c r="E1086" s="1">
        <v>276.43099999999998</v>
      </c>
      <c r="F1086" s="1">
        <v>273.96100000000001</v>
      </c>
    </row>
    <row r="1087" spans="1:6">
      <c r="A1087">
        <v>2085</v>
      </c>
      <c r="B1087">
        <v>11</v>
      </c>
      <c r="C1087" s="1">
        <v>273.55399999999997</v>
      </c>
      <c r="D1087" s="1">
        <v>276.11599999999999</v>
      </c>
      <c r="E1087" s="1">
        <v>278.42599999999999</v>
      </c>
      <c r="F1087" s="1">
        <v>278.23</v>
      </c>
    </row>
    <row r="1088" spans="1:6">
      <c r="A1088">
        <v>2086</v>
      </c>
      <c r="B1088">
        <v>11</v>
      </c>
      <c r="C1088" s="1">
        <v>275.59699999999998</v>
      </c>
      <c r="D1088" s="1">
        <v>277.57400000000001</v>
      </c>
      <c r="E1088" s="1">
        <v>279.02300000000002</v>
      </c>
      <c r="F1088" s="1">
        <v>273.452</v>
      </c>
    </row>
    <row r="1089" spans="1:6">
      <c r="A1089">
        <v>2087</v>
      </c>
      <c r="B1089">
        <v>11</v>
      </c>
      <c r="C1089" s="1">
        <v>274.99799999999999</v>
      </c>
      <c r="D1089" s="1">
        <v>276.452</v>
      </c>
      <c r="E1089" s="1">
        <v>276.863</v>
      </c>
      <c r="F1089" s="1">
        <v>275.48</v>
      </c>
    </row>
    <row r="1090" spans="1:6">
      <c r="A1090">
        <v>2088</v>
      </c>
      <c r="B1090">
        <v>11</v>
      </c>
      <c r="C1090" s="1">
        <v>275.42200000000003</v>
      </c>
      <c r="D1090" s="1">
        <v>278.113</v>
      </c>
      <c r="E1090" s="1">
        <v>279.06</v>
      </c>
      <c r="F1090" s="1">
        <v>274.51400000000001</v>
      </c>
    </row>
    <row r="1091" spans="1:6">
      <c r="A1091">
        <v>2089</v>
      </c>
      <c r="B1091">
        <v>11</v>
      </c>
      <c r="C1091" s="1">
        <v>274.39699999999999</v>
      </c>
      <c r="D1091" s="1">
        <v>275.70600000000002</v>
      </c>
      <c r="E1091" s="1">
        <v>275.90300000000002</v>
      </c>
      <c r="F1091" s="1">
        <v>275.517</v>
      </c>
    </row>
    <row r="1092" spans="1:6">
      <c r="A1092">
        <v>2090</v>
      </c>
      <c r="B1092">
        <v>11</v>
      </c>
      <c r="C1092" s="1">
        <v>274.048</v>
      </c>
      <c r="D1092" s="1">
        <v>275.46899999999999</v>
      </c>
      <c r="E1092" s="1">
        <v>279.20600000000002</v>
      </c>
      <c r="F1092" s="1">
        <v>275.392</v>
      </c>
    </row>
    <row r="1093" spans="1:6">
      <c r="A1093">
        <v>2091</v>
      </c>
      <c r="B1093">
        <v>11</v>
      </c>
      <c r="C1093" s="1">
        <v>274.88499999999999</v>
      </c>
      <c r="D1093" s="1">
        <v>274.13499999999999</v>
      </c>
      <c r="E1093" s="1">
        <v>275.58</v>
      </c>
      <c r="F1093" s="1">
        <v>276.38499999999999</v>
      </c>
    </row>
    <row r="1094" spans="1:6">
      <c r="A1094">
        <v>2092</v>
      </c>
      <c r="B1094">
        <v>11</v>
      </c>
      <c r="C1094" s="1">
        <v>271.13900000000001</v>
      </c>
      <c r="D1094" s="1">
        <v>279.06200000000001</v>
      </c>
      <c r="E1094" s="1">
        <v>278.02</v>
      </c>
      <c r="F1094" s="1">
        <v>277.02499999999998</v>
      </c>
    </row>
    <row r="1095" spans="1:6">
      <c r="A1095">
        <v>2093</v>
      </c>
      <c r="B1095">
        <v>11</v>
      </c>
      <c r="C1095" s="1">
        <v>274.64600000000002</v>
      </c>
      <c r="D1095" s="1">
        <v>278.29000000000002</v>
      </c>
      <c r="E1095" s="1">
        <v>275.17899999999997</v>
      </c>
      <c r="F1095" s="1">
        <v>274.20100000000002</v>
      </c>
    </row>
    <row r="1096" spans="1:6">
      <c r="A1096">
        <v>2094</v>
      </c>
      <c r="B1096">
        <v>11</v>
      </c>
      <c r="C1096" s="1">
        <v>274.92599999999999</v>
      </c>
      <c r="D1096" s="1">
        <v>277.12700000000001</v>
      </c>
      <c r="E1096" s="1">
        <v>279.19200000000001</v>
      </c>
      <c r="F1096" s="1">
        <v>275.31400000000002</v>
      </c>
    </row>
    <row r="1097" spans="1:6">
      <c r="A1097">
        <v>2095</v>
      </c>
      <c r="B1097">
        <v>11</v>
      </c>
      <c r="C1097" s="1">
        <v>274.238</v>
      </c>
      <c r="D1097" s="1">
        <v>273.11799999999999</v>
      </c>
      <c r="E1097" s="1">
        <v>277.98200000000003</v>
      </c>
      <c r="F1097" s="1">
        <v>276.49</v>
      </c>
    </row>
    <row r="1098" spans="1:6">
      <c r="A1098">
        <v>2096</v>
      </c>
      <c r="B1098">
        <v>11</v>
      </c>
      <c r="C1098" s="1">
        <v>274.96800000000002</v>
      </c>
      <c r="D1098" s="1">
        <v>276.78300000000002</v>
      </c>
      <c r="E1098" s="1">
        <v>277.20699999999999</v>
      </c>
      <c r="F1098" s="1">
        <v>275.726</v>
      </c>
    </row>
    <row r="1099" spans="1:6">
      <c r="A1099">
        <v>2097</v>
      </c>
      <c r="B1099">
        <v>11</v>
      </c>
      <c r="C1099" s="1">
        <v>274.077</v>
      </c>
      <c r="D1099" s="1">
        <v>277.38099999999997</v>
      </c>
      <c r="E1099" s="1">
        <v>273.71600000000001</v>
      </c>
      <c r="F1099" s="1">
        <v>273.27600000000001</v>
      </c>
    </row>
    <row r="1100" spans="1:6">
      <c r="A1100">
        <v>2098</v>
      </c>
      <c r="B1100">
        <v>11</v>
      </c>
      <c r="C1100" s="1">
        <v>275.87700000000001</v>
      </c>
      <c r="D1100" s="1">
        <v>274.39499999999998</v>
      </c>
      <c r="E1100" s="1">
        <v>278.488</v>
      </c>
      <c r="F1100" s="1">
        <v>274.02100000000002</v>
      </c>
    </row>
    <row r="1101" spans="1:6">
      <c r="A1101">
        <v>2099</v>
      </c>
      <c r="B1101">
        <v>11</v>
      </c>
      <c r="C1101" s="1">
        <v>272.964</v>
      </c>
      <c r="D1101" s="1">
        <v>277.339</v>
      </c>
      <c r="E1101" s="1">
        <v>279.95699999999999</v>
      </c>
      <c r="F1101" s="1">
        <v>278.12099999999998</v>
      </c>
    </row>
    <row r="1102" spans="1:6">
      <c r="A1102">
        <v>2100</v>
      </c>
      <c r="B1102">
        <v>11</v>
      </c>
      <c r="C1102" s="1">
        <v>276.45999999999998</v>
      </c>
      <c r="D1102" s="1">
        <v>278.32</v>
      </c>
      <c r="E1102" s="1">
        <v>277.75400000000002</v>
      </c>
      <c r="F1102" s="1">
        <v>276.00599999999997</v>
      </c>
    </row>
    <row r="1103" spans="1:6">
      <c r="A1103">
        <v>2001</v>
      </c>
      <c r="B1103">
        <v>12</v>
      </c>
      <c r="C1103" s="1">
        <v>270.94600000000003</v>
      </c>
      <c r="D1103" s="1">
        <v>265.38900000000001</v>
      </c>
      <c r="E1103" s="1">
        <v>270.43099999999998</v>
      </c>
      <c r="F1103" s="1">
        <v>263.64299999999997</v>
      </c>
    </row>
    <row r="1104" spans="1:6">
      <c r="A1104">
        <v>2002</v>
      </c>
      <c r="B1104">
        <v>12</v>
      </c>
      <c r="C1104" s="1">
        <v>273.358</v>
      </c>
      <c r="D1104" s="1">
        <v>271.60599999999999</v>
      </c>
      <c r="E1104" s="1">
        <v>269.74400000000003</v>
      </c>
      <c r="F1104" s="1">
        <v>269.04599999999999</v>
      </c>
    </row>
    <row r="1105" spans="1:6">
      <c r="A1105">
        <v>2003</v>
      </c>
      <c r="B1105">
        <v>12</v>
      </c>
      <c r="C1105" s="1">
        <v>269.56599999999997</v>
      </c>
      <c r="D1105" s="1">
        <v>272.38499999999999</v>
      </c>
      <c r="E1105" s="1">
        <v>272.44200000000001</v>
      </c>
      <c r="F1105" s="1">
        <v>270.70499999999998</v>
      </c>
    </row>
    <row r="1106" spans="1:6">
      <c r="A1106">
        <v>2004</v>
      </c>
      <c r="B1106">
        <v>12</v>
      </c>
      <c r="C1106" s="1">
        <v>271.00299999999999</v>
      </c>
      <c r="D1106" s="1">
        <v>272.36500000000001</v>
      </c>
      <c r="E1106" s="1">
        <v>268.10500000000002</v>
      </c>
      <c r="F1106" s="1">
        <v>270.04000000000002</v>
      </c>
    </row>
    <row r="1107" spans="1:6">
      <c r="A1107">
        <v>2005</v>
      </c>
      <c r="B1107">
        <v>12</v>
      </c>
      <c r="C1107" s="1">
        <v>271.30500000000001</v>
      </c>
      <c r="D1107" s="1">
        <v>271.44499999999999</v>
      </c>
      <c r="E1107" s="1">
        <v>269.43799999999999</v>
      </c>
      <c r="F1107" s="1">
        <v>270.71800000000002</v>
      </c>
    </row>
    <row r="1108" spans="1:6">
      <c r="A1108">
        <v>2006</v>
      </c>
      <c r="B1108">
        <v>12</v>
      </c>
      <c r="C1108" s="1">
        <v>271.63900000000001</v>
      </c>
      <c r="D1108" s="1">
        <v>273.14400000000001</v>
      </c>
      <c r="E1108" s="1">
        <v>273.17700000000002</v>
      </c>
      <c r="F1108" s="1">
        <v>265.88299999999998</v>
      </c>
    </row>
    <row r="1109" spans="1:6">
      <c r="A1109">
        <v>2007</v>
      </c>
      <c r="B1109">
        <v>12</v>
      </c>
      <c r="C1109" s="1">
        <v>269.62900000000002</v>
      </c>
      <c r="D1109" s="1">
        <v>270.48500000000001</v>
      </c>
      <c r="E1109" s="1">
        <v>267.55</v>
      </c>
      <c r="F1109" s="1">
        <v>269.02999999999997</v>
      </c>
    </row>
    <row r="1110" spans="1:6">
      <c r="A1110">
        <v>2008</v>
      </c>
      <c r="B1110">
        <v>12</v>
      </c>
      <c r="C1110" s="1">
        <v>268.05099999999999</v>
      </c>
      <c r="D1110" s="1">
        <v>271.03300000000002</v>
      </c>
      <c r="E1110" s="1">
        <v>271.26</v>
      </c>
      <c r="F1110" s="1">
        <v>270.255</v>
      </c>
    </row>
    <row r="1111" spans="1:6">
      <c r="A1111">
        <v>2009</v>
      </c>
      <c r="B1111">
        <v>12</v>
      </c>
      <c r="C1111" s="1">
        <v>268.91899999999998</v>
      </c>
      <c r="D1111" s="1">
        <v>272.267</v>
      </c>
      <c r="E1111" s="1">
        <v>272.077</v>
      </c>
      <c r="F1111" s="1">
        <v>271.52800000000002</v>
      </c>
    </row>
    <row r="1112" spans="1:6">
      <c r="A1112">
        <v>2010</v>
      </c>
      <c r="B1112">
        <v>12</v>
      </c>
      <c r="C1112" s="1">
        <v>271.40699999999998</v>
      </c>
      <c r="D1112" s="1">
        <v>273.83</v>
      </c>
      <c r="E1112" s="1">
        <v>271.93200000000002</v>
      </c>
      <c r="F1112" s="1">
        <v>267.553</v>
      </c>
    </row>
    <row r="1113" spans="1:6">
      <c r="A1113">
        <v>2011</v>
      </c>
      <c r="B1113">
        <v>12</v>
      </c>
      <c r="C1113" s="1">
        <v>267.892</v>
      </c>
      <c r="D1113" s="1">
        <v>267.26900000000001</v>
      </c>
      <c r="E1113" s="1">
        <v>270.642</v>
      </c>
      <c r="F1113" s="1">
        <v>273.01100000000002</v>
      </c>
    </row>
    <row r="1114" spans="1:6">
      <c r="A1114">
        <v>2012</v>
      </c>
      <c r="B1114">
        <v>12</v>
      </c>
      <c r="C1114" s="1">
        <v>267.89699999999999</v>
      </c>
      <c r="D1114" s="1">
        <v>270.02800000000002</v>
      </c>
      <c r="E1114" s="1">
        <v>271.774</v>
      </c>
      <c r="F1114" s="1">
        <v>269.524</v>
      </c>
    </row>
    <row r="1115" spans="1:6">
      <c r="A1115">
        <v>2013</v>
      </c>
      <c r="B1115">
        <v>12</v>
      </c>
      <c r="C1115" s="1">
        <v>273.84199999999998</v>
      </c>
      <c r="D1115" s="1">
        <v>270.03300000000002</v>
      </c>
      <c r="E1115" s="1">
        <v>264.99099999999999</v>
      </c>
      <c r="F1115" s="1">
        <v>268.10199999999998</v>
      </c>
    </row>
    <row r="1116" spans="1:6">
      <c r="A1116">
        <v>2014</v>
      </c>
      <c r="B1116">
        <v>12</v>
      </c>
      <c r="C1116" s="1">
        <v>266.86700000000002</v>
      </c>
      <c r="D1116" s="1">
        <v>271.12400000000002</v>
      </c>
      <c r="E1116" s="1">
        <v>271.14499999999998</v>
      </c>
      <c r="F1116" s="1">
        <v>269.84500000000003</v>
      </c>
    </row>
    <row r="1117" spans="1:6">
      <c r="A1117">
        <v>2015</v>
      </c>
      <c r="B1117">
        <v>12</v>
      </c>
      <c r="C1117" s="1">
        <v>271.87400000000002</v>
      </c>
      <c r="D1117" s="1">
        <v>271.02699999999999</v>
      </c>
      <c r="E1117" s="1">
        <v>271.75599999999997</v>
      </c>
      <c r="F1117" s="1">
        <v>272.012</v>
      </c>
    </row>
    <row r="1118" spans="1:6">
      <c r="A1118">
        <v>2016</v>
      </c>
      <c r="B1118">
        <v>12</v>
      </c>
      <c r="C1118" s="1">
        <v>269.73</v>
      </c>
      <c r="D1118" s="1">
        <v>270.37400000000002</v>
      </c>
      <c r="E1118" s="1">
        <v>270.39499999999998</v>
      </c>
      <c r="F1118" s="1">
        <v>271.70400000000001</v>
      </c>
    </row>
    <row r="1119" spans="1:6">
      <c r="A1119">
        <v>2017</v>
      </c>
      <c r="B1119">
        <v>12</v>
      </c>
      <c r="C1119" s="1">
        <v>270.90300000000002</v>
      </c>
      <c r="D1119" s="1">
        <v>272.19200000000001</v>
      </c>
      <c r="E1119" s="1">
        <v>272.63299999999998</v>
      </c>
      <c r="F1119" s="1">
        <v>271.44099999999997</v>
      </c>
    </row>
    <row r="1120" spans="1:6">
      <c r="A1120">
        <v>2018</v>
      </c>
      <c r="B1120">
        <v>12</v>
      </c>
      <c r="C1120" s="1">
        <v>270.45800000000003</v>
      </c>
      <c r="D1120" s="1">
        <v>267.09300000000002</v>
      </c>
      <c r="E1120" s="1">
        <v>272.72399999999999</v>
      </c>
      <c r="F1120" s="1">
        <v>273.762</v>
      </c>
    </row>
    <row r="1121" spans="1:6">
      <c r="A1121">
        <v>2019</v>
      </c>
      <c r="B1121">
        <v>12</v>
      </c>
      <c r="C1121" s="1">
        <v>270.63900000000001</v>
      </c>
      <c r="D1121" s="1">
        <v>266.40100000000001</v>
      </c>
      <c r="E1121" s="1">
        <v>270.09199999999998</v>
      </c>
      <c r="F1121" s="1">
        <v>272.334</v>
      </c>
    </row>
    <row r="1122" spans="1:6">
      <c r="A1122">
        <v>2020</v>
      </c>
      <c r="B1122">
        <v>12</v>
      </c>
      <c r="C1122" s="1">
        <v>265.137</v>
      </c>
      <c r="D1122" s="1">
        <v>272.28399999999999</v>
      </c>
      <c r="E1122" s="1">
        <v>270.07</v>
      </c>
      <c r="F1122" s="1">
        <v>270.24200000000002</v>
      </c>
    </row>
    <row r="1123" spans="1:6">
      <c r="A1123">
        <v>2021</v>
      </c>
      <c r="B1123">
        <v>12</v>
      </c>
      <c r="C1123" s="1">
        <v>270.78399999999999</v>
      </c>
      <c r="D1123" s="1">
        <v>269.42899999999997</v>
      </c>
      <c r="E1123" s="1">
        <v>267.40100000000001</v>
      </c>
      <c r="F1123" s="1">
        <v>271.66000000000003</v>
      </c>
    </row>
    <row r="1124" spans="1:6">
      <c r="A1124">
        <v>2022</v>
      </c>
      <c r="B1124">
        <v>12</v>
      </c>
      <c r="C1124" s="1">
        <v>271.16300000000001</v>
      </c>
      <c r="D1124" s="1">
        <v>270.51</v>
      </c>
      <c r="E1124" s="1">
        <v>267.15899999999999</v>
      </c>
      <c r="F1124" s="1">
        <v>267.91699999999997</v>
      </c>
    </row>
    <row r="1125" spans="1:6">
      <c r="A1125">
        <v>2023</v>
      </c>
      <c r="B1125">
        <v>12</v>
      </c>
      <c r="C1125" s="1">
        <v>272.37400000000002</v>
      </c>
      <c r="D1125" s="1">
        <v>270.31</v>
      </c>
      <c r="E1125" s="1">
        <v>268.29300000000001</v>
      </c>
      <c r="F1125" s="1">
        <v>269.74700000000001</v>
      </c>
    </row>
    <row r="1126" spans="1:6">
      <c r="A1126">
        <v>2024</v>
      </c>
      <c r="B1126">
        <v>12</v>
      </c>
      <c r="C1126" s="1">
        <v>268.17700000000002</v>
      </c>
      <c r="D1126" s="1">
        <v>271.24099999999999</v>
      </c>
      <c r="E1126" s="1">
        <v>270.84500000000003</v>
      </c>
      <c r="F1126" s="1">
        <v>273.12599999999998</v>
      </c>
    </row>
    <row r="1127" spans="1:6">
      <c r="A1127">
        <v>2025</v>
      </c>
      <c r="B1127">
        <v>12</v>
      </c>
      <c r="C1127" s="1">
        <v>270.392</v>
      </c>
      <c r="D1127" s="1">
        <v>272.37099999999998</v>
      </c>
      <c r="E1127" s="1">
        <v>269.72399999999999</v>
      </c>
      <c r="F1127" s="1">
        <v>271.30700000000002</v>
      </c>
    </row>
    <row r="1128" spans="1:6">
      <c r="A1128">
        <v>2026</v>
      </c>
      <c r="B1128">
        <v>12</v>
      </c>
      <c r="C1128" s="1">
        <v>271.05500000000001</v>
      </c>
      <c r="D1128" s="1">
        <v>273.27100000000002</v>
      </c>
      <c r="E1128" s="1">
        <v>272.35599999999999</v>
      </c>
      <c r="F1128" s="1">
        <v>268.36200000000002</v>
      </c>
    </row>
    <row r="1129" spans="1:6">
      <c r="A1129">
        <v>2027</v>
      </c>
      <c r="B1129">
        <v>12</v>
      </c>
      <c r="C1129" s="1">
        <v>266.221</v>
      </c>
      <c r="D1129" s="1">
        <v>269.45400000000001</v>
      </c>
      <c r="E1129" s="1">
        <v>270.447</v>
      </c>
      <c r="F1129" s="1">
        <v>269.30399999999997</v>
      </c>
    </row>
    <row r="1130" spans="1:6">
      <c r="A1130">
        <v>2028</v>
      </c>
      <c r="B1130">
        <v>12</v>
      </c>
      <c r="C1130" s="1">
        <v>268.12200000000001</v>
      </c>
      <c r="D1130" s="1">
        <v>266.21899999999999</v>
      </c>
      <c r="E1130" s="1">
        <v>268.77</v>
      </c>
      <c r="F1130" s="1">
        <v>271.87599999999998</v>
      </c>
    </row>
    <row r="1131" spans="1:6">
      <c r="A1131">
        <v>2029</v>
      </c>
      <c r="B1131">
        <v>12</v>
      </c>
      <c r="C1131" s="1">
        <v>269.84699999999998</v>
      </c>
      <c r="D1131" s="1">
        <v>272.70600000000002</v>
      </c>
      <c r="E1131" s="1">
        <v>272.495</v>
      </c>
      <c r="F1131" s="1">
        <v>270.94</v>
      </c>
    </row>
    <row r="1132" spans="1:6">
      <c r="A1132">
        <v>2030</v>
      </c>
      <c r="B1132">
        <v>12</v>
      </c>
      <c r="C1132" s="1">
        <v>269.423</v>
      </c>
      <c r="D1132" s="1">
        <v>272.33699999999999</v>
      </c>
      <c r="E1132" s="1">
        <v>267.48500000000001</v>
      </c>
      <c r="F1132" s="1">
        <v>271.55399999999997</v>
      </c>
    </row>
    <row r="1133" spans="1:6">
      <c r="A1133">
        <v>2031</v>
      </c>
      <c r="B1133">
        <v>12</v>
      </c>
      <c r="C1133" s="1">
        <v>272.55500000000001</v>
      </c>
      <c r="D1133" s="1">
        <v>269.66300000000001</v>
      </c>
      <c r="E1133" s="1">
        <v>266.488</v>
      </c>
      <c r="F1133" s="1">
        <v>270.16699999999997</v>
      </c>
    </row>
    <row r="1134" spans="1:6">
      <c r="A1134">
        <v>2032</v>
      </c>
      <c r="B1134">
        <v>12</v>
      </c>
      <c r="C1134" s="1">
        <v>268.291</v>
      </c>
      <c r="D1134" s="1">
        <v>271.99</v>
      </c>
      <c r="E1134" s="1">
        <v>271.04599999999999</v>
      </c>
      <c r="F1134" s="1">
        <v>267.52999999999997</v>
      </c>
    </row>
    <row r="1135" spans="1:6">
      <c r="A1135">
        <v>2033</v>
      </c>
      <c r="B1135">
        <v>12</v>
      </c>
      <c r="C1135" s="1">
        <v>266.19799999999998</v>
      </c>
      <c r="D1135" s="1">
        <v>273.30399999999997</v>
      </c>
      <c r="E1135" s="1">
        <v>268.60399999999998</v>
      </c>
      <c r="F1135" s="1">
        <v>272.22000000000003</v>
      </c>
    </row>
    <row r="1136" spans="1:6">
      <c r="A1136">
        <v>2034</v>
      </c>
      <c r="B1136">
        <v>12</v>
      </c>
      <c r="C1136" s="1">
        <v>272.13400000000001</v>
      </c>
      <c r="D1136" s="1">
        <v>271.38400000000001</v>
      </c>
      <c r="E1136" s="1">
        <v>271.13200000000001</v>
      </c>
      <c r="F1136" s="1">
        <v>269.62599999999998</v>
      </c>
    </row>
    <row r="1137" spans="1:6">
      <c r="A1137">
        <v>2035</v>
      </c>
      <c r="B1137">
        <v>12</v>
      </c>
      <c r="C1137" s="1">
        <v>271.62299999999999</v>
      </c>
      <c r="D1137" s="1">
        <v>270.74400000000003</v>
      </c>
      <c r="E1137" s="1">
        <v>268.28699999999998</v>
      </c>
      <c r="F1137" s="1">
        <v>271.15600000000001</v>
      </c>
    </row>
    <row r="1138" spans="1:6">
      <c r="A1138">
        <v>2036</v>
      </c>
      <c r="B1138">
        <v>12</v>
      </c>
      <c r="C1138" s="1">
        <v>272.45299999999997</v>
      </c>
      <c r="D1138" s="1">
        <v>270.19799999999998</v>
      </c>
      <c r="E1138" s="1">
        <v>271.16300000000001</v>
      </c>
      <c r="F1138" s="1">
        <v>269.44200000000001</v>
      </c>
    </row>
    <row r="1139" spans="1:6">
      <c r="A1139">
        <v>2037</v>
      </c>
      <c r="B1139">
        <v>12</v>
      </c>
      <c r="C1139" s="1">
        <v>271.25200000000001</v>
      </c>
      <c r="D1139" s="1">
        <v>271.46699999999998</v>
      </c>
      <c r="E1139" s="1">
        <v>270.267</v>
      </c>
      <c r="F1139" s="1">
        <v>272.02199999999999</v>
      </c>
    </row>
    <row r="1140" spans="1:6">
      <c r="A1140">
        <v>2038</v>
      </c>
      <c r="B1140">
        <v>12</v>
      </c>
      <c r="C1140" s="1">
        <v>271.43799999999999</v>
      </c>
      <c r="D1140" s="1">
        <v>268.2</v>
      </c>
      <c r="E1140" s="1">
        <v>271.25599999999997</v>
      </c>
      <c r="F1140" s="1">
        <v>266.56</v>
      </c>
    </row>
    <row r="1141" spans="1:6">
      <c r="A1141">
        <v>2039</v>
      </c>
      <c r="B1141">
        <v>12</v>
      </c>
      <c r="C1141" s="1">
        <v>270.899</v>
      </c>
      <c r="D1141" s="1">
        <v>268.661</v>
      </c>
      <c r="E1141" s="1">
        <v>271.43400000000003</v>
      </c>
      <c r="F1141" s="1">
        <v>272.142</v>
      </c>
    </row>
    <row r="1142" spans="1:6">
      <c r="A1142">
        <v>2040</v>
      </c>
      <c r="B1142">
        <v>12</v>
      </c>
      <c r="C1142" s="1">
        <v>266.71600000000001</v>
      </c>
      <c r="D1142" s="1">
        <v>271.923</v>
      </c>
      <c r="E1142" s="1">
        <v>274.07799999999997</v>
      </c>
      <c r="F1142" s="1">
        <v>271.221</v>
      </c>
    </row>
    <row r="1143" spans="1:6">
      <c r="A1143">
        <v>2041</v>
      </c>
      <c r="B1143">
        <v>12</v>
      </c>
      <c r="C1143" s="1">
        <v>272.00099999999998</v>
      </c>
      <c r="D1143" s="1">
        <v>272.57100000000003</v>
      </c>
      <c r="E1143" s="1">
        <v>267.76</v>
      </c>
      <c r="F1143" s="1">
        <v>272.30799999999999</v>
      </c>
    </row>
    <row r="1144" spans="1:6">
      <c r="A1144">
        <v>2042</v>
      </c>
      <c r="B1144">
        <v>12</v>
      </c>
      <c r="C1144" s="1">
        <v>272.50299999999999</v>
      </c>
      <c r="D1144" s="1">
        <v>272.452</v>
      </c>
      <c r="E1144" s="1">
        <v>272.94400000000002</v>
      </c>
      <c r="F1144" s="1">
        <v>271.77699999999999</v>
      </c>
    </row>
    <row r="1145" spans="1:6">
      <c r="A1145">
        <v>2043</v>
      </c>
      <c r="B1145">
        <v>12</v>
      </c>
      <c r="C1145" s="1">
        <v>268.517</v>
      </c>
      <c r="D1145" s="1">
        <v>270.22300000000001</v>
      </c>
      <c r="E1145" s="1">
        <v>268.98700000000002</v>
      </c>
      <c r="F1145" s="1">
        <v>271.71300000000002</v>
      </c>
    </row>
    <row r="1146" spans="1:6">
      <c r="A1146">
        <v>2044</v>
      </c>
      <c r="B1146">
        <v>12</v>
      </c>
      <c r="C1146" s="1">
        <v>270.92399999999998</v>
      </c>
      <c r="D1146" s="1">
        <v>272.36700000000002</v>
      </c>
      <c r="E1146" s="1">
        <v>272.55500000000001</v>
      </c>
      <c r="F1146" s="1">
        <v>269.74599999999998</v>
      </c>
    </row>
    <row r="1147" spans="1:6">
      <c r="A1147">
        <v>2045</v>
      </c>
      <c r="B1147">
        <v>12</v>
      </c>
      <c r="C1147" s="1">
        <v>270.572</v>
      </c>
      <c r="D1147" s="1">
        <v>271.673</v>
      </c>
      <c r="E1147" s="1">
        <v>273.5</v>
      </c>
      <c r="F1147" s="1">
        <v>272.33800000000002</v>
      </c>
    </row>
    <row r="1148" spans="1:6">
      <c r="A1148">
        <v>2046</v>
      </c>
      <c r="B1148">
        <v>12</v>
      </c>
      <c r="C1148" s="1">
        <v>273.60899999999998</v>
      </c>
      <c r="D1148" s="1">
        <v>269.02300000000002</v>
      </c>
      <c r="E1148" s="1">
        <v>268.12700000000001</v>
      </c>
      <c r="F1148" s="1">
        <v>271.26</v>
      </c>
    </row>
    <row r="1149" spans="1:6">
      <c r="A1149">
        <v>2047</v>
      </c>
      <c r="B1149">
        <v>12</v>
      </c>
      <c r="C1149" s="1">
        <v>269.46800000000002</v>
      </c>
      <c r="D1149" s="1">
        <v>271.07100000000003</v>
      </c>
      <c r="E1149" s="1">
        <v>272.55799999999999</v>
      </c>
      <c r="F1149" s="1">
        <v>269.87900000000002</v>
      </c>
    </row>
    <row r="1150" spans="1:6">
      <c r="A1150">
        <v>2048</v>
      </c>
      <c r="B1150">
        <v>12</v>
      </c>
      <c r="C1150" s="1">
        <v>272.32499999999999</v>
      </c>
      <c r="D1150" s="1">
        <v>269.14299999999997</v>
      </c>
      <c r="E1150" s="1">
        <v>271.91899999999998</v>
      </c>
      <c r="F1150" s="1">
        <v>269.12299999999999</v>
      </c>
    </row>
    <row r="1151" spans="1:6">
      <c r="A1151">
        <v>2049</v>
      </c>
      <c r="B1151">
        <v>12</v>
      </c>
      <c r="C1151" s="1">
        <v>270.03199999999998</v>
      </c>
      <c r="D1151" s="1">
        <v>271.709</v>
      </c>
      <c r="E1151" s="1">
        <v>271.39800000000002</v>
      </c>
      <c r="F1151" s="1">
        <v>270.274</v>
      </c>
    </row>
    <row r="1152" spans="1:6">
      <c r="A1152">
        <v>2050</v>
      </c>
      <c r="B1152">
        <v>12</v>
      </c>
      <c r="C1152" s="1">
        <v>269.32799999999997</v>
      </c>
      <c r="D1152" s="1">
        <v>273.96899999999999</v>
      </c>
      <c r="E1152" s="1">
        <v>268.50200000000001</v>
      </c>
      <c r="F1152" s="1">
        <v>271.971</v>
      </c>
    </row>
    <row r="1153" spans="1:6">
      <c r="A1153">
        <v>2051</v>
      </c>
      <c r="B1153">
        <v>12</v>
      </c>
      <c r="C1153" s="1">
        <v>271.13499999999999</v>
      </c>
      <c r="D1153" s="1">
        <v>274.45499999999998</v>
      </c>
      <c r="E1153" s="1">
        <v>267.529</v>
      </c>
      <c r="F1153" s="1">
        <v>269.46199999999999</v>
      </c>
    </row>
    <row r="1154" spans="1:6">
      <c r="A1154">
        <v>2052</v>
      </c>
      <c r="B1154">
        <v>12</v>
      </c>
      <c r="C1154" s="1">
        <v>270.45499999999998</v>
      </c>
      <c r="D1154" s="1">
        <v>272.34800000000001</v>
      </c>
      <c r="E1154" s="1">
        <v>269.39600000000002</v>
      </c>
      <c r="F1154" s="1">
        <v>273.59899999999999</v>
      </c>
    </row>
    <row r="1155" spans="1:6">
      <c r="A1155">
        <v>2053</v>
      </c>
      <c r="B1155">
        <v>12</v>
      </c>
      <c r="C1155" s="1">
        <v>271.75299999999999</v>
      </c>
      <c r="D1155" s="1">
        <v>269.28500000000003</v>
      </c>
      <c r="E1155" s="1">
        <v>269.15800000000002</v>
      </c>
      <c r="F1155" s="1">
        <v>271.83300000000003</v>
      </c>
    </row>
    <row r="1156" spans="1:6">
      <c r="A1156">
        <v>2054</v>
      </c>
      <c r="B1156">
        <v>12</v>
      </c>
      <c r="C1156" s="1">
        <v>269.81900000000002</v>
      </c>
      <c r="D1156" s="1">
        <v>271.79899999999998</v>
      </c>
      <c r="E1156" s="1">
        <v>268.54000000000002</v>
      </c>
      <c r="F1156" s="1">
        <v>272.07799999999997</v>
      </c>
    </row>
    <row r="1157" spans="1:6">
      <c r="A1157">
        <v>2055</v>
      </c>
      <c r="B1157">
        <v>12</v>
      </c>
      <c r="C1157" s="1">
        <v>271.03500000000003</v>
      </c>
      <c r="D1157" s="1">
        <v>273.38299999999998</v>
      </c>
      <c r="E1157" s="1">
        <v>272.70600000000002</v>
      </c>
      <c r="F1157" s="1">
        <v>272.85899999999998</v>
      </c>
    </row>
    <row r="1158" spans="1:6">
      <c r="A1158">
        <v>2056</v>
      </c>
      <c r="B1158">
        <v>12</v>
      </c>
      <c r="C1158" s="1">
        <v>270.59399999999999</v>
      </c>
      <c r="D1158" s="1">
        <v>271.82100000000003</v>
      </c>
      <c r="E1158" s="1">
        <v>270.964</v>
      </c>
      <c r="F1158" s="1">
        <v>272.75799999999998</v>
      </c>
    </row>
    <row r="1159" spans="1:6">
      <c r="A1159">
        <v>2057</v>
      </c>
      <c r="B1159">
        <v>12</v>
      </c>
      <c r="C1159" s="1">
        <v>271.21199999999999</v>
      </c>
      <c r="D1159" s="1">
        <v>271.24599999999998</v>
      </c>
      <c r="E1159" s="1">
        <v>272.221</v>
      </c>
      <c r="F1159" s="1">
        <v>268.65100000000001</v>
      </c>
    </row>
    <row r="1160" spans="1:6">
      <c r="A1160">
        <v>2058</v>
      </c>
      <c r="B1160">
        <v>12</v>
      </c>
      <c r="C1160" s="1">
        <v>269.75700000000001</v>
      </c>
      <c r="D1160" s="1">
        <v>272.52800000000002</v>
      </c>
      <c r="E1160" s="1">
        <v>272.37</v>
      </c>
      <c r="F1160" s="1">
        <v>271.5</v>
      </c>
    </row>
    <row r="1161" spans="1:6">
      <c r="A1161">
        <v>2059</v>
      </c>
      <c r="B1161">
        <v>12</v>
      </c>
      <c r="C1161" s="1">
        <v>270.70400000000001</v>
      </c>
      <c r="D1161" s="1">
        <v>268.93200000000002</v>
      </c>
      <c r="E1161" s="1">
        <v>273.14299999999997</v>
      </c>
      <c r="F1161" s="1">
        <v>274.07499999999999</v>
      </c>
    </row>
    <row r="1162" spans="1:6">
      <c r="A1162">
        <v>2060</v>
      </c>
      <c r="B1162">
        <v>12</v>
      </c>
      <c r="C1162" s="1">
        <v>271.46800000000002</v>
      </c>
      <c r="D1162" s="1">
        <v>272.48599999999999</v>
      </c>
      <c r="E1162" s="1">
        <v>274.45499999999998</v>
      </c>
      <c r="F1162" s="1">
        <v>272.24799999999999</v>
      </c>
    </row>
    <row r="1163" spans="1:6">
      <c r="A1163">
        <v>2061</v>
      </c>
      <c r="B1163">
        <v>12</v>
      </c>
      <c r="C1163" s="1">
        <v>270.40300000000002</v>
      </c>
      <c r="D1163" s="1">
        <v>270.86599999999999</v>
      </c>
      <c r="E1163" s="1">
        <v>273.40300000000002</v>
      </c>
      <c r="F1163" s="1">
        <v>271.608</v>
      </c>
    </row>
    <row r="1164" spans="1:6">
      <c r="A1164">
        <v>2062</v>
      </c>
      <c r="B1164">
        <v>12</v>
      </c>
      <c r="C1164" s="1">
        <v>272.072</v>
      </c>
      <c r="D1164" s="1">
        <v>271.26100000000002</v>
      </c>
      <c r="E1164" s="1">
        <v>271.30599999999998</v>
      </c>
      <c r="F1164" s="1">
        <v>269.27100000000002</v>
      </c>
    </row>
    <row r="1165" spans="1:6">
      <c r="A1165">
        <v>2063</v>
      </c>
      <c r="B1165">
        <v>12</v>
      </c>
      <c r="C1165" s="1">
        <v>272.43200000000002</v>
      </c>
      <c r="D1165" s="1">
        <v>270.291</v>
      </c>
      <c r="E1165" s="1">
        <v>270.46899999999999</v>
      </c>
      <c r="F1165" s="1">
        <v>271.72399999999999</v>
      </c>
    </row>
    <row r="1166" spans="1:6">
      <c r="A1166">
        <v>2064</v>
      </c>
      <c r="B1166">
        <v>12</v>
      </c>
      <c r="C1166" s="1">
        <v>270.923</v>
      </c>
      <c r="D1166" s="1">
        <v>269.55900000000003</v>
      </c>
      <c r="E1166" s="1">
        <v>272.01299999999998</v>
      </c>
      <c r="F1166" s="1">
        <v>270.86</v>
      </c>
    </row>
    <row r="1167" spans="1:6">
      <c r="A1167">
        <v>2065</v>
      </c>
      <c r="B1167">
        <v>12</v>
      </c>
      <c r="C1167" s="1">
        <v>265.67599999999999</v>
      </c>
      <c r="D1167" s="1">
        <v>274.88099999999997</v>
      </c>
      <c r="E1167" s="1">
        <v>270.62599999999998</v>
      </c>
      <c r="F1167" s="1">
        <v>267.68200000000002</v>
      </c>
    </row>
    <row r="1168" spans="1:6">
      <c r="A1168">
        <v>2066</v>
      </c>
      <c r="B1168">
        <v>12</v>
      </c>
      <c r="C1168" s="1">
        <v>271.10899999999998</v>
      </c>
      <c r="D1168" s="1">
        <v>274.78500000000003</v>
      </c>
      <c r="E1168" s="1">
        <v>272.81700000000001</v>
      </c>
      <c r="F1168" s="1">
        <v>273.78100000000001</v>
      </c>
    </row>
    <row r="1169" spans="1:6">
      <c r="A1169">
        <v>2067</v>
      </c>
      <c r="B1169">
        <v>12</v>
      </c>
      <c r="C1169" s="1">
        <v>269.99900000000002</v>
      </c>
      <c r="D1169" s="1">
        <v>273.3</v>
      </c>
      <c r="E1169" s="1">
        <v>272.79000000000002</v>
      </c>
      <c r="F1169" s="1">
        <v>269.50099999999998</v>
      </c>
    </row>
    <row r="1170" spans="1:6">
      <c r="A1170">
        <v>2068</v>
      </c>
      <c r="B1170">
        <v>12</v>
      </c>
      <c r="C1170" s="1">
        <v>264.06299999999999</v>
      </c>
      <c r="D1170" s="1">
        <v>266.84500000000003</v>
      </c>
      <c r="E1170" s="1">
        <v>274.58300000000003</v>
      </c>
      <c r="F1170" s="1">
        <v>269.22399999999999</v>
      </c>
    </row>
    <row r="1171" spans="1:6">
      <c r="A1171">
        <v>2069</v>
      </c>
      <c r="B1171">
        <v>12</v>
      </c>
      <c r="C1171" s="1">
        <v>271.38</v>
      </c>
      <c r="D1171" s="1">
        <v>271.43400000000003</v>
      </c>
      <c r="E1171" s="1">
        <v>271.97300000000001</v>
      </c>
      <c r="F1171" s="1">
        <v>272.87400000000002</v>
      </c>
    </row>
    <row r="1172" spans="1:6">
      <c r="A1172">
        <v>2070</v>
      </c>
      <c r="B1172">
        <v>12</v>
      </c>
      <c r="C1172" s="1">
        <v>270.12400000000002</v>
      </c>
      <c r="D1172" s="1">
        <v>268.42399999999998</v>
      </c>
      <c r="E1172" s="1">
        <v>270.63400000000001</v>
      </c>
      <c r="F1172" s="1">
        <v>270.30599999999998</v>
      </c>
    </row>
    <row r="1173" spans="1:6">
      <c r="A1173">
        <v>2071</v>
      </c>
      <c r="B1173">
        <v>12</v>
      </c>
      <c r="C1173" s="1">
        <v>270.2</v>
      </c>
      <c r="D1173" s="1">
        <v>272.02999999999997</v>
      </c>
      <c r="E1173" s="1">
        <v>272.97800000000001</v>
      </c>
      <c r="F1173" s="1">
        <v>271.38200000000001</v>
      </c>
    </row>
    <row r="1174" spans="1:6">
      <c r="A1174">
        <v>2072</v>
      </c>
      <c r="B1174">
        <v>12</v>
      </c>
      <c r="C1174" s="1">
        <v>267.12900000000002</v>
      </c>
      <c r="D1174" s="1">
        <v>273.84800000000001</v>
      </c>
      <c r="E1174" s="1">
        <v>273.55099999999999</v>
      </c>
      <c r="F1174" s="1">
        <v>272.72699999999998</v>
      </c>
    </row>
    <row r="1175" spans="1:6">
      <c r="A1175">
        <v>2073</v>
      </c>
      <c r="B1175">
        <v>12</v>
      </c>
      <c r="C1175" s="1">
        <v>271.35500000000002</v>
      </c>
      <c r="D1175" s="1">
        <v>271.04599999999999</v>
      </c>
      <c r="E1175" s="1">
        <v>272.73099999999999</v>
      </c>
      <c r="F1175" s="1">
        <v>270.51299999999998</v>
      </c>
    </row>
    <row r="1176" spans="1:6">
      <c r="A1176">
        <v>2074</v>
      </c>
      <c r="B1176">
        <v>12</v>
      </c>
      <c r="C1176" s="1">
        <v>274.07</v>
      </c>
      <c r="D1176" s="1">
        <v>271.70299999999997</v>
      </c>
      <c r="E1176" s="1">
        <v>268.39600000000002</v>
      </c>
      <c r="F1176" s="1">
        <v>271.35899999999998</v>
      </c>
    </row>
    <row r="1177" spans="1:6">
      <c r="A1177">
        <v>2075</v>
      </c>
      <c r="B1177">
        <v>12</v>
      </c>
      <c r="C1177" s="1">
        <v>267.46199999999999</v>
      </c>
      <c r="D1177" s="1">
        <v>268.92200000000003</v>
      </c>
      <c r="E1177" s="1">
        <v>272.38</v>
      </c>
      <c r="F1177" s="1">
        <v>274.06099999999998</v>
      </c>
    </row>
    <row r="1178" spans="1:6">
      <c r="A1178">
        <v>2076</v>
      </c>
      <c r="B1178">
        <v>12</v>
      </c>
      <c r="C1178" s="1">
        <v>270.63400000000001</v>
      </c>
      <c r="D1178" s="1">
        <v>273.06200000000001</v>
      </c>
      <c r="E1178" s="1">
        <v>273.53399999999999</v>
      </c>
      <c r="F1178" s="1">
        <v>272.2</v>
      </c>
    </row>
    <row r="1179" spans="1:6">
      <c r="A1179">
        <v>2077</v>
      </c>
      <c r="B1179">
        <v>12</v>
      </c>
      <c r="C1179" s="1">
        <v>269.63099999999997</v>
      </c>
      <c r="D1179" s="1">
        <v>269.48500000000001</v>
      </c>
      <c r="E1179" s="1">
        <v>273.54199999999997</v>
      </c>
      <c r="F1179" s="1">
        <v>270.99700000000001</v>
      </c>
    </row>
    <row r="1180" spans="1:6">
      <c r="A1180">
        <v>2078</v>
      </c>
      <c r="B1180">
        <v>12</v>
      </c>
      <c r="C1180" s="1">
        <v>270.32600000000002</v>
      </c>
      <c r="D1180" s="1">
        <v>273.54700000000003</v>
      </c>
      <c r="E1180" s="1">
        <v>271.33699999999999</v>
      </c>
      <c r="F1180" s="1">
        <v>269.23399999999998</v>
      </c>
    </row>
    <row r="1181" spans="1:6">
      <c r="A1181">
        <v>2079</v>
      </c>
      <c r="B1181">
        <v>12</v>
      </c>
      <c r="C1181" s="1">
        <v>264.774</v>
      </c>
      <c r="D1181" s="1">
        <v>273.69600000000003</v>
      </c>
      <c r="E1181" s="1">
        <v>268.84100000000001</v>
      </c>
      <c r="F1181" s="1">
        <v>270.86599999999999</v>
      </c>
    </row>
    <row r="1182" spans="1:6">
      <c r="A1182">
        <v>2080</v>
      </c>
      <c r="B1182">
        <v>12</v>
      </c>
      <c r="C1182" s="1">
        <v>271.29000000000002</v>
      </c>
      <c r="D1182" s="1">
        <v>267.05200000000002</v>
      </c>
      <c r="E1182" s="1">
        <v>274.20100000000002</v>
      </c>
      <c r="F1182" s="1">
        <v>270.45999999999998</v>
      </c>
    </row>
    <row r="1183" spans="1:6">
      <c r="A1183">
        <v>2081</v>
      </c>
      <c r="B1183">
        <v>12</v>
      </c>
      <c r="C1183" s="1">
        <v>271.60399999999998</v>
      </c>
      <c r="D1183" s="1">
        <v>271.56299999999999</v>
      </c>
      <c r="E1183" s="1">
        <v>272.36500000000001</v>
      </c>
      <c r="F1183" s="1">
        <v>267.78199999999998</v>
      </c>
    </row>
    <row r="1184" spans="1:6">
      <c r="A1184">
        <v>2082</v>
      </c>
      <c r="B1184">
        <v>12</v>
      </c>
      <c r="C1184" s="1">
        <v>271.99799999999999</v>
      </c>
      <c r="D1184" s="1">
        <v>270.358</v>
      </c>
      <c r="E1184" s="1">
        <v>273.32</v>
      </c>
      <c r="F1184" s="1">
        <v>270.322</v>
      </c>
    </row>
    <row r="1185" spans="1:6">
      <c r="A1185">
        <v>2083</v>
      </c>
      <c r="B1185">
        <v>12</v>
      </c>
      <c r="C1185" s="1">
        <v>267.834</v>
      </c>
      <c r="D1185" s="1">
        <v>273.59100000000001</v>
      </c>
      <c r="E1185" s="1">
        <v>275.07299999999998</v>
      </c>
      <c r="F1185" s="1">
        <v>273.52100000000002</v>
      </c>
    </row>
    <row r="1186" spans="1:6">
      <c r="A1186">
        <v>2084</v>
      </c>
      <c r="B1186">
        <v>12</v>
      </c>
      <c r="C1186" s="1">
        <v>266.709</v>
      </c>
      <c r="D1186" s="1">
        <v>273.49799999999999</v>
      </c>
      <c r="E1186" s="1">
        <v>265.88</v>
      </c>
      <c r="F1186" s="1">
        <v>273.589</v>
      </c>
    </row>
    <row r="1187" spans="1:6">
      <c r="A1187">
        <v>2085</v>
      </c>
      <c r="B1187">
        <v>12</v>
      </c>
      <c r="C1187" s="1">
        <v>272.61900000000003</v>
      </c>
      <c r="D1187" s="1">
        <v>270.995</v>
      </c>
      <c r="E1187" s="1">
        <v>271.346</v>
      </c>
      <c r="F1187" s="1">
        <v>270.39400000000001</v>
      </c>
    </row>
    <row r="1188" spans="1:6">
      <c r="A1188">
        <v>2086</v>
      </c>
      <c r="B1188">
        <v>12</v>
      </c>
      <c r="C1188" s="1">
        <v>268.43599999999998</v>
      </c>
      <c r="D1188" s="1">
        <v>274.08199999999999</v>
      </c>
      <c r="E1188" s="1">
        <v>272.49400000000003</v>
      </c>
      <c r="F1188" s="1">
        <v>272.28500000000003</v>
      </c>
    </row>
    <row r="1189" spans="1:6">
      <c r="A1189">
        <v>2087</v>
      </c>
      <c r="B1189">
        <v>12</v>
      </c>
      <c r="C1189" s="1">
        <v>271.17899999999997</v>
      </c>
      <c r="D1189" s="1">
        <v>274.27</v>
      </c>
      <c r="E1189" s="1">
        <v>274.649</v>
      </c>
      <c r="F1189" s="1">
        <v>272.851</v>
      </c>
    </row>
    <row r="1190" spans="1:6">
      <c r="A1190">
        <v>2088</v>
      </c>
      <c r="B1190">
        <v>12</v>
      </c>
      <c r="C1190" s="1">
        <v>269.23500000000001</v>
      </c>
      <c r="D1190" s="1">
        <v>272.82100000000003</v>
      </c>
      <c r="E1190" s="1">
        <v>273.69499999999999</v>
      </c>
      <c r="F1190" s="1">
        <v>271.38799999999998</v>
      </c>
    </row>
    <row r="1191" spans="1:6">
      <c r="A1191">
        <v>2089</v>
      </c>
      <c r="B1191">
        <v>12</v>
      </c>
      <c r="C1191" s="1">
        <v>267.54599999999999</v>
      </c>
      <c r="D1191" s="1">
        <v>272.66699999999997</v>
      </c>
      <c r="E1191" s="1">
        <v>273.06200000000001</v>
      </c>
      <c r="F1191" s="1">
        <v>271.8</v>
      </c>
    </row>
    <row r="1192" spans="1:6">
      <c r="A1192">
        <v>2090</v>
      </c>
      <c r="B1192">
        <v>12</v>
      </c>
      <c r="C1192" s="1">
        <v>272.738</v>
      </c>
      <c r="D1192" s="1">
        <v>273.83600000000001</v>
      </c>
      <c r="E1192" s="1">
        <v>272.72800000000001</v>
      </c>
      <c r="F1192" s="1">
        <v>272.46499999999997</v>
      </c>
    </row>
    <row r="1193" spans="1:6">
      <c r="A1193">
        <v>2091</v>
      </c>
      <c r="B1193">
        <v>12</v>
      </c>
      <c r="C1193" s="1">
        <v>271.01</v>
      </c>
      <c r="D1193" s="1">
        <v>268.13099999999997</v>
      </c>
      <c r="E1193" s="1">
        <v>274.291</v>
      </c>
      <c r="F1193" s="1">
        <v>272.85300000000001</v>
      </c>
    </row>
    <row r="1194" spans="1:6">
      <c r="A1194">
        <v>2092</v>
      </c>
      <c r="B1194">
        <v>12</v>
      </c>
      <c r="C1194" s="1">
        <v>265.98500000000001</v>
      </c>
      <c r="D1194" s="1">
        <v>275.02699999999999</v>
      </c>
      <c r="E1194" s="1">
        <v>271.41300000000001</v>
      </c>
      <c r="F1194" s="1">
        <v>274.56200000000001</v>
      </c>
    </row>
    <row r="1195" spans="1:6">
      <c r="A1195">
        <v>2093</v>
      </c>
      <c r="B1195">
        <v>12</v>
      </c>
      <c r="C1195" s="1">
        <v>271.22300000000001</v>
      </c>
      <c r="D1195" s="1">
        <v>271.56299999999999</v>
      </c>
      <c r="E1195" s="1">
        <v>271.25400000000002</v>
      </c>
      <c r="F1195" s="1">
        <v>274.452</v>
      </c>
    </row>
    <row r="1196" spans="1:6">
      <c r="A1196">
        <v>2094</v>
      </c>
      <c r="B1196">
        <v>12</v>
      </c>
      <c r="C1196" s="1">
        <v>270.541</v>
      </c>
      <c r="D1196" s="1">
        <v>267.017</v>
      </c>
      <c r="E1196" s="1">
        <v>273.64299999999997</v>
      </c>
      <c r="F1196" s="1">
        <v>271.66500000000002</v>
      </c>
    </row>
    <row r="1197" spans="1:6">
      <c r="A1197">
        <v>2095</v>
      </c>
      <c r="B1197">
        <v>12</v>
      </c>
      <c r="C1197" s="1">
        <v>268.75</v>
      </c>
      <c r="D1197" s="1">
        <v>269.05</v>
      </c>
      <c r="E1197" s="1">
        <v>276.17</v>
      </c>
      <c r="F1197" s="1">
        <v>271.178</v>
      </c>
    </row>
    <row r="1198" spans="1:6">
      <c r="A1198">
        <v>2096</v>
      </c>
      <c r="B1198">
        <v>12</v>
      </c>
      <c r="C1198" s="1">
        <v>272.53500000000003</v>
      </c>
      <c r="D1198" s="1">
        <v>274.74200000000002</v>
      </c>
      <c r="E1198" s="1">
        <v>276.24400000000003</v>
      </c>
      <c r="F1198" s="1">
        <v>272.85500000000002</v>
      </c>
    </row>
    <row r="1199" spans="1:6">
      <c r="A1199">
        <v>2097</v>
      </c>
      <c r="B1199">
        <v>12</v>
      </c>
      <c r="C1199" s="1">
        <v>272.62099999999998</v>
      </c>
      <c r="D1199" s="1">
        <v>269.464</v>
      </c>
      <c r="E1199" s="1">
        <v>271.63</v>
      </c>
      <c r="F1199" s="1">
        <v>273.14600000000002</v>
      </c>
    </row>
    <row r="1200" spans="1:6">
      <c r="A1200">
        <v>2098</v>
      </c>
      <c r="B1200">
        <v>12</v>
      </c>
      <c r="C1200" s="1">
        <v>272.20499999999998</v>
      </c>
      <c r="D1200" s="1">
        <v>273.70800000000003</v>
      </c>
      <c r="E1200" s="1">
        <v>273.33300000000003</v>
      </c>
      <c r="F1200" s="1">
        <v>273.11399999999998</v>
      </c>
    </row>
    <row r="1201" spans="1:6">
      <c r="A1201">
        <v>2099</v>
      </c>
      <c r="B1201">
        <v>12</v>
      </c>
      <c r="C1201" s="1">
        <v>269.31099999999998</v>
      </c>
      <c r="D1201" s="1">
        <v>272.815</v>
      </c>
      <c r="E1201" s="1">
        <v>270.15899999999999</v>
      </c>
      <c r="F1201" s="1">
        <v>272.47500000000002</v>
      </c>
    </row>
    <row r="1202" spans="1:6">
      <c r="A1202">
        <v>2100</v>
      </c>
      <c r="B1202">
        <v>12</v>
      </c>
      <c r="C1202" s="1">
        <v>268.15300000000002</v>
      </c>
      <c r="D1202" s="1">
        <v>273.43299999999999</v>
      </c>
      <c r="E1202" s="1">
        <v>272.64600000000002</v>
      </c>
      <c r="F1202" s="1">
        <v>272.16300000000001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256.76100000000002</v>
      </c>
      <c r="D3" s="1">
        <v>261.72500000000002</v>
      </c>
      <c r="E3" s="1">
        <v>262.947</v>
      </c>
      <c r="F3" s="1">
        <v>259.15300000000002</v>
      </c>
    </row>
    <row r="4" spans="1:6">
      <c r="A4">
        <v>2002</v>
      </c>
      <c r="B4">
        <v>1</v>
      </c>
      <c r="C4" s="1">
        <v>261.14100000000002</v>
      </c>
      <c r="D4" s="1">
        <v>261.76</v>
      </c>
      <c r="E4" s="1">
        <v>264.93599999999998</v>
      </c>
      <c r="F4" s="1">
        <v>264.43</v>
      </c>
    </row>
    <row r="5" spans="1:6">
      <c r="A5">
        <v>2003</v>
      </c>
      <c r="B5">
        <v>1</v>
      </c>
      <c r="C5" s="1">
        <v>261.262</v>
      </c>
      <c r="D5" s="1">
        <v>266.03199999999998</v>
      </c>
      <c r="E5" s="1">
        <v>258.55900000000003</v>
      </c>
      <c r="F5" s="1">
        <v>261.84100000000001</v>
      </c>
    </row>
    <row r="6" spans="1:6">
      <c r="A6">
        <v>2004</v>
      </c>
      <c r="B6">
        <v>1</v>
      </c>
      <c r="C6" s="1">
        <v>266.88400000000001</v>
      </c>
      <c r="D6" s="1">
        <v>267.45600000000002</v>
      </c>
      <c r="E6" s="1">
        <v>264.10500000000002</v>
      </c>
      <c r="F6" s="1">
        <v>266.88099999999997</v>
      </c>
    </row>
    <row r="7" spans="1:6">
      <c r="A7">
        <v>2005</v>
      </c>
      <c r="B7">
        <v>1</v>
      </c>
      <c r="C7" s="1">
        <v>265.18299999999999</v>
      </c>
      <c r="D7" s="1">
        <v>260.85399999999998</v>
      </c>
      <c r="E7" s="1">
        <v>265.75299999999999</v>
      </c>
      <c r="F7" s="1">
        <v>256.49</v>
      </c>
    </row>
    <row r="8" spans="1:6">
      <c r="A8">
        <v>2006</v>
      </c>
      <c r="B8">
        <v>1</v>
      </c>
      <c r="C8" s="1">
        <v>262.73</v>
      </c>
      <c r="D8" s="1">
        <v>266.02300000000002</v>
      </c>
      <c r="E8" s="1">
        <v>265.05900000000003</v>
      </c>
      <c r="F8" s="1">
        <v>268.87799999999999</v>
      </c>
    </row>
    <row r="9" spans="1:6">
      <c r="A9">
        <v>2007</v>
      </c>
      <c r="B9">
        <v>1</v>
      </c>
      <c r="C9" s="1">
        <v>254.25399999999999</v>
      </c>
      <c r="D9" s="1">
        <v>267.63</v>
      </c>
      <c r="E9" s="1">
        <v>264.13099999999997</v>
      </c>
      <c r="F9" s="1">
        <v>270.51900000000001</v>
      </c>
    </row>
    <row r="10" spans="1:6">
      <c r="A10">
        <v>2008</v>
      </c>
      <c r="B10">
        <v>1</v>
      </c>
      <c r="C10" s="1">
        <v>267.21199999999999</v>
      </c>
      <c r="D10" s="1">
        <v>265.767</v>
      </c>
      <c r="E10" s="1">
        <v>266.76</v>
      </c>
      <c r="F10" s="1">
        <v>261.33600000000001</v>
      </c>
    </row>
    <row r="11" spans="1:6">
      <c r="A11">
        <v>2009</v>
      </c>
      <c r="B11">
        <v>1</v>
      </c>
      <c r="C11" s="1">
        <v>260.96100000000001</v>
      </c>
      <c r="D11" s="1">
        <v>265.64699999999999</v>
      </c>
      <c r="E11" s="1">
        <v>262.19799999999998</v>
      </c>
      <c r="F11" s="1">
        <v>267.44200000000001</v>
      </c>
    </row>
    <row r="12" spans="1:6">
      <c r="A12">
        <v>2010</v>
      </c>
      <c r="B12">
        <v>1</v>
      </c>
      <c r="C12" s="1">
        <v>265.56599999999997</v>
      </c>
      <c r="D12" s="1">
        <v>263.70499999999998</v>
      </c>
      <c r="E12" s="1">
        <v>271.42899999999997</v>
      </c>
      <c r="F12" s="1">
        <v>263.15199999999999</v>
      </c>
    </row>
    <row r="13" spans="1:6">
      <c r="A13">
        <v>2011</v>
      </c>
      <c r="B13">
        <v>1</v>
      </c>
      <c r="C13" s="1">
        <v>268.77800000000002</v>
      </c>
      <c r="D13" s="1">
        <v>263.39</v>
      </c>
      <c r="E13" s="1">
        <v>262.42599999999999</v>
      </c>
      <c r="F13" s="1">
        <v>262.66199999999998</v>
      </c>
    </row>
    <row r="14" spans="1:6">
      <c r="A14">
        <v>2012</v>
      </c>
      <c r="B14">
        <v>1</v>
      </c>
      <c r="C14" s="1">
        <v>262.61500000000001</v>
      </c>
      <c r="D14" s="1">
        <v>264.98700000000002</v>
      </c>
      <c r="E14" s="1">
        <v>267.33300000000003</v>
      </c>
      <c r="F14" s="1">
        <v>268.31700000000001</v>
      </c>
    </row>
    <row r="15" spans="1:6">
      <c r="A15">
        <v>2013</v>
      </c>
      <c r="B15">
        <v>1</v>
      </c>
      <c r="C15" s="1">
        <v>266.29599999999999</v>
      </c>
      <c r="D15" s="1">
        <v>264.40600000000001</v>
      </c>
      <c r="E15" s="1">
        <v>264.05599999999998</v>
      </c>
      <c r="F15" s="1">
        <v>264.685</v>
      </c>
    </row>
    <row r="16" spans="1:6">
      <c r="A16">
        <v>2014</v>
      </c>
      <c r="B16">
        <v>1</v>
      </c>
      <c r="C16" s="1">
        <v>268.04000000000002</v>
      </c>
      <c r="D16" s="1">
        <v>261.55200000000002</v>
      </c>
      <c r="E16" s="1">
        <v>262.04500000000002</v>
      </c>
      <c r="F16" s="1">
        <v>263.685</v>
      </c>
    </row>
    <row r="17" spans="1:6">
      <c r="A17">
        <v>2015</v>
      </c>
      <c r="B17">
        <v>1</v>
      </c>
      <c r="C17" s="1">
        <v>264.42</v>
      </c>
      <c r="D17" s="1">
        <v>264.46899999999999</v>
      </c>
      <c r="E17" s="1">
        <v>270.55900000000003</v>
      </c>
      <c r="F17" s="1">
        <v>264.65600000000001</v>
      </c>
    </row>
    <row r="18" spans="1:6">
      <c r="A18">
        <v>2016</v>
      </c>
      <c r="B18">
        <v>1</v>
      </c>
      <c r="C18" s="1">
        <v>268.536</v>
      </c>
      <c r="D18" s="1">
        <v>260.35300000000001</v>
      </c>
      <c r="E18" s="1">
        <v>263.85199999999998</v>
      </c>
      <c r="F18" s="1">
        <v>269.22899999999998</v>
      </c>
    </row>
    <row r="19" spans="1:6">
      <c r="A19">
        <v>2017</v>
      </c>
      <c r="B19">
        <v>1</v>
      </c>
      <c r="C19" s="1">
        <v>263.80200000000002</v>
      </c>
      <c r="D19" s="1">
        <v>266.53100000000001</v>
      </c>
      <c r="E19" s="1">
        <v>264.41800000000001</v>
      </c>
      <c r="F19" s="1">
        <v>270.589</v>
      </c>
    </row>
    <row r="20" spans="1:6">
      <c r="A20">
        <v>2018</v>
      </c>
      <c r="B20">
        <v>1</v>
      </c>
      <c r="C20" s="1">
        <v>267.73099999999999</v>
      </c>
      <c r="D20" s="1">
        <v>266.43599999999998</v>
      </c>
      <c r="E20" s="1">
        <v>264.13499999999999</v>
      </c>
      <c r="F20" s="1">
        <v>264.43400000000003</v>
      </c>
    </row>
    <row r="21" spans="1:6">
      <c r="A21">
        <v>2019</v>
      </c>
      <c r="B21">
        <v>1</v>
      </c>
      <c r="C21" s="1">
        <v>261.17399999999998</v>
      </c>
      <c r="D21" s="1">
        <v>258.20299999999997</v>
      </c>
      <c r="E21" s="1">
        <v>268.88600000000002</v>
      </c>
      <c r="F21" s="1">
        <v>267.70600000000002</v>
      </c>
    </row>
    <row r="22" spans="1:6">
      <c r="A22">
        <v>2020</v>
      </c>
      <c r="B22">
        <v>1</v>
      </c>
      <c r="C22" s="1">
        <v>261.351</v>
      </c>
      <c r="D22" s="1">
        <v>266.47399999999999</v>
      </c>
      <c r="E22" s="1">
        <v>266.40100000000001</v>
      </c>
      <c r="F22" s="1">
        <v>259.928</v>
      </c>
    </row>
    <row r="23" spans="1:6">
      <c r="A23">
        <v>2021</v>
      </c>
      <c r="B23">
        <v>1</v>
      </c>
      <c r="C23" s="1">
        <v>262.57799999999997</v>
      </c>
      <c r="D23" s="1">
        <v>267.99099999999999</v>
      </c>
      <c r="E23" s="1">
        <v>265.03399999999999</v>
      </c>
      <c r="F23" s="1">
        <v>260.57900000000001</v>
      </c>
    </row>
    <row r="24" spans="1:6">
      <c r="A24">
        <v>2022</v>
      </c>
      <c r="B24">
        <v>1</v>
      </c>
      <c r="C24" s="1">
        <v>259.50900000000001</v>
      </c>
      <c r="D24" s="1">
        <v>268.35899999999998</v>
      </c>
      <c r="E24" s="1">
        <v>261.517</v>
      </c>
      <c r="F24" s="1">
        <v>267.06900000000002</v>
      </c>
    </row>
    <row r="25" spans="1:6">
      <c r="A25">
        <v>2023</v>
      </c>
      <c r="B25">
        <v>1</v>
      </c>
      <c r="C25" s="1">
        <v>262.78399999999999</v>
      </c>
      <c r="D25" s="1">
        <v>265.80200000000002</v>
      </c>
      <c r="E25" s="1">
        <v>265.59399999999999</v>
      </c>
      <c r="F25" s="1">
        <v>265.923</v>
      </c>
    </row>
    <row r="26" spans="1:6">
      <c r="A26">
        <v>2024</v>
      </c>
      <c r="B26">
        <v>1</v>
      </c>
      <c r="C26" s="1">
        <v>264.62599999999998</v>
      </c>
      <c r="D26" s="1">
        <v>262.697</v>
      </c>
      <c r="E26" s="1">
        <v>268.19400000000002</v>
      </c>
      <c r="F26" s="1">
        <v>264.46800000000002</v>
      </c>
    </row>
    <row r="27" spans="1:6">
      <c r="A27">
        <v>2025</v>
      </c>
      <c r="B27">
        <v>1</v>
      </c>
      <c r="C27" s="1">
        <v>266.35500000000002</v>
      </c>
      <c r="D27" s="1">
        <v>263.209</v>
      </c>
      <c r="E27" s="1">
        <v>267.94900000000001</v>
      </c>
      <c r="F27" s="1">
        <v>268.387</v>
      </c>
    </row>
    <row r="28" spans="1:6">
      <c r="A28">
        <v>2026</v>
      </c>
      <c r="B28">
        <v>1</v>
      </c>
      <c r="C28" s="1">
        <v>264.959</v>
      </c>
      <c r="D28" s="1">
        <v>265.07900000000001</v>
      </c>
      <c r="E28" s="1">
        <v>267.053</v>
      </c>
      <c r="F28" s="1">
        <v>269.58600000000001</v>
      </c>
    </row>
    <row r="29" spans="1:6">
      <c r="A29">
        <v>2027</v>
      </c>
      <c r="B29">
        <v>1</v>
      </c>
      <c r="C29" s="1">
        <v>268.79500000000002</v>
      </c>
      <c r="D29" s="1">
        <v>266.69299999999998</v>
      </c>
      <c r="E29" s="1">
        <v>262.94299999999998</v>
      </c>
      <c r="F29" s="1">
        <v>266.52499999999998</v>
      </c>
    </row>
    <row r="30" spans="1:6">
      <c r="A30">
        <v>2028</v>
      </c>
      <c r="B30">
        <v>1</v>
      </c>
      <c r="C30" s="1">
        <v>262.108</v>
      </c>
      <c r="D30" s="1">
        <v>263.02300000000002</v>
      </c>
      <c r="E30" s="1">
        <v>270.75299999999999</v>
      </c>
      <c r="F30" s="1">
        <v>261.411</v>
      </c>
    </row>
    <row r="31" spans="1:6">
      <c r="A31">
        <v>2029</v>
      </c>
      <c r="B31">
        <v>1</v>
      </c>
      <c r="C31" s="1">
        <v>268.82400000000001</v>
      </c>
      <c r="D31" s="1">
        <v>265.83</v>
      </c>
      <c r="E31" s="1">
        <v>261.935</v>
      </c>
      <c r="F31" s="1">
        <v>265.59100000000001</v>
      </c>
    </row>
    <row r="32" spans="1:6">
      <c r="A32">
        <v>2030</v>
      </c>
      <c r="B32">
        <v>1</v>
      </c>
      <c r="C32" s="1">
        <v>265.12200000000001</v>
      </c>
      <c r="D32" s="1">
        <v>261.35500000000002</v>
      </c>
      <c r="E32" s="1">
        <v>265.63</v>
      </c>
      <c r="F32" s="1">
        <v>266.05500000000001</v>
      </c>
    </row>
    <row r="33" spans="1:6">
      <c r="A33">
        <v>2031</v>
      </c>
      <c r="B33">
        <v>1</v>
      </c>
      <c r="C33" s="1">
        <v>262.97800000000001</v>
      </c>
      <c r="D33" s="1">
        <v>264.48899999999998</v>
      </c>
      <c r="E33" s="1">
        <v>262.88200000000001</v>
      </c>
      <c r="F33" s="1">
        <v>268.572</v>
      </c>
    </row>
    <row r="34" spans="1:6">
      <c r="A34">
        <v>2032</v>
      </c>
      <c r="B34">
        <v>1</v>
      </c>
      <c r="C34" s="1">
        <v>266.315</v>
      </c>
      <c r="D34" s="1">
        <v>272.97500000000002</v>
      </c>
      <c r="E34" s="1">
        <v>263.971</v>
      </c>
      <c r="F34" s="1">
        <v>267.54300000000001</v>
      </c>
    </row>
    <row r="35" spans="1:6">
      <c r="A35">
        <v>2033</v>
      </c>
      <c r="B35">
        <v>1</v>
      </c>
      <c r="C35" s="1">
        <v>266.76600000000002</v>
      </c>
      <c r="D35" s="1">
        <v>268.26100000000002</v>
      </c>
      <c r="E35" s="1">
        <v>269.565</v>
      </c>
      <c r="F35" s="1">
        <v>267.16800000000001</v>
      </c>
    </row>
    <row r="36" spans="1:6">
      <c r="A36">
        <v>2034</v>
      </c>
      <c r="B36">
        <v>1</v>
      </c>
      <c r="C36" s="1">
        <v>261.55700000000002</v>
      </c>
      <c r="D36" s="1">
        <v>265.79199999999997</v>
      </c>
      <c r="E36" s="1">
        <v>260.25700000000001</v>
      </c>
      <c r="F36" s="1">
        <v>263.041</v>
      </c>
    </row>
    <row r="37" spans="1:6">
      <c r="A37">
        <v>2035</v>
      </c>
      <c r="B37">
        <v>1</v>
      </c>
      <c r="C37" s="1">
        <v>268.32</v>
      </c>
      <c r="D37" s="1">
        <v>267.67899999999997</v>
      </c>
      <c r="E37" s="1">
        <v>267.99299999999999</v>
      </c>
      <c r="F37" s="1">
        <v>259.13099999999997</v>
      </c>
    </row>
    <row r="38" spans="1:6">
      <c r="A38">
        <v>2036</v>
      </c>
      <c r="B38">
        <v>1</v>
      </c>
      <c r="C38" s="1">
        <v>265.40600000000001</v>
      </c>
      <c r="D38" s="1">
        <v>269.14699999999999</v>
      </c>
      <c r="E38" s="1">
        <v>265.09899999999999</v>
      </c>
      <c r="F38" s="1">
        <v>266.35700000000003</v>
      </c>
    </row>
    <row r="39" spans="1:6">
      <c r="A39">
        <v>2037</v>
      </c>
      <c r="B39">
        <v>1</v>
      </c>
      <c r="C39" s="1">
        <v>265.90199999999999</v>
      </c>
      <c r="D39" s="1">
        <v>267.89299999999997</v>
      </c>
      <c r="E39" s="1">
        <v>270.25099999999998</v>
      </c>
      <c r="F39" s="1">
        <v>268.78800000000001</v>
      </c>
    </row>
    <row r="40" spans="1:6">
      <c r="A40">
        <v>2038</v>
      </c>
      <c r="B40">
        <v>1</v>
      </c>
      <c r="C40" s="1">
        <v>264.19799999999998</v>
      </c>
      <c r="D40" s="1">
        <v>265.70100000000002</v>
      </c>
      <c r="E40" s="1">
        <v>265.45699999999999</v>
      </c>
      <c r="F40" s="1">
        <v>267.286</v>
      </c>
    </row>
    <row r="41" spans="1:6">
      <c r="A41">
        <v>2039</v>
      </c>
      <c r="B41">
        <v>1</v>
      </c>
      <c r="C41" s="1">
        <v>264.85300000000001</v>
      </c>
      <c r="D41" s="1">
        <v>264.90100000000001</v>
      </c>
      <c r="E41" s="1">
        <v>266.923</v>
      </c>
      <c r="F41" s="1">
        <v>267.38</v>
      </c>
    </row>
    <row r="42" spans="1:6">
      <c r="A42">
        <v>2040</v>
      </c>
      <c r="B42">
        <v>1</v>
      </c>
      <c r="C42" s="1">
        <v>263.40199999999999</v>
      </c>
      <c r="D42" s="1">
        <v>259.55</v>
      </c>
      <c r="E42" s="1">
        <v>260.78899999999999</v>
      </c>
      <c r="F42" s="1">
        <v>272.40199999999999</v>
      </c>
    </row>
    <row r="43" spans="1:6">
      <c r="A43">
        <v>2041</v>
      </c>
      <c r="B43">
        <v>1</v>
      </c>
      <c r="C43" s="1">
        <v>268.28399999999999</v>
      </c>
      <c r="D43" s="1">
        <v>263.97699999999998</v>
      </c>
      <c r="E43" s="1">
        <v>271.464</v>
      </c>
      <c r="F43" s="1">
        <v>269.02600000000001</v>
      </c>
    </row>
    <row r="44" spans="1:6">
      <c r="A44">
        <v>2042</v>
      </c>
      <c r="B44">
        <v>1</v>
      </c>
      <c r="C44" s="1">
        <v>266.06900000000002</v>
      </c>
      <c r="D44" s="1">
        <v>265.553</v>
      </c>
      <c r="E44" s="1">
        <v>267.11099999999999</v>
      </c>
      <c r="F44" s="1">
        <v>262.78699999999998</v>
      </c>
    </row>
    <row r="45" spans="1:6">
      <c r="A45">
        <v>2043</v>
      </c>
      <c r="B45">
        <v>1</v>
      </c>
      <c r="C45" s="1">
        <v>264.5</v>
      </c>
      <c r="D45" s="1">
        <v>269.07600000000002</v>
      </c>
      <c r="E45" s="1">
        <v>268.17399999999998</v>
      </c>
      <c r="F45" s="1">
        <v>266.38499999999999</v>
      </c>
    </row>
    <row r="46" spans="1:6">
      <c r="A46">
        <v>2044</v>
      </c>
      <c r="B46">
        <v>1</v>
      </c>
      <c r="C46" s="1">
        <v>269.64100000000002</v>
      </c>
      <c r="D46" s="1">
        <v>260.07900000000001</v>
      </c>
      <c r="E46" s="1">
        <v>268.09699999999998</v>
      </c>
      <c r="F46" s="1">
        <v>264.78500000000003</v>
      </c>
    </row>
    <row r="47" spans="1:6">
      <c r="A47">
        <v>2045</v>
      </c>
      <c r="B47">
        <v>1</v>
      </c>
      <c r="C47" s="1">
        <v>262.85000000000002</v>
      </c>
      <c r="D47" s="1">
        <v>270.23</v>
      </c>
      <c r="E47" s="1">
        <v>261.88799999999998</v>
      </c>
      <c r="F47" s="1">
        <v>266.351</v>
      </c>
    </row>
    <row r="48" spans="1:6">
      <c r="A48">
        <v>2046</v>
      </c>
      <c r="B48">
        <v>1</v>
      </c>
      <c r="C48" s="1">
        <v>268.35300000000001</v>
      </c>
      <c r="D48" s="1">
        <v>265.83</v>
      </c>
      <c r="E48" s="1">
        <v>271.31200000000001</v>
      </c>
      <c r="F48" s="1">
        <v>264.983</v>
      </c>
    </row>
    <row r="49" spans="1:6">
      <c r="A49">
        <v>2047</v>
      </c>
      <c r="B49">
        <v>1</v>
      </c>
      <c r="C49" s="1">
        <v>265.78199999999998</v>
      </c>
      <c r="D49" s="1">
        <v>268.69299999999998</v>
      </c>
      <c r="E49" s="1">
        <v>270.673</v>
      </c>
      <c r="F49" s="1">
        <v>266.63900000000001</v>
      </c>
    </row>
    <row r="50" spans="1:6">
      <c r="A50">
        <v>2048</v>
      </c>
      <c r="B50">
        <v>1</v>
      </c>
      <c r="C50" s="1">
        <v>259.35199999999998</v>
      </c>
      <c r="D50" s="1">
        <v>266.279</v>
      </c>
      <c r="E50" s="1">
        <v>269.14800000000002</v>
      </c>
      <c r="F50" s="1">
        <v>260.87799999999999</v>
      </c>
    </row>
    <row r="51" spans="1:6">
      <c r="A51">
        <v>2049</v>
      </c>
      <c r="B51">
        <v>1</v>
      </c>
      <c r="C51" s="1">
        <v>265.75299999999999</v>
      </c>
      <c r="D51" s="1">
        <v>266.68200000000002</v>
      </c>
      <c r="E51" s="1">
        <v>266.49799999999999</v>
      </c>
      <c r="F51" s="1">
        <v>266.089</v>
      </c>
    </row>
    <row r="52" spans="1:6">
      <c r="A52">
        <v>2050</v>
      </c>
      <c r="B52">
        <v>1</v>
      </c>
      <c r="C52" s="1">
        <v>266.89800000000002</v>
      </c>
      <c r="D52" s="1">
        <v>268.39999999999998</v>
      </c>
      <c r="E52" s="1">
        <v>268.577</v>
      </c>
      <c r="F52" s="1">
        <v>262.91399999999999</v>
      </c>
    </row>
    <row r="53" spans="1:6">
      <c r="A53">
        <v>2051</v>
      </c>
      <c r="B53">
        <v>1</v>
      </c>
      <c r="C53" s="1">
        <v>260.46499999999997</v>
      </c>
      <c r="D53" s="1">
        <v>260.60399999999998</v>
      </c>
      <c r="E53" s="1">
        <v>268.90100000000001</v>
      </c>
      <c r="F53" s="1">
        <v>263.50099999999998</v>
      </c>
    </row>
    <row r="54" spans="1:6">
      <c r="A54">
        <v>2052</v>
      </c>
      <c r="B54">
        <v>1</v>
      </c>
      <c r="C54" s="1">
        <v>266.99599999999998</v>
      </c>
      <c r="D54" s="1">
        <v>264.23700000000002</v>
      </c>
      <c r="E54" s="1">
        <v>268.93799999999999</v>
      </c>
      <c r="F54" s="1">
        <v>270.09300000000002</v>
      </c>
    </row>
    <row r="55" spans="1:6">
      <c r="A55">
        <v>2053</v>
      </c>
      <c r="B55">
        <v>1</v>
      </c>
      <c r="C55" s="1">
        <v>266.74099999999999</v>
      </c>
      <c r="D55" s="1">
        <v>265.61900000000003</v>
      </c>
      <c r="E55" s="1">
        <v>265.81099999999998</v>
      </c>
      <c r="F55" s="1">
        <v>265.904</v>
      </c>
    </row>
    <row r="56" spans="1:6">
      <c r="A56">
        <v>2054</v>
      </c>
      <c r="B56">
        <v>1</v>
      </c>
      <c r="C56" s="1">
        <v>266.10199999999998</v>
      </c>
      <c r="D56" s="1">
        <v>259.08999999999997</v>
      </c>
      <c r="E56" s="1">
        <v>263.79700000000003</v>
      </c>
      <c r="F56" s="1">
        <v>260.01799999999997</v>
      </c>
    </row>
    <row r="57" spans="1:6">
      <c r="A57">
        <v>2055</v>
      </c>
      <c r="B57">
        <v>1</v>
      </c>
      <c r="C57" s="1">
        <v>267.39299999999997</v>
      </c>
      <c r="D57" s="1">
        <v>268.53100000000001</v>
      </c>
      <c r="E57" s="1">
        <v>260.827</v>
      </c>
      <c r="F57" s="1">
        <v>258.08499999999998</v>
      </c>
    </row>
    <row r="58" spans="1:6">
      <c r="A58">
        <v>2056</v>
      </c>
      <c r="B58">
        <v>1</v>
      </c>
      <c r="C58" s="1">
        <v>268.173</v>
      </c>
      <c r="D58" s="1">
        <v>270.69799999999998</v>
      </c>
      <c r="E58" s="1">
        <v>268.01799999999997</v>
      </c>
      <c r="F58" s="1">
        <v>268.04599999999999</v>
      </c>
    </row>
    <row r="59" spans="1:6">
      <c r="A59">
        <v>2057</v>
      </c>
      <c r="B59">
        <v>1</v>
      </c>
      <c r="C59" s="1">
        <v>261.96800000000002</v>
      </c>
      <c r="D59" s="1">
        <v>269.99</v>
      </c>
      <c r="E59" s="1">
        <v>265.24900000000002</v>
      </c>
      <c r="F59" s="1">
        <v>270.00400000000002</v>
      </c>
    </row>
    <row r="60" spans="1:6">
      <c r="A60">
        <v>2058</v>
      </c>
      <c r="B60">
        <v>1</v>
      </c>
      <c r="C60" s="1">
        <v>268.63</v>
      </c>
      <c r="D60" s="1">
        <v>271.26499999999999</v>
      </c>
      <c r="E60" s="1">
        <v>268.66899999999998</v>
      </c>
      <c r="F60" s="1">
        <v>267.60899999999998</v>
      </c>
    </row>
    <row r="61" spans="1:6">
      <c r="A61">
        <v>2059</v>
      </c>
      <c r="B61">
        <v>1</v>
      </c>
      <c r="C61" s="1">
        <v>265.45100000000002</v>
      </c>
      <c r="D61" s="1">
        <v>265.02699999999999</v>
      </c>
      <c r="E61" s="1">
        <v>270.05700000000002</v>
      </c>
      <c r="F61" s="1">
        <v>265.62900000000002</v>
      </c>
    </row>
    <row r="62" spans="1:6">
      <c r="A62">
        <v>2060</v>
      </c>
      <c r="B62">
        <v>1</v>
      </c>
      <c r="C62" s="1">
        <v>267.346</v>
      </c>
      <c r="D62" s="1">
        <v>265.21100000000001</v>
      </c>
      <c r="E62" s="1">
        <v>270.66199999999998</v>
      </c>
      <c r="F62" s="1">
        <v>271.77699999999999</v>
      </c>
    </row>
    <row r="63" spans="1:6">
      <c r="A63">
        <v>2061</v>
      </c>
      <c r="B63">
        <v>1</v>
      </c>
      <c r="C63" s="1">
        <v>263.29599999999999</v>
      </c>
      <c r="D63" s="1">
        <v>262.15899999999999</v>
      </c>
      <c r="E63" s="1">
        <v>270.298</v>
      </c>
      <c r="F63" s="1">
        <v>269.65499999999997</v>
      </c>
    </row>
    <row r="64" spans="1:6">
      <c r="A64">
        <v>2062</v>
      </c>
      <c r="B64">
        <v>1</v>
      </c>
      <c r="C64" s="1">
        <v>261.53800000000001</v>
      </c>
      <c r="D64" s="1">
        <v>269.21300000000002</v>
      </c>
      <c r="E64" s="1">
        <v>268.745</v>
      </c>
      <c r="F64" s="1">
        <v>266.09899999999999</v>
      </c>
    </row>
    <row r="65" spans="1:6">
      <c r="A65">
        <v>2063</v>
      </c>
      <c r="B65">
        <v>1</v>
      </c>
      <c r="C65" s="1">
        <v>269.20100000000002</v>
      </c>
      <c r="D65" s="1">
        <v>268.202</v>
      </c>
      <c r="E65" s="1">
        <v>268.17599999999999</v>
      </c>
      <c r="F65" s="1">
        <v>267.28899999999999</v>
      </c>
    </row>
    <row r="66" spans="1:6">
      <c r="A66">
        <v>2064</v>
      </c>
      <c r="B66">
        <v>1</v>
      </c>
      <c r="C66" s="1">
        <v>267.32400000000001</v>
      </c>
      <c r="D66" s="1">
        <v>266.399</v>
      </c>
      <c r="E66" s="1">
        <v>270.10199999999998</v>
      </c>
      <c r="F66" s="1">
        <v>266.53800000000001</v>
      </c>
    </row>
    <row r="67" spans="1:6">
      <c r="A67">
        <v>2065</v>
      </c>
      <c r="B67">
        <v>1</v>
      </c>
      <c r="C67" s="1">
        <v>264.07799999999997</v>
      </c>
      <c r="D67" s="1">
        <v>263.12400000000002</v>
      </c>
      <c r="E67" s="1">
        <v>269.70400000000001</v>
      </c>
      <c r="F67" s="1">
        <v>269.13900000000001</v>
      </c>
    </row>
    <row r="68" spans="1:6">
      <c r="A68">
        <v>2066</v>
      </c>
      <c r="B68">
        <v>1</v>
      </c>
      <c r="C68" s="1">
        <v>261.12099999999998</v>
      </c>
      <c r="D68" s="1">
        <v>267.32299999999998</v>
      </c>
      <c r="E68" s="1">
        <v>268.67899999999997</v>
      </c>
      <c r="F68" s="1">
        <v>264.05500000000001</v>
      </c>
    </row>
    <row r="69" spans="1:6">
      <c r="A69">
        <v>2067</v>
      </c>
      <c r="B69">
        <v>1</v>
      </c>
      <c r="C69" s="1">
        <v>267.64999999999998</v>
      </c>
      <c r="D69" s="1">
        <v>269.24200000000002</v>
      </c>
      <c r="E69" s="1">
        <v>262.81599999999997</v>
      </c>
      <c r="F69" s="1">
        <v>267.81099999999998</v>
      </c>
    </row>
    <row r="70" spans="1:6">
      <c r="A70">
        <v>2068</v>
      </c>
      <c r="B70">
        <v>1</v>
      </c>
      <c r="C70" s="1">
        <v>258.423</v>
      </c>
      <c r="D70" s="1">
        <v>271.11200000000002</v>
      </c>
      <c r="E70" s="1">
        <v>271.12200000000001</v>
      </c>
      <c r="F70" s="1">
        <v>265.517</v>
      </c>
    </row>
    <row r="71" spans="1:6">
      <c r="A71">
        <v>2069</v>
      </c>
      <c r="B71">
        <v>1</v>
      </c>
      <c r="C71" s="1">
        <v>269.22800000000001</v>
      </c>
      <c r="D71" s="1">
        <v>264.30799999999999</v>
      </c>
      <c r="E71" s="1">
        <v>271.55599999999998</v>
      </c>
      <c r="F71" s="1">
        <v>263.49099999999999</v>
      </c>
    </row>
    <row r="72" spans="1:6">
      <c r="A72">
        <v>2070</v>
      </c>
      <c r="B72">
        <v>1</v>
      </c>
      <c r="C72" s="1">
        <v>269.94</v>
      </c>
      <c r="D72" s="1">
        <v>266.40499999999997</v>
      </c>
      <c r="E72" s="1">
        <v>271.82600000000002</v>
      </c>
      <c r="F72" s="1">
        <v>267.49200000000002</v>
      </c>
    </row>
    <row r="73" spans="1:6">
      <c r="A73">
        <v>2071</v>
      </c>
      <c r="B73">
        <v>1</v>
      </c>
      <c r="C73" s="1">
        <v>267.339</v>
      </c>
      <c r="D73" s="1">
        <v>265.37599999999998</v>
      </c>
      <c r="E73" s="1">
        <v>268.71300000000002</v>
      </c>
      <c r="F73" s="1">
        <v>261.95299999999997</v>
      </c>
    </row>
    <row r="74" spans="1:6">
      <c r="A74">
        <v>2072</v>
      </c>
      <c r="B74">
        <v>1</v>
      </c>
      <c r="C74" s="1">
        <v>256.036</v>
      </c>
      <c r="D74" s="1">
        <v>266.62599999999998</v>
      </c>
      <c r="E74" s="1">
        <v>267.33800000000002</v>
      </c>
      <c r="F74" s="1">
        <v>263.81</v>
      </c>
    </row>
    <row r="75" spans="1:6">
      <c r="A75">
        <v>2073</v>
      </c>
      <c r="B75">
        <v>1</v>
      </c>
      <c r="C75" s="1">
        <v>266.54199999999997</v>
      </c>
      <c r="D75" s="1">
        <v>265.839</v>
      </c>
      <c r="E75" s="1">
        <v>265.41899999999998</v>
      </c>
      <c r="F75" s="1">
        <v>271.38600000000002</v>
      </c>
    </row>
    <row r="76" spans="1:6">
      <c r="A76">
        <v>2074</v>
      </c>
      <c r="B76">
        <v>1</v>
      </c>
      <c r="C76" s="1">
        <v>265.77999999999997</v>
      </c>
      <c r="D76" s="1">
        <v>268.62099999999998</v>
      </c>
      <c r="E76" s="1">
        <v>267.83800000000002</v>
      </c>
      <c r="F76" s="1">
        <v>267.51600000000002</v>
      </c>
    </row>
    <row r="77" spans="1:6">
      <c r="A77">
        <v>2075</v>
      </c>
      <c r="B77">
        <v>1</v>
      </c>
      <c r="C77" s="1">
        <v>260.42700000000002</v>
      </c>
      <c r="D77" s="1">
        <v>270.58</v>
      </c>
      <c r="E77" s="1">
        <v>269.22699999999998</v>
      </c>
      <c r="F77" s="1">
        <v>265.48099999999999</v>
      </c>
    </row>
    <row r="78" spans="1:6">
      <c r="A78">
        <v>2076</v>
      </c>
      <c r="B78">
        <v>1</v>
      </c>
      <c r="C78" s="1">
        <v>266.221</v>
      </c>
      <c r="D78" s="1">
        <v>268.88</v>
      </c>
      <c r="E78" s="1">
        <v>266.88200000000001</v>
      </c>
      <c r="F78" s="1">
        <v>270.87799999999999</v>
      </c>
    </row>
    <row r="79" spans="1:6">
      <c r="A79">
        <v>2077</v>
      </c>
      <c r="B79">
        <v>1</v>
      </c>
      <c r="C79" s="1">
        <v>267.12099999999998</v>
      </c>
      <c r="D79" s="1">
        <v>270.75700000000001</v>
      </c>
      <c r="E79" s="1">
        <v>267.49200000000002</v>
      </c>
      <c r="F79" s="1">
        <v>271.54700000000003</v>
      </c>
    </row>
    <row r="80" spans="1:6">
      <c r="A80">
        <v>2078</v>
      </c>
      <c r="B80">
        <v>1</v>
      </c>
      <c r="C80" s="1">
        <v>262.70100000000002</v>
      </c>
      <c r="D80" s="1">
        <v>271.56099999999998</v>
      </c>
      <c r="E80" s="1">
        <v>270.642</v>
      </c>
      <c r="F80" s="1">
        <v>268.27300000000002</v>
      </c>
    </row>
    <row r="81" spans="1:6">
      <c r="A81">
        <v>2079</v>
      </c>
      <c r="B81">
        <v>1</v>
      </c>
      <c r="C81" s="1">
        <v>264.654</v>
      </c>
      <c r="D81" s="1">
        <v>270.82799999999997</v>
      </c>
      <c r="E81" s="1">
        <v>268.363</v>
      </c>
      <c r="F81" s="1">
        <v>268.476</v>
      </c>
    </row>
    <row r="82" spans="1:6">
      <c r="A82">
        <v>2080</v>
      </c>
      <c r="B82">
        <v>1</v>
      </c>
      <c r="C82" s="1">
        <v>261.97899999999998</v>
      </c>
      <c r="D82" s="1">
        <v>269.58699999999999</v>
      </c>
      <c r="E82" s="1">
        <v>266.62299999999999</v>
      </c>
      <c r="F82" s="1">
        <v>262.851</v>
      </c>
    </row>
    <row r="83" spans="1:6">
      <c r="A83">
        <v>2081</v>
      </c>
      <c r="B83">
        <v>1</v>
      </c>
      <c r="C83" s="1">
        <v>264.47199999999998</v>
      </c>
      <c r="D83" s="1">
        <v>268.16000000000003</v>
      </c>
      <c r="E83" s="1">
        <v>269.02499999999998</v>
      </c>
      <c r="F83" s="1">
        <v>268.709</v>
      </c>
    </row>
    <row r="84" spans="1:6">
      <c r="A84">
        <v>2082</v>
      </c>
      <c r="B84">
        <v>1</v>
      </c>
      <c r="C84" s="1">
        <v>268.32400000000001</v>
      </c>
      <c r="D84" s="1">
        <v>269.678</v>
      </c>
      <c r="E84" s="1">
        <v>273.38499999999999</v>
      </c>
      <c r="F84" s="1">
        <v>267.226</v>
      </c>
    </row>
    <row r="85" spans="1:6">
      <c r="A85">
        <v>2083</v>
      </c>
      <c r="B85">
        <v>1</v>
      </c>
      <c r="C85" s="1">
        <v>268.95299999999997</v>
      </c>
      <c r="D85" s="1">
        <v>268.36700000000002</v>
      </c>
      <c r="E85" s="1">
        <v>273.06900000000002</v>
      </c>
      <c r="F85" s="1">
        <v>272.43799999999999</v>
      </c>
    </row>
    <row r="86" spans="1:6">
      <c r="A86">
        <v>2084</v>
      </c>
      <c r="B86">
        <v>1</v>
      </c>
      <c r="C86" s="1">
        <v>259.01400000000001</v>
      </c>
      <c r="D86" s="1">
        <v>269.97399999999999</v>
      </c>
      <c r="E86" s="1">
        <v>269.47000000000003</v>
      </c>
      <c r="F86" s="1">
        <v>271.601</v>
      </c>
    </row>
    <row r="87" spans="1:6">
      <c r="A87">
        <v>2085</v>
      </c>
      <c r="B87">
        <v>1</v>
      </c>
      <c r="C87" s="1">
        <v>263.565</v>
      </c>
      <c r="D87" s="1">
        <v>266.56799999999998</v>
      </c>
      <c r="E87" s="1">
        <v>267.42399999999998</v>
      </c>
      <c r="F87" s="1">
        <v>271.35199999999998</v>
      </c>
    </row>
    <row r="88" spans="1:6">
      <c r="A88">
        <v>2086</v>
      </c>
      <c r="B88">
        <v>1</v>
      </c>
      <c r="C88" s="1">
        <v>262.14100000000002</v>
      </c>
      <c r="D88" s="1">
        <v>271.56799999999998</v>
      </c>
      <c r="E88" s="1">
        <v>263.70299999999997</v>
      </c>
      <c r="F88" s="1">
        <v>269.56299999999999</v>
      </c>
    </row>
    <row r="89" spans="1:6">
      <c r="A89">
        <v>2087</v>
      </c>
      <c r="B89">
        <v>1</v>
      </c>
      <c r="C89" s="1">
        <v>260.61599999999999</v>
      </c>
      <c r="D89" s="1">
        <v>273.42200000000003</v>
      </c>
      <c r="E89" s="1">
        <v>271.62200000000001</v>
      </c>
      <c r="F89" s="1">
        <v>267.53100000000001</v>
      </c>
    </row>
    <row r="90" spans="1:6">
      <c r="A90">
        <v>2088</v>
      </c>
      <c r="B90">
        <v>1</v>
      </c>
      <c r="C90" s="1">
        <v>266.69499999999999</v>
      </c>
      <c r="D90" s="1">
        <v>267.815</v>
      </c>
      <c r="E90" s="1">
        <v>270.26400000000001</v>
      </c>
      <c r="F90" s="1">
        <v>262.74</v>
      </c>
    </row>
    <row r="91" spans="1:6">
      <c r="A91">
        <v>2089</v>
      </c>
      <c r="B91">
        <v>1</v>
      </c>
      <c r="C91" s="1">
        <v>269.63799999999998</v>
      </c>
      <c r="D91" s="1">
        <v>268.56400000000002</v>
      </c>
      <c r="E91" s="1">
        <v>273.49099999999999</v>
      </c>
      <c r="F91" s="1">
        <v>264.53399999999999</v>
      </c>
    </row>
    <row r="92" spans="1:6">
      <c r="A92">
        <v>2090</v>
      </c>
      <c r="B92">
        <v>1</v>
      </c>
      <c r="C92" s="1">
        <v>256.42500000000001</v>
      </c>
      <c r="D92" s="1">
        <v>270.90100000000001</v>
      </c>
      <c r="E92" s="1">
        <v>271.822</v>
      </c>
      <c r="F92" s="1">
        <v>270.06700000000001</v>
      </c>
    </row>
    <row r="93" spans="1:6">
      <c r="A93">
        <v>2091</v>
      </c>
      <c r="B93">
        <v>1</v>
      </c>
      <c r="C93" s="1">
        <v>269.43900000000002</v>
      </c>
      <c r="D93" s="1">
        <v>274.16699999999997</v>
      </c>
      <c r="E93" s="1">
        <v>264.22399999999999</v>
      </c>
      <c r="F93" s="1">
        <v>265.63900000000001</v>
      </c>
    </row>
    <row r="94" spans="1:6">
      <c r="A94">
        <v>2092</v>
      </c>
      <c r="B94">
        <v>1</v>
      </c>
      <c r="C94" s="1">
        <v>266.66899999999998</v>
      </c>
      <c r="D94" s="1">
        <v>271.71199999999999</v>
      </c>
      <c r="E94" s="1">
        <v>271.82</v>
      </c>
      <c r="F94" s="1">
        <v>265.012</v>
      </c>
    </row>
    <row r="95" spans="1:6">
      <c r="A95">
        <v>2093</v>
      </c>
      <c r="B95">
        <v>1</v>
      </c>
      <c r="C95" s="1">
        <v>266.72500000000002</v>
      </c>
      <c r="D95" s="1">
        <v>268.21100000000001</v>
      </c>
      <c r="E95" s="1">
        <v>271.20400000000001</v>
      </c>
      <c r="F95" s="1">
        <v>269.84699999999998</v>
      </c>
    </row>
    <row r="96" spans="1:6">
      <c r="A96">
        <v>2094</v>
      </c>
      <c r="B96">
        <v>1</v>
      </c>
      <c r="C96" s="1">
        <v>267.346</v>
      </c>
      <c r="D96" s="1">
        <v>266.64499999999998</v>
      </c>
      <c r="E96" s="1">
        <v>273.49</v>
      </c>
      <c r="F96" s="1">
        <v>270.48200000000003</v>
      </c>
    </row>
    <row r="97" spans="1:6">
      <c r="A97">
        <v>2095</v>
      </c>
      <c r="B97">
        <v>1</v>
      </c>
      <c r="C97" s="1">
        <v>262.14</v>
      </c>
      <c r="D97" s="1">
        <v>269.36200000000002</v>
      </c>
      <c r="E97" s="1">
        <v>269.10899999999998</v>
      </c>
      <c r="F97" s="1">
        <v>265.86799999999999</v>
      </c>
    </row>
    <row r="98" spans="1:6">
      <c r="A98">
        <v>2096</v>
      </c>
      <c r="B98">
        <v>1</v>
      </c>
      <c r="C98" s="1">
        <v>263.48599999999999</v>
      </c>
      <c r="D98" s="1">
        <v>271.22699999999998</v>
      </c>
      <c r="E98" s="1">
        <v>266.36099999999999</v>
      </c>
      <c r="F98" s="1">
        <v>266.83699999999999</v>
      </c>
    </row>
    <row r="99" spans="1:6">
      <c r="A99">
        <v>2097</v>
      </c>
      <c r="B99">
        <v>1</v>
      </c>
      <c r="C99" s="1">
        <v>262.34300000000002</v>
      </c>
      <c r="D99" s="1">
        <v>272.99099999999999</v>
      </c>
      <c r="E99" s="1">
        <v>270.298</v>
      </c>
      <c r="F99" s="1">
        <v>269.44</v>
      </c>
    </row>
    <row r="100" spans="1:6">
      <c r="A100">
        <v>2098</v>
      </c>
      <c r="B100">
        <v>1</v>
      </c>
      <c r="C100" s="1">
        <v>257.07499999999999</v>
      </c>
      <c r="D100" s="1">
        <v>270.19600000000003</v>
      </c>
      <c r="E100" s="1">
        <v>271.46600000000001</v>
      </c>
      <c r="F100" s="1">
        <v>269.81700000000001</v>
      </c>
    </row>
    <row r="101" spans="1:6">
      <c r="A101">
        <v>2099</v>
      </c>
      <c r="B101">
        <v>1</v>
      </c>
      <c r="C101" s="1">
        <v>267.79399999999998</v>
      </c>
      <c r="D101" s="1">
        <v>274.46899999999999</v>
      </c>
      <c r="E101" s="1">
        <v>274.42700000000002</v>
      </c>
      <c r="F101" s="1">
        <v>267.67099999999999</v>
      </c>
    </row>
    <row r="102" spans="1:6">
      <c r="A102">
        <v>2100</v>
      </c>
      <c r="B102">
        <v>1</v>
      </c>
      <c r="C102" s="1">
        <v>266.90600000000001</v>
      </c>
      <c r="D102" s="1">
        <v>267.13900000000001</v>
      </c>
      <c r="E102" s="1">
        <v>271.83199999999999</v>
      </c>
      <c r="F102" s="1">
        <v>267.30799999999999</v>
      </c>
    </row>
    <row r="103" spans="1:6">
      <c r="A103">
        <v>2001</v>
      </c>
      <c r="B103">
        <v>2</v>
      </c>
      <c r="C103" s="1">
        <v>256.113</v>
      </c>
      <c r="D103" s="1">
        <v>269.06299999999999</v>
      </c>
      <c r="E103" s="1">
        <v>269.47000000000003</v>
      </c>
      <c r="F103" s="1">
        <v>260.70999999999998</v>
      </c>
    </row>
    <row r="104" spans="1:6">
      <c r="A104">
        <v>2002</v>
      </c>
      <c r="B104">
        <v>2</v>
      </c>
      <c r="C104" s="1">
        <v>267.15899999999999</v>
      </c>
      <c r="D104" s="1">
        <v>266.90300000000002</v>
      </c>
      <c r="E104" s="1">
        <v>269.37599999999998</v>
      </c>
      <c r="F104" s="1">
        <v>270.03899999999999</v>
      </c>
    </row>
    <row r="105" spans="1:6">
      <c r="A105">
        <v>2003</v>
      </c>
      <c r="B105">
        <v>2</v>
      </c>
      <c r="C105" s="1">
        <v>267.71100000000001</v>
      </c>
      <c r="D105" s="1">
        <v>264.88799999999998</v>
      </c>
      <c r="E105" s="1">
        <v>268.45699999999999</v>
      </c>
      <c r="F105" s="1">
        <v>260.39999999999998</v>
      </c>
    </row>
    <row r="106" spans="1:6">
      <c r="A106">
        <v>2004</v>
      </c>
      <c r="B106">
        <v>2</v>
      </c>
      <c r="C106" s="1">
        <v>268.53699999999998</v>
      </c>
      <c r="D106" s="1">
        <v>263.74099999999999</v>
      </c>
      <c r="E106" s="1">
        <v>266.24599999999998</v>
      </c>
      <c r="F106" s="1">
        <v>264.53100000000001</v>
      </c>
    </row>
    <row r="107" spans="1:6">
      <c r="A107">
        <v>2005</v>
      </c>
      <c r="B107">
        <v>2</v>
      </c>
      <c r="C107" s="1">
        <v>268.84199999999998</v>
      </c>
      <c r="D107" s="1">
        <v>257.28399999999999</v>
      </c>
      <c r="E107" s="1">
        <v>265.00700000000001</v>
      </c>
      <c r="F107" s="1">
        <v>261.892</v>
      </c>
    </row>
    <row r="108" spans="1:6">
      <c r="A108">
        <v>2006</v>
      </c>
      <c r="B108">
        <v>2</v>
      </c>
      <c r="C108" s="1">
        <v>265.673</v>
      </c>
      <c r="D108" s="1">
        <v>264.05700000000002</v>
      </c>
      <c r="E108" s="1">
        <v>273.79000000000002</v>
      </c>
      <c r="F108" s="1">
        <v>269.92500000000001</v>
      </c>
    </row>
    <row r="109" spans="1:6">
      <c r="A109">
        <v>2007</v>
      </c>
      <c r="B109">
        <v>2</v>
      </c>
      <c r="C109" s="1">
        <v>264.77100000000002</v>
      </c>
      <c r="D109" s="1">
        <v>270.59199999999998</v>
      </c>
      <c r="E109" s="1">
        <v>273.14499999999998</v>
      </c>
      <c r="F109" s="1">
        <v>270.625</v>
      </c>
    </row>
    <row r="110" spans="1:6">
      <c r="A110">
        <v>2008</v>
      </c>
      <c r="B110">
        <v>2</v>
      </c>
      <c r="C110" s="1">
        <v>270.01299999999998</v>
      </c>
      <c r="D110" s="1">
        <v>262.56299999999999</v>
      </c>
      <c r="E110" s="1">
        <v>268.09399999999999</v>
      </c>
      <c r="F110" s="1">
        <v>262.947</v>
      </c>
    </row>
    <row r="111" spans="1:6">
      <c r="A111">
        <v>2009</v>
      </c>
      <c r="B111">
        <v>2</v>
      </c>
      <c r="C111" s="1">
        <v>257.10500000000002</v>
      </c>
      <c r="D111" s="1">
        <v>267.32900000000001</v>
      </c>
      <c r="E111" s="1">
        <v>270.26400000000001</v>
      </c>
      <c r="F111" s="1">
        <v>265.387</v>
      </c>
    </row>
    <row r="112" spans="1:6">
      <c r="A112">
        <v>2010</v>
      </c>
      <c r="B112">
        <v>2</v>
      </c>
      <c r="C112" s="1">
        <v>267.82</v>
      </c>
      <c r="D112" s="1">
        <v>262.89999999999998</v>
      </c>
      <c r="E112" s="1">
        <v>266.05200000000002</v>
      </c>
      <c r="F112" s="1">
        <v>266.04399999999998</v>
      </c>
    </row>
    <row r="113" spans="1:6">
      <c r="A113">
        <v>2011</v>
      </c>
      <c r="B113">
        <v>2</v>
      </c>
      <c r="C113" s="1">
        <v>267.71100000000001</v>
      </c>
      <c r="D113" s="1">
        <v>265.18700000000001</v>
      </c>
      <c r="E113" s="1">
        <v>266.20100000000002</v>
      </c>
      <c r="F113" s="1">
        <v>263.19299999999998</v>
      </c>
    </row>
    <row r="114" spans="1:6">
      <c r="A114">
        <v>2012</v>
      </c>
      <c r="B114">
        <v>2</v>
      </c>
      <c r="C114" s="1">
        <v>265.38499999999999</v>
      </c>
      <c r="D114" s="1">
        <v>259.28899999999999</v>
      </c>
      <c r="E114" s="1">
        <v>267.68099999999998</v>
      </c>
      <c r="F114" s="1">
        <v>269.32400000000001</v>
      </c>
    </row>
    <row r="115" spans="1:6">
      <c r="A115">
        <v>2013</v>
      </c>
      <c r="B115">
        <v>2</v>
      </c>
      <c r="C115" s="1">
        <v>267.57600000000002</v>
      </c>
      <c r="D115" s="1">
        <v>271.78100000000001</v>
      </c>
      <c r="E115" s="1">
        <v>260.04599999999999</v>
      </c>
      <c r="F115" s="1">
        <v>270.58300000000003</v>
      </c>
    </row>
    <row r="116" spans="1:6">
      <c r="A116">
        <v>2014</v>
      </c>
      <c r="B116">
        <v>2</v>
      </c>
      <c r="C116" s="1">
        <v>269.77199999999999</v>
      </c>
      <c r="D116" s="1">
        <v>260.702</v>
      </c>
      <c r="E116" s="1">
        <v>268.88600000000002</v>
      </c>
      <c r="F116" s="1">
        <v>266.15499999999997</v>
      </c>
    </row>
    <row r="117" spans="1:6">
      <c r="A117">
        <v>2015</v>
      </c>
      <c r="B117">
        <v>2</v>
      </c>
      <c r="C117" s="1">
        <v>268.637</v>
      </c>
      <c r="D117" s="1">
        <v>269.37299999999999</v>
      </c>
      <c r="E117" s="1">
        <v>264.05599999999998</v>
      </c>
      <c r="F117" s="1">
        <v>270.78300000000002</v>
      </c>
    </row>
    <row r="118" spans="1:6">
      <c r="A118">
        <v>2016</v>
      </c>
      <c r="B118">
        <v>2</v>
      </c>
      <c r="C118" s="1">
        <v>262.62400000000002</v>
      </c>
      <c r="D118" s="1">
        <v>269.90100000000001</v>
      </c>
      <c r="E118" s="1">
        <v>270.404</v>
      </c>
      <c r="F118" s="1">
        <v>273.51400000000001</v>
      </c>
    </row>
    <row r="119" spans="1:6">
      <c r="A119">
        <v>2017</v>
      </c>
      <c r="B119">
        <v>2</v>
      </c>
      <c r="C119" s="1">
        <v>272.05</v>
      </c>
      <c r="D119" s="1">
        <v>268.012</v>
      </c>
      <c r="E119" s="1">
        <v>262.584</v>
      </c>
      <c r="F119" s="1">
        <v>268.78300000000002</v>
      </c>
    </row>
    <row r="120" spans="1:6">
      <c r="A120">
        <v>2018</v>
      </c>
      <c r="B120">
        <v>2</v>
      </c>
      <c r="C120" s="1">
        <v>262.33</v>
      </c>
      <c r="D120" s="1">
        <v>266.32400000000001</v>
      </c>
      <c r="E120" s="1">
        <v>269.072</v>
      </c>
      <c r="F120" s="1">
        <v>266.44400000000002</v>
      </c>
    </row>
    <row r="121" spans="1:6">
      <c r="A121">
        <v>2019</v>
      </c>
      <c r="B121">
        <v>2</v>
      </c>
      <c r="C121" s="1">
        <v>263.19799999999998</v>
      </c>
      <c r="D121" s="1">
        <v>260.91399999999999</v>
      </c>
      <c r="E121" s="1">
        <v>260.899</v>
      </c>
      <c r="F121" s="1">
        <v>262.99200000000002</v>
      </c>
    </row>
    <row r="122" spans="1:6">
      <c r="A122">
        <v>2020</v>
      </c>
      <c r="B122">
        <v>2</v>
      </c>
      <c r="C122" s="1">
        <v>267.92500000000001</v>
      </c>
      <c r="D122" s="1">
        <v>270.072</v>
      </c>
      <c r="E122" s="1">
        <v>273.06900000000002</v>
      </c>
      <c r="F122" s="1">
        <v>270.35300000000001</v>
      </c>
    </row>
    <row r="123" spans="1:6">
      <c r="A123">
        <v>2021</v>
      </c>
      <c r="B123">
        <v>2</v>
      </c>
      <c r="C123" s="1">
        <v>264.95499999999998</v>
      </c>
      <c r="D123" s="1">
        <v>262.64699999999999</v>
      </c>
      <c r="E123" s="1">
        <v>262.60199999999998</v>
      </c>
      <c r="F123" s="1">
        <v>262.25400000000002</v>
      </c>
    </row>
    <row r="124" spans="1:6">
      <c r="A124">
        <v>2022</v>
      </c>
      <c r="B124">
        <v>2</v>
      </c>
      <c r="C124" s="1">
        <v>269.75599999999997</v>
      </c>
      <c r="D124" s="1">
        <v>267.51100000000002</v>
      </c>
      <c r="E124" s="1">
        <v>263.18400000000003</v>
      </c>
      <c r="F124" s="1">
        <v>268.20699999999999</v>
      </c>
    </row>
    <row r="125" spans="1:6">
      <c r="A125">
        <v>2023</v>
      </c>
      <c r="B125">
        <v>2</v>
      </c>
      <c r="C125" s="1">
        <v>263.61399999999998</v>
      </c>
      <c r="D125" s="1">
        <v>260.68400000000003</v>
      </c>
      <c r="E125" s="1">
        <v>271.96899999999999</v>
      </c>
      <c r="F125" s="1">
        <v>268.09500000000003</v>
      </c>
    </row>
    <row r="126" spans="1:6">
      <c r="A126">
        <v>2024</v>
      </c>
      <c r="B126">
        <v>2</v>
      </c>
      <c r="C126" s="1">
        <v>260.63799999999998</v>
      </c>
      <c r="D126" s="1">
        <v>269.26400000000001</v>
      </c>
      <c r="E126" s="1">
        <v>270.59199999999998</v>
      </c>
      <c r="F126" s="1">
        <v>261.26</v>
      </c>
    </row>
    <row r="127" spans="1:6">
      <c r="A127">
        <v>2025</v>
      </c>
      <c r="B127">
        <v>2</v>
      </c>
      <c r="C127" s="1">
        <v>267.00299999999999</v>
      </c>
      <c r="D127" s="1">
        <v>263.55500000000001</v>
      </c>
      <c r="E127" s="1">
        <v>271.63400000000001</v>
      </c>
      <c r="F127" s="1">
        <v>254.52799999999999</v>
      </c>
    </row>
    <row r="128" spans="1:6">
      <c r="A128">
        <v>2026</v>
      </c>
      <c r="B128">
        <v>2</v>
      </c>
      <c r="C128" s="1">
        <v>270.47399999999999</v>
      </c>
      <c r="D128" s="1">
        <v>257.67700000000002</v>
      </c>
      <c r="E128" s="1">
        <v>272.04700000000003</v>
      </c>
      <c r="F128" s="1">
        <v>271.06299999999999</v>
      </c>
    </row>
    <row r="129" spans="1:6">
      <c r="A129">
        <v>2027</v>
      </c>
      <c r="B129">
        <v>2</v>
      </c>
      <c r="C129" s="1">
        <v>272.08999999999997</v>
      </c>
      <c r="D129" s="1">
        <v>268.86</v>
      </c>
      <c r="E129" s="1">
        <v>268.35300000000001</v>
      </c>
      <c r="F129" s="1">
        <v>262.673</v>
      </c>
    </row>
    <row r="130" spans="1:6">
      <c r="A130">
        <v>2028</v>
      </c>
      <c r="B130">
        <v>2</v>
      </c>
      <c r="C130" s="1">
        <v>266.166</v>
      </c>
      <c r="D130" s="1">
        <v>267.99599999999998</v>
      </c>
      <c r="E130" s="1">
        <v>264.45400000000001</v>
      </c>
      <c r="F130" s="1">
        <v>267.01</v>
      </c>
    </row>
    <row r="131" spans="1:6">
      <c r="A131">
        <v>2029</v>
      </c>
      <c r="B131">
        <v>2</v>
      </c>
      <c r="C131" s="1">
        <v>265.096</v>
      </c>
      <c r="D131" s="1">
        <v>261.27699999999999</v>
      </c>
      <c r="E131" s="1">
        <v>261.78300000000002</v>
      </c>
      <c r="F131" s="1">
        <v>270.88</v>
      </c>
    </row>
    <row r="132" spans="1:6">
      <c r="A132">
        <v>2030</v>
      </c>
      <c r="B132">
        <v>2</v>
      </c>
      <c r="C132" s="1">
        <v>272.21600000000001</v>
      </c>
      <c r="D132" s="1">
        <v>265.85399999999998</v>
      </c>
      <c r="E132" s="1">
        <v>265.37200000000001</v>
      </c>
      <c r="F132" s="1">
        <v>272.96800000000002</v>
      </c>
    </row>
    <row r="133" spans="1:6">
      <c r="A133">
        <v>2031</v>
      </c>
      <c r="B133">
        <v>2</v>
      </c>
      <c r="C133" s="1">
        <v>264.66199999999998</v>
      </c>
      <c r="D133" s="1">
        <v>267.69499999999999</v>
      </c>
      <c r="E133" s="1">
        <v>264.66899999999998</v>
      </c>
      <c r="F133" s="1">
        <v>269.96699999999998</v>
      </c>
    </row>
    <row r="134" spans="1:6">
      <c r="A134">
        <v>2032</v>
      </c>
      <c r="B134">
        <v>2</v>
      </c>
      <c r="C134" s="1">
        <v>260.10700000000003</v>
      </c>
      <c r="D134" s="1">
        <v>267.221</v>
      </c>
      <c r="E134" s="1">
        <v>265.10599999999999</v>
      </c>
      <c r="F134" s="1">
        <v>263.39800000000002</v>
      </c>
    </row>
    <row r="135" spans="1:6">
      <c r="A135">
        <v>2033</v>
      </c>
      <c r="B135">
        <v>2</v>
      </c>
      <c r="C135" s="1">
        <v>267.87400000000002</v>
      </c>
      <c r="D135" s="1">
        <v>258.50299999999999</v>
      </c>
      <c r="E135" s="1">
        <v>270.62400000000002</v>
      </c>
      <c r="F135" s="1">
        <v>264.52300000000002</v>
      </c>
    </row>
    <row r="136" spans="1:6">
      <c r="A136">
        <v>2034</v>
      </c>
      <c r="B136">
        <v>2</v>
      </c>
      <c r="C136" s="1">
        <v>262.267</v>
      </c>
      <c r="D136" s="1">
        <v>268.17200000000003</v>
      </c>
      <c r="E136" s="1">
        <v>266.74400000000003</v>
      </c>
      <c r="F136" s="1">
        <v>271.661</v>
      </c>
    </row>
    <row r="137" spans="1:6">
      <c r="A137">
        <v>2035</v>
      </c>
      <c r="B137">
        <v>2</v>
      </c>
      <c r="C137" s="1">
        <v>269.88799999999998</v>
      </c>
      <c r="D137" s="1">
        <v>264.113</v>
      </c>
      <c r="E137" s="1">
        <v>273.17899999999997</v>
      </c>
      <c r="F137" s="1">
        <v>263.411</v>
      </c>
    </row>
    <row r="138" spans="1:6">
      <c r="A138">
        <v>2036</v>
      </c>
      <c r="B138">
        <v>2</v>
      </c>
      <c r="C138" s="1">
        <v>267.92200000000003</v>
      </c>
      <c r="D138" s="1">
        <v>268.80700000000002</v>
      </c>
      <c r="E138" s="1">
        <v>260.72699999999998</v>
      </c>
      <c r="F138" s="1">
        <v>271.17700000000002</v>
      </c>
    </row>
    <row r="139" spans="1:6">
      <c r="A139">
        <v>2037</v>
      </c>
      <c r="B139">
        <v>2</v>
      </c>
      <c r="C139" s="1">
        <v>267.375</v>
      </c>
      <c r="D139" s="1">
        <v>267.43299999999999</v>
      </c>
      <c r="E139" s="1">
        <v>272.55700000000002</v>
      </c>
      <c r="F139" s="1">
        <v>263.94099999999997</v>
      </c>
    </row>
    <row r="140" spans="1:6">
      <c r="A140">
        <v>2038</v>
      </c>
      <c r="B140">
        <v>2</v>
      </c>
      <c r="C140" s="1">
        <v>268.64100000000002</v>
      </c>
      <c r="D140" s="1">
        <v>267.57</v>
      </c>
      <c r="E140" s="1">
        <v>270.411</v>
      </c>
      <c r="F140" s="1">
        <v>270.90100000000001</v>
      </c>
    </row>
    <row r="141" spans="1:6">
      <c r="A141">
        <v>2039</v>
      </c>
      <c r="B141">
        <v>2</v>
      </c>
      <c r="C141" s="1">
        <v>268.80799999999999</v>
      </c>
      <c r="D141" s="1">
        <v>266.74</v>
      </c>
      <c r="E141" s="1">
        <v>268.92</v>
      </c>
      <c r="F141" s="1">
        <v>267.02100000000002</v>
      </c>
    </row>
    <row r="142" spans="1:6">
      <c r="A142">
        <v>2040</v>
      </c>
      <c r="B142">
        <v>2</v>
      </c>
      <c r="C142" s="1">
        <v>264.85500000000002</v>
      </c>
      <c r="D142" s="1">
        <v>266.09300000000002</v>
      </c>
      <c r="E142" s="1">
        <v>260.47800000000001</v>
      </c>
      <c r="F142" s="1">
        <v>269.60500000000002</v>
      </c>
    </row>
    <row r="143" spans="1:6">
      <c r="A143">
        <v>2041</v>
      </c>
      <c r="B143">
        <v>2</v>
      </c>
      <c r="C143" s="1">
        <v>270.39699999999999</v>
      </c>
      <c r="D143" s="1">
        <v>269.08699999999999</v>
      </c>
      <c r="E143" s="1">
        <v>269.673</v>
      </c>
      <c r="F143" s="1">
        <v>273.36200000000002</v>
      </c>
    </row>
    <row r="144" spans="1:6">
      <c r="A144">
        <v>2042</v>
      </c>
      <c r="B144">
        <v>2</v>
      </c>
      <c r="C144" s="1">
        <v>262.37299999999999</v>
      </c>
      <c r="D144" s="1">
        <v>270.74</v>
      </c>
      <c r="E144" s="1">
        <v>267.69099999999997</v>
      </c>
      <c r="F144" s="1">
        <v>272.48899999999998</v>
      </c>
    </row>
    <row r="145" spans="1:6">
      <c r="A145">
        <v>2043</v>
      </c>
      <c r="B145">
        <v>2</v>
      </c>
      <c r="C145" s="1">
        <v>272.928</v>
      </c>
      <c r="D145" s="1">
        <v>269.74799999999999</v>
      </c>
      <c r="E145" s="1">
        <v>269.12400000000002</v>
      </c>
      <c r="F145" s="1">
        <v>265.15100000000001</v>
      </c>
    </row>
    <row r="146" spans="1:6">
      <c r="A146">
        <v>2044</v>
      </c>
      <c r="B146">
        <v>2</v>
      </c>
      <c r="C146" s="1">
        <v>270.82900000000001</v>
      </c>
      <c r="D146" s="1">
        <v>266.01299999999998</v>
      </c>
      <c r="E146" s="1">
        <v>266.37900000000002</v>
      </c>
      <c r="F146" s="1">
        <v>264.745</v>
      </c>
    </row>
    <row r="147" spans="1:6">
      <c r="A147">
        <v>2045</v>
      </c>
      <c r="B147">
        <v>2</v>
      </c>
      <c r="C147" s="1">
        <v>261.35500000000002</v>
      </c>
      <c r="D147" s="1">
        <v>269.05900000000003</v>
      </c>
      <c r="E147" s="1">
        <v>272.75799999999998</v>
      </c>
      <c r="F147" s="1">
        <v>268.45999999999998</v>
      </c>
    </row>
    <row r="148" spans="1:6">
      <c r="A148">
        <v>2046</v>
      </c>
      <c r="B148">
        <v>2</v>
      </c>
      <c r="C148" s="1">
        <v>258.05</v>
      </c>
      <c r="D148" s="1">
        <v>261.81900000000002</v>
      </c>
      <c r="E148" s="1">
        <v>270.06700000000001</v>
      </c>
      <c r="F148" s="1">
        <v>264.52</v>
      </c>
    </row>
    <row r="149" spans="1:6">
      <c r="A149">
        <v>2047</v>
      </c>
      <c r="B149">
        <v>2</v>
      </c>
      <c r="C149" s="1">
        <v>270.11599999999999</v>
      </c>
      <c r="D149" s="1">
        <v>274.334</v>
      </c>
      <c r="E149" s="1">
        <v>264.35199999999998</v>
      </c>
      <c r="F149" s="1">
        <v>266.577</v>
      </c>
    </row>
    <row r="150" spans="1:6">
      <c r="A150">
        <v>2048</v>
      </c>
      <c r="B150">
        <v>2</v>
      </c>
      <c r="C150" s="1">
        <v>264.22800000000001</v>
      </c>
      <c r="D150" s="1">
        <v>272.60599999999999</v>
      </c>
      <c r="E150" s="1">
        <v>264.92700000000002</v>
      </c>
      <c r="F150" s="1">
        <v>264.32400000000001</v>
      </c>
    </row>
    <row r="151" spans="1:6">
      <c r="A151">
        <v>2049</v>
      </c>
      <c r="B151">
        <v>2</v>
      </c>
      <c r="C151" s="1">
        <v>270.70499999999998</v>
      </c>
      <c r="D151" s="1">
        <v>271.87099999999998</v>
      </c>
      <c r="E151" s="1">
        <v>267.93700000000001</v>
      </c>
      <c r="F151" s="1">
        <v>273.69299999999998</v>
      </c>
    </row>
    <row r="152" spans="1:6">
      <c r="A152">
        <v>2050</v>
      </c>
      <c r="B152">
        <v>2</v>
      </c>
      <c r="C152" s="1">
        <v>265.88099999999997</v>
      </c>
      <c r="D152" s="1">
        <v>273.39299999999997</v>
      </c>
      <c r="E152" s="1">
        <v>265.40199999999999</v>
      </c>
      <c r="F152" s="1">
        <v>269.57600000000002</v>
      </c>
    </row>
    <row r="153" spans="1:6">
      <c r="A153">
        <v>2051</v>
      </c>
      <c r="B153">
        <v>2</v>
      </c>
      <c r="C153" s="1">
        <v>265.40800000000002</v>
      </c>
      <c r="D153" s="1">
        <v>271.36799999999999</v>
      </c>
      <c r="E153" s="1">
        <v>275.60399999999998</v>
      </c>
      <c r="F153" s="1">
        <v>270.02100000000002</v>
      </c>
    </row>
    <row r="154" spans="1:6">
      <c r="A154">
        <v>2052</v>
      </c>
      <c r="B154">
        <v>2</v>
      </c>
      <c r="C154" s="1">
        <v>270.685</v>
      </c>
      <c r="D154" s="1">
        <v>272.30599999999998</v>
      </c>
      <c r="E154" s="1">
        <v>266.39999999999998</v>
      </c>
      <c r="F154" s="1">
        <v>262.32900000000001</v>
      </c>
    </row>
    <row r="155" spans="1:6">
      <c r="A155">
        <v>2053</v>
      </c>
      <c r="B155">
        <v>2</v>
      </c>
      <c r="C155" s="1">
        <v>267.84699999999998</v>
      </c>
      <c r="D155" s="1">
        <v>267.93900000000002</v>
      </c>
      <c r="E155" s="1">
        <v>269.09300000000002</v>
      </c>
      <c r="F155" s="1">
        <v>270.34899999999999</v>
      </c>
    </row>
    <row r="156" spans="1:6">
      <c r="A156">
        <v>2054</v>
      </c>
      <c r="B156">
        <v>2</v>
      </c>
      <c r="C156" s="1">
        <v>268.22300000000001</v>
      </c>
      <c r="D156" s="1">
        <v>271.55599999999998</v>
      </c>
      <c r="E156" s="1">
        <v>268.00400000000002</v>
      </c>
      <c r="F156" s="1">
        <v>270.05599999999998</v>
      </c>
    </row>
    <row r="157" spans="1:6">
      <c r="A157">
        <v>2055</v>
      </c>
      <c r="B157">
        <v>2</v>
      </c>
      <c r="C157" s="1">
        <v>266.45100000000002</v>
      </c>
      <c r="D157" s="1">
        <v>269.18900000000002</v>
      </c>
      <c r="E157" s="1">
        <v>269.53399999999999</v>
      </c>
      <c r="F157" s="1">
        <v>265.73500000000001</v>
      </c>
    </row>
    <row r="158" spans="1:6">
      <c r="A158">
        <v>2056</v>
      </c>
      <c r="B158">
        <v>2</v>
      </c>
      <c r="C158" s="1">
        <v>269.16699999999997</v>
      </c>
      <c r="D158" s="1">
        <v>272.04399999999998</v>
      </c>
      <c r="E158" s="1">
        <v>270.488</v>
      </c>
      <c r="F158" s="1">
        <v>270.33199999999999</v>
      </c>
    </row>
    <row r="159" spans="1:6">
      <c r="A159">
        <v>2057</v>
      </c>
      <c r="B159">
        <v>2</v>
      </c>
      <c r="C159" s="1">
        <v>258.92099999999999</v>
      </c>
      <c r="D159" s="1">
        <v>269.91199999999998</v>
      </c>
      <c r="E159" s="1">
        <v>271.41199999999998</v>
      </c>
      <c r="F159" s="1">
        <v>268.54399999999998</v>
      </c>
    </row>
    <row r="160" spans="1:6">
      <c r="A160">
        <v>2058</v>
      </c>
      <c r="B160">
        <v>2</v>
      </c>
      <c r="C160" s="1">
        <v>266.65499999999997</v>
      </c>
      <c r="D160" s="1">
        <v>272.51</v>
      </c>
      <c r="E160" s="1">
        <v>269.46100000000001</v>
      </c>
      <c r="F160" s="1">
        <v>273.786</v>
      </c>
    </row>
    <row r="161" spans="1:6">
      <c r="A161">
        <v>2059</v>
      </c>
      <c r="B161">
        <v>2</v>
      </c>
      <c r="C161" s="1">
        <v>270.53899999999999</v>
      </c>
      <c r="D161" s="1">
        <v>272.93200000000002</v>
      </c>
      <c r="E161" s="1">
        <v>274.33800000000002</v>
      </c>
      <c r="F161" s="1">
        <v>268.31900000000002</v>
      </c>
    </row>
    <row r="162" spans="1:6">
      <c r="A162">
        <v>2060</v>
      </c>
      <c r="B162">
        <v>2</v>
      </c>
      <c r="C162" s="1">
        <v>262.67099999999999</v>
      </c>
      <c r="D162" s="1">
        <v>271.21800000000002</v>
      </c>
      <c r="E162" s="1">
        <v>271.64499999999998</v>
      </c>
      <c r="F162" s="1">
        <v>265.12400000000002</v>
      </c>
    </row>
    <row r="163" spans="1:6">
      <c r="A163">
        <v>2061</v>
      </c>
      <c r="B163">
        <v>2</v>
      </c>
      <c r="C163" s="1">
        <v>270.69499999999999</v>
      </c>
      <c r="D163" s="1">
        <v>272.16699999999997</v>
      </c>
      <c r="E163" s="1">
        <v>274.47000000000003</v>
      </c>
      <c r="F163" s="1">
        <v>269.74099999999999</v>
      </c>
    </row>
    <row r="164" spans="1:6">
      <c r="A164">
        <v>2062</v>
      </c>
      <c r="B164">
        <v>2</v>
      </c>
      <c r="C164" s="1">
        <v>266.51799999999997</v>
      </c>
      <c r="D164" s="1">
        <v>268.37200000000001</v>
      </c>
      <c r="E164" s="1">
        <v>268.65600000000001</v>
      </c>
      <c r="F164" s="1">
        <v>263.33100000000002</v>
      </c>
    </row>
    <row r="165" spans="1:6">
      <c r="A165">
        <v>2063</v>
      </c>
      <c r="B165">
        <v>2</v>
      </c>
      <c r="C165" s="1">
        <v>271.71300000000002</v>
      </c>
      <c r="D165" s="1">
        <v>273.47699999999998</v>
      </c>
      <c r="E165" s="1">
        <v>275.601</v>
      </c>
      <c r="F165" s="1">
        <v>270.21499999999997</v>
      </c>
    </row>
    <row r="166" spans="1:6">
      <c r="A166">
        <v>2064</v>
      </c>
      <c r="B166">
        <v>2</v>
      </c>
      <c r="C166" s="1">
        <v>266.76499999999999</v>
      </c>
      <c r="D166" s="1">
        <v>267.57</v>
      </c>
      <c r="E166" s="1">
        <v>266.29899999999998</v>
      </c>
      <c r="F166" s="1">
        <v>271.20299999999997</v>
      </c>
    </row>
    <row r="167" spans="1:6">
      <c r="A167">
        <v>2065</v>
      </c>
      <c r="B167">
        <v>2</v>
      </c>
      <c r="C167" s="1">
        <v>270.14699999999999</v>
      </c>
      <c r="D167" s="1">
        <v>272.08800000000002</v>
      </c>
      <c r="E167" s="1">
        <v>273.84399999999999</v>
      </c>
      <c r="F167" s="1">
        <v>273.23399999999998</v>
      </c>
    </row>
    <row r="168" spans="1:6">
      <c r="A168">
        <v>2066</v>
      </c>
      <c r="B168">
        <v>2</v>
      </c>
      <c r="C168" s="1">
        <v>259.87799999999999</v>
      </c>
      <c r="D168" s="1">
        <v>270.36</v>
      </c>
      <c r="E168" s="1">
        <v>270.59100000000001</v>
      </c>
      <c r="F168" s="1">
        <v>271.27199999999999</v>
      </c>
    </row>
    <row r="169" spans="1:6">
      <c r="A169">
        <v>2067</v>
      </c>
      <c r="B169">
        <v>2</v>
      </c>
      <c r="C169" s="1">
        <v>269.43200000000002</v>
      </c>
      <c r="D169" s="1">
        <v>269.70800000000003</v>
      </c>
      <c r="E169" s="1">
        <v>260.33999999999997</v>
      </c>
      <c r="F169" s="1">
        <v>266.67399999999998</v>
      </c>
    </row>
    <row r="170" spans="1:6">
      <c r="A170">
        <v>2068</v>
      </c>
      <c r="B170">
        <v>2</v>
      </c>
      <c r="C170" s="1">
        <v>262.77</v>
      </c>
      <c r="D170" s="1">
        <v>272.04000000000002</v>
      </c>
      <c r="E170" s="1">
        <v>267.89999999999998</v>
      </c>
      <c r="F170" s="1">
        <v>270.16699999999997</v>
      </c>
    </row>
    <row r="171" spans="1:6">
      <c r="A171">
        <v>2069</v>
      </c>
      <c r="B171">
        <v>2</v>
      </c>
      <c r="C171" s="1">
        <v>265.91300000000001</v>
      </c>
      <c r="D171" s="1">
        <v>256.887</v>
      </c>
      <c r="E171" s="1">
        <v>268.72399999999999</v>
      </c>
      <c r="F171" s="1">
        <v>269.95299999999997</v>
      </c>
    </row>
    <row r="172" spans="1:6">
      <c r="A172">
        <v>2070</v>
      </c>
      <c r="B172">
        <v>2</v>
      </c>
      <c r="C172" s="1">
        <v>271.35700000000003</v>
      </c>
      <c r="D172" s="1">
        <v>263.55900000000003</v>
      </c>
      <c r="E172" s="1">
        <v>270.20800000000003</v>
      </c>
      <c r="F172" s="1">
        <v>268.327</v>
      </c>
    </row>
    <row r="173" spans="1:6">
      <c r="A173">
        <v>2071</v>
      </c>
      <c r="B173">
        <v>2</v>
      </c>
      <c r="C173" s="1">
        <v>269.27</v>
      </c>
      <c r="D173" s="1">
        <v>272.12</v>
      </c>
      <c r="E173" s="1">
        <v>257.07100000000003</v>
      </c>
      <c r="F173" s="1">
        <v>265.75799999999998</v>
      </c>
    </row>
    <row r="174" spans="1:6">
      <c r="A174">
        <v>2072</v>
      </c>
      <c r="B174">
        <v>2</v>
      </c>
      <c r="C174" s="1">
        <v>268.113</v>
      </c>
      <c r="D174" s="1">
        <v>267.37</v>
      </c>
      <c r="E174" s="1">
        <v>267.904</v>
      </c>
      <c r="F174" s="1">
        <v>265.40300000000002</v>
      </c>
    </row>
    <row r="175" spans="1:6">
      <c r="A175">
        <v>2073</v>
      </c>
      <c r="B175">
        <v>2</v>
      </c>
      <c r="C175" s="1">
        <v>271.36200000000002</v>
      </c>
      <c r="D175" s="1">
        <v>266.55700000000002</v>
      </c>
      <c r="E175" s="1">
        <v>267.62400000000002</v>
      </c>
      <c r="F175" s="1">
        <v>264.13</v>
      </c>
    </row>
    <row r="176" spans="1:6">
      <c r="A176">
        <v>2074</v>
      </c>
      <c r="B176">
        <v>2</v>
      </c>
      <c r="C176" s="1">
        <v>267.01100000000002</v>
      </c>
      <c r="D176" s="1">
        <v>269.11599999999999</v>
      </c>
      <c r="E176" s="1">
        <v>272.31599999999997</v>
      </c>
      <c r="F176" s="1">
        <v>268.49700000000001</v>
      </c>
    </row>
    <row r="177" spans="1:6">
      <c r="A177">
        <v>2075</v>
      </c>
      <c r="B177">
        <v>2</v>
      </c>
      <c r="C177" s="1">
        <v>263.07</v>
      </c>
      <c r="D177" s="1">
        <v>270.13499999999999</v>
      </c>
      <c r="E177" s="1">
        <v>270.40199999999999</v>
      </c>
      <c r="F177" s="1">
        <v>272.89299999999997</v>
      </c>
    </row>
    <row r="178" spans="1:6">
      <c r="A178">
        <v>2076</v>
      </c>
      <c r="B178">
        <v>2</v>
      </c>
      <c r="C178" s="1">
        <v>266.16699999999997</v>
      </c>
      <c r="D178" s="1">
        <v>271.15899999999999</v>
      </c>
      <c r="E178" s="1">
        <v>269.01799999999997</v>
      </c>
      <c r="F178" s="1">
        <v>273.02199999999999</v>
      </c>
    </row>
    <row r="179" spans="1:6">
      <c r="A179">
        <v>2077</v>
      </c>
      <c r="B179">
        <v>2</v>
      </c>
      <c r="C179" s="1">
        <v>270.47800000000001</v>
      </c>
      <c r="D179" s="1">
        <v>269.976</v>
      </c>
      <c r="E179" s="1">
        <v>271.31900000000002</v>
      </c>
      <c r="F179" s="1">
        <v>269.62299999999999</v>
      </c>
    </row>
    <row r="180" spans="1:6">
      <c r="A180">
        <v>2078</v>
      </c>
      <c r="B180">
        <v>2</v>
      </c>
      <c r="C180" s="1">
        <v>264.55</v>
      </c>
      <c r="D180" s="1">
        <v>269.63299999999998</v>
      </c>
      <c r="E180" s="1">
        <v>268.46899999999999</v>
      </c>
      <c r="F180" s="1">
        <v>270.63</v>
      </c>
    </row>
    <row r="181" spans="1:6">
      <c r="A181">
        <v>2079</v>
      </c>
      <c r="B181">
        <v>2</v>
      </c>
      <c r="C181" s="1">
        <v>272.327</v>
      </c>
      <c r="D181" s="1">
        <v>274.33100000000002</v>
      </c>
      <c r="E181" s="1">
        <v>272.69900000000001</v>
      </c>
      <c r="F181" s="1">
        <v>266.798</v>
      </c>
    </row>
    <row r="182" spans="1:6">
      <c r="A182">
        <v>2080</v>
      </c>
      <c r="B182">
        <v>2</v>
      </c>
      <c r="C182" s="1">
        <v>266.09100000000001</v>
      </c>
      <c r="D182" s="1">
        <v>264.851</v>
      </c>
      <c r="E182" s="1">
        <v>270.274</v>
      </c>
      <c r="F182" s="1">
        <v>265.56200000000001</v>
      </c>
    </row>
    <row r="183" spans="1:6">
      <c r="A183">
        <v>2081</v>
      </c>
      <c r="B183">
        <v>2</v>
      </c>
      <c r="C183" s="1">
        <v>266.58999999999997</v>
      </c>
      <c r="D183" s="1">
        <v>271.298</v>
      </c>
      <c r="E183" s="1">
        <v>273.00400000000002</v>
      </c>
      <c r="F183" s="1">
        <v>268.334</v>
      </c>
    </row>
    <row r="184" spans="1:6">
      <c r="A184">
        <v>2082</v>
      </c>
      <c r="B184">
        <v>2</v>
      </c>
      <c r="C184" s="1">
        <v>269.25299999999999</v>
      </c>
      <c r="D184" s="1">
        <v>266.87799999999999</v>
      </c>
      <c r="E184" s="1">
        <v>273.86799999999999</v>
      </c>
      <c r="F184" s="1">
        <v>269.98599999999999</v>
      </c>
    </row>
    <row r="185" spans="1:6">
      <c r="A185">
        <v>2083</v>
      </c>
      <c r="B185">
        <v>2</v>
      </c>
      <c r="C185" s="1">
        <v>270.08</v>
      </c>
      <c r="D185" s="1">
        <v>269.72399999999999</v>
      </c>
      <c r="E185" s="1">
        <v>272.65199999999999</v>
      </c>
      <c r="F185" s="1">
        <v>268.36599999999999</v>
      </c>
    </row>
    <row r="186" spans="1:6">
      <c r="A186">
        <v>2084</v>
      </c>
      <c r="B186">
        <v>2</v>
      </c>
      <c r="C186" s="1">
        <v>264.49200000000002</v>
      </c>
      <c r="D186" s="1">
        <v>270.72199999999998</v>
      </c>
      <c r="E186" s="1">
        <v>271.49</v>
      </c>
      <c r="F186" s="1">
        <v>265.44799999999998</v>
      </c>
    </row>
    <row r="187" spans="1:6">
      <c r="A187">
        <v>2085</v>
      </c>
      <c r="B187">
        <v>2</v>
      </c>
      <c r="C187" s="1">
        <v>265.37700000000001</v>
      </c>
      <c r="D187" s="1">
        <v>270.48599999999999</v>
      </c>
      <c r="E187" s="1">
        <v>271.63900000000001</v>
      </c>
      <c r="F187" s="1">
        <v>273.726</v>
      </c>
    </row>
    <row r="188" spans="1:6">
      <c r="A188">
        <v>2086</v>
      </c>
      <c r="B188">
        <v>2</v>
      </c>
      <c r="C188" s="1">
        <v>266.90899999999999</v>
      </c>
      <c r="D188" s="1">
        <v>269.79000000000002</v>
      </c>
      <c r="E188" s="1">
        <v>266.17099999999999</v>
      </c>
      <c r="F188" s="1">
        <v>273.94499999999999</v>
      </c>
    </row>
    <row r="189" spans="1:6">
      <c r="A189">
        <v>2087</v>
      </c>
      <c r="B189">
        <v>2</v>
      </c>
      <c r="C189" s="1">
        <v>265.53199999999998</v>
      </c>
      <c r="D189" s="1">
        <v>273.36399999999998</v>
      </c>
      <c r="E189" s="1">
        <v>274.565</v>
      </c>
      <c r="F189" s="1">
        <v>266.92899999999997</v>
      </c>
    </row>
    <row r="190" spans="1:6">
      <c r="A190">
        <v>2088</v>
      </c>
      <c r="B190">
        <v>2</v>
      </c>
      <c r="C190" s="1">
        <v>259.483</v>
      </c>
      <c r="D190" s="1">
        <v>269.79700000000003</v>
      </c>
      <c r="E190" s="1">
        <v>275.17599999999999</v>
      </c>
      <c r="F190" s="1">
        <v>266.66699999999997</v>
      </c>
    </row>
    <row r="191" spans="1:6">
      <c r="A191">
        <v>2089</v>
      </c>
      <c r="B191">
        <v>2</v>
      </c>
      <c r="C191" s="1">
        <v>273.17399999999998</v>
      </c>
      <c r="D191" s="1">
        <v>275.81799999999998</v>
      </c>
      <c r="E191" s="1">
        <v>272.25400000000002</v>
      </c>
      <c r="F191" s="1">
        <v>269.63799999999998</v>
      </c>
    </row>
    <row r="192" spans="1:6">
      <c r="A192">
        <v>2090</v>
      </c>
      <c r="B192">
        <v>2</v>
      </c>
      <c r="C192" s="1">
        <v>259.13400000000001</v>
      </c>
      <c r="D192" s="1">
        <v>268.64299999999997</v>
      </c>
      <c r="E192" s="1">
        <v>274.98200000000003</v>
      </c>
      <c r="F192" s="1">
        <v>273.31400000000002</v>
      </c>
    </row>
    <row r="193" spans="1:6">
      <c r="A193">
        <v>2091</v>
      </c>
      <c r="B193">
        <v>2</v>
      </c>
      <c r="C193" s="1">
        <v>268.41699999999997</v>
      </c>
      <c r="D193" s="1">
        <v>270.92099999999999</v>
      </c>
      <c r="E193" s="1">
        <v>266.43799999999999</v>
      </c>
      <c r="F193" s="1">
        <v>271.08100000000002</v>
      </c>
    </row>
    <row r="194" spans="1:6">
      <c r="A194">
        <v>2092</v>
      </c>
      <c r="B194">
        <v>2</v>
      </c>
      <c r="C194" s="1">
        <v>270.161</v>
      </c>
      <c r="D194" s="1">
        <v>272.53500000000003</v>
      </c>
      <c r="E194" s="1">
        <v>272.80399999999997</v>
      </c>
      <c r="F194" s="1">
        <v>271.18900000000002</v>
      </c>
    </row>
    <row r="195" spans="1:6">
      <c r="A195">
        <v>2093</v>
      </c>
      <c r="B195">
        <v>2</v>
      </c>
      <c r="C195" s="1">
        <v>270.87099999999998</v>
      </c>
      <c r="D195" s="1">
        <v>264.851</v>
      </c>
      <c r="E195" s="1">
        <v>265.55399999999997</v>
      </c>
      <c r="F195" s="1">
        <v>270.95600000000002</v>
      </c>
    </row>
    <row r="196" spans="1:6">
      <c r="A196">
        <v>2094</v>
      </c>
      <c r="B196">
        <v>2</v>
      </c>
      <c r="C196" s="1">
        <v>257.464</v>
      </c>
      <c r="D196" s="1">
        <v>270.20800000000003</v>
      </c>
      <c r="E196" s="1">
        <v>274.24299999999999</v>
      </c>
      <c r="F196" s="1">
        <v>270.964</v>
      </c>
    </row>
    <row r="197" spans="1:6">
      <c r="A197">
        <v>2095</v>
      </c>
      <c r="B197">
        <v>2</v>
      </c>
      <c r="C197" s="1">
        <v>259.16899999999998</v>
      </c>
      <c r="D197" s="1">
        <v>269.76799999999997</v>
      </c>
      <c r="E197" s="1">
        <v>272.30700000000002</v>
      </c>
      <c r="F197" s="1">
        <v>271.19400000000002</v>
      </c>
    </row>
    <row r="198" spans="1:6">
      <c r="A198">
        <v>2096</v>
      </c>
      <c r="B198">
        <v>2</v>
      </c>
      <c r="C198" s="1">
        <v>267.07799999999997</v>
      </c>
      <c r="D198" s="1">
        <v>267.11500000000001</v>
      </c>
      <c r="E198" s="1">
        <v>271.89499999999998</v>
      </c>
      <c r="F198" s="1">
        <v>270.88</v>
      </c>
    </row>
    <row r="199" spans="1:6">
      <c r="A199">
        <v>2097</v>
      </c>
      <c r="B199">
        <v>2</v>
      </c>
      <c r="C199" s="1">
        <v>265.54700000000003</v>
      </c>
      <c r="D199" s="1">
        <v>273.483</v>
      </c>
      <c r="E199" s="1">
        <v>273.358</v>
      </c>
      <c r="F199" s="1">
        <v>269.25200000000001</v>
      </c>
    </row>
    <row r="200" spans="1:6">
      <c r="A200">
        <v>2098</v>
      </c>
      <c r="B200">
        <v>2</v>
      </c>
      <c r="C200" s="1">
        <v>265.67200000000003</v>
      </c>
      <c r="D200" s="1">
        <v>266.327</v>
      </c>
      <c r="E200" s="1">
        <v>272.52100000000002</v>
      </c>
      <c r="F200" s="1">
        <v>273.488</v>
      </c>
    </row>
    <row r="201" spans="1:6">
      <c r="A201">
        <v>2099</v>
      </c>
      <c r="B201">
        <v>2</v>
      </c>
      <c r="C201" s="1">
        <v>268.36399999999998</v>
      </c>
      <c r="D201" s="1">
        <v>271.56099999999998</v>
      </c>
      <c r="E201" s="1">
        <v>273.87099999999998</v>
      </c>
      <c r="F201" s="1">
        <v>270.68200000000002</v>
      </c>
    </row>
    <row r="202" spans="1:6">
      <c r="A202">
        <v>2100</v>
      </c>
      <c r="B202">
        <v>2</v>
      </c>
      <c r="C202" s="1">
        <v>270.94499999999999</v>
      </c>
      <c r="D202" s="1">
        <v>271.32799999999997</v>
      </c>
      <c r="E202" s="1">
        <v>274.49400000000003</v>
      </c>
      <c r="F202" s="1">
        <v>263.45</v>
      </c>
    </row>
    <row r="203" spans="1:6">
      <c r="A203">
        <v>2001</v>
      </c>
      <c r="B203">
        <v>3</v>
      </c>
      <c r="C203" s="1">
        <v>268.40899999999999</v>
      </c>
      <c r="D203" s="1">
        <v>270.01299999999998</v>
      </c>
      <c r="E203" s="1">
        <v>270.87</v>
      </c>
      <c r="F203" s="1">
        <v>269.178</v>
      </c>
    </row>
    <row r="204" spans="1:6">
      <c r="A204">
        <v>2002</v>
      </c>
      <c r="B204">
        <v>3</v>
      </c>
      <c r="C204" s="1">
        <v>266.14999999999998</v>
      </c>
      <c r="D204" s="1">
        <v>268.18400000000003</v>
      </c>
      <c r="E204" s="1">
        <v>275.04399999999998</v>
      </c>
      <c r="F204" s="1">
        <v>271.70400000000001</v>
      </c>
    </row>
    <row r="205" spans="1:6">
      <c r="A205">
        <v>2003</v>
      </c>
      <c r="B205">
        <v>3</v>
      </c>
      <c r="C205" s="1">
        <v>274.05099999999999</v>
      </c>
      <c r="D205" s="1">
        <v>269.83699999999999</v>
      </c>
      <c r="E205" s="1">
        <v>274.07299999999998</v>
      </c>
      <c r="F205" s="1">
        <v>269.137</v>
      </c>
    </row>
    <row r="206" spans="1:6">
      <c r="A206">
        <v>2004</v>
      </c>
      <c r="B206">
        <v>3</v>
      </c>
      <c r="C206" s="1">
        <v>270.738</v>
      </c>
      <c r="D206" s="1">
        <v>274.709</v>
      </c>
      <c r="E206" s="1">
        <v>269.28300000000002</v>
      </c>
      <c r="F206" s="1">
        <v>274.262</v>
      </c>
    </row>
    <row r="207" spans="1:6">
      <c r="A207">
        <v>2005</v>
      </c>
      <c r="B207">
        <v>3</v>
      </c>
      <c r="C207" s="1">
        <v>265.75900000000001</v>
      </c>
      <c r="D207" s="1">
        <v>271.59399999999999</v>
      </c>
      <c r="E207" s="1">
        <v>265.69600000000003</v>
      </c>
      <c r="F207" s="1">
        <v>270.161</v>
      </c>
    </row>
    <row r="208" spans="1:6">
      <c r="A208">
        <v>2006</v>
      </c>
      <c r="B208">
        <v>3</v>
      </c>
      <c r="C208" s="1">
        <v>269.82799999999997</v>
      </c>
      <c r="D208" s="1">
        <v>269.959</v>
      </c>
      <c r="E208" s="1">
        <v>272.779</v>
      </c>
      <c r="F208" s="1">
        <v>274.03699999999998</v>
      </c>
    </row>
    <row r="209" spans="1:6">
      <c r="A209">
        <v>2007</v>
      </c>
      <c r="B209">
        <v>3</v>
      </c>
      <c r="C209" s="1">
        <v>273.02699999999999</v>
      </c>
      <c r="D209" s="1">
        <v>271.70999999999998</v>
      </c>
      <c r="E209" s="1">
        <v>272.10300000000001</v>
      </c>
      <c r="F209" s="1">
        <v>272.65899999999999</v>
      </c>
    </row>
    <row r="210" spans="1:6">
      <c r="A210">
        <v>2008</v>
      </c>
      <c r="B210">
        <v>3</v>
      </c>
      <c r="C210" s="1">
        <v>273.30399999999997</v>
      </c>
      <c r="D210" s="1">
        <v>275.61200000000002</v>
      </c>
      <c r="E210" s="1">
        <v>270.48899999999998</v>
      </c>
      <c r="F210" s="1">
        <v>267.12599999999998</v>
      </c>
    </row>
    <row r="211" spans="1:6">
      <c r="A211">
        <v>2009</v>
      </c>
      <c r="B211">
        <v>3</v>
      </c>
      <c r="C211" s="1">
        <v>267.99</v>
      </c>
      <c r="D211" s="1">
        <v>269.99900000000002</v>
      </c>
      <c r="E211" s="1">
        <v>269.3</v>
      </c>
      <c r="F211" s="1">
        <v>275.30700000000002</v>
      </c>
    </row>
    <row r="212" spans="1:6">
      <c r="A212">
        <v>2010</v>
      </c>
      <c r="B212">
        <v>3</v>
      </c>
      <c r="C212" s="1">
        <v>272.89999999999998</v>
      </c>
      <c r="D212" s="1">
        <v>269.82100000000003</v>
      </c>
      <c r="E212" s="1">
        <v>272.57</v>
      </c>
      <c r="F212" s="1">
        <v>270.27699999999999</v>
      </c>
    </row>
    <row r="213" spans="1:6">
      <c r="A213">
        <v>2011</v>
      </c>
      <c r="B213">
        <v>3</v>
      </c>
      <c r="C213" s="1">
        <v>271.70699999999999</v>
      </c>
      <c r="D213" s="1">
        <v>274.73700000000002</v>
      </c>
      <c r="E213" s="1">
        <v>272.959</v>
      </c>
      <c r="F213" s="1">
        <v>261.87900000000002</v>
      </c>
    </row>
    <row r="214" spans="1:6">
      <c r="A214">
        <v>2012</v>
      </c>
      <c r="B214">
        <v>3</v>
      </c>
      <c r="C214" s="1">
        <v>274.77699999999999</v>
      </c>
      <c r="D214" s="1">
        <v>265.613</v>
      </c>
      <c r="E214" s="1">
        <v>271.625</v>
      </c>
      <c r="F214" s="1">
        <v>269.84399999999999</v>
      </c>
    </row>
    <row r="215" spans="1:6">
      <c r="A215">
        <v>2013</v>
      </c>
      <c r="B215">
        <v>3</v>
      </c>
      <c r="C215" s="1">
        <v>267.16899999999998</v>
      </c>
      <c r="D215" s="1">
        <v>271.26799999999997</v>
      </c>
      <c r="E215" s="1">
        <v>272.70999999999998</v>
      </c>
      <c r="F215" s="1">
        <v>273.678</v>
      </c>
    </row>
    <row r="216" spans="1:6">
      <c r="A216">
        <v>2014</v>
      </c>
      <c r="B216">
        <v>3</v>
      </c>
      <c r="C216" s="1">
        <v>271.34800000000001</v>
      </c>
      <c r="D216" s="1">
        <v>266.14699999999999</v>
      </c>
      <c r="E216" s="1">
        <v>275.90199999999999</v>
      </c>
      <c r="F216" s="1">
        <v>273.048</v>
      </c>
    </row>
    <row r="217" spans="1:6">
      <c r="A217">
        <v>2015</v>
      </c>
      <c r="B217">
        <v>3</v>
      </c>
      <c r="C217" s="1">
        <v>275.21899999999999</v>
      </c>
      <c r="D217" s="1">
        <v>276.11</v>
      </c>
      <c r="E217" s="1">
        <v>274.93</v>
      </c>
      <c r="F217" s="1">
        <v>272.34199999999998</v>
      </c>
    </row>
    <row r="218" spans="1:6">
      <c r="A218">
        <v>2016</v>
      </c>
      <c r="B218">
        <v>3</v>
      </c>
      <c r="C218" s="1">
        <v>268.42899999999997</v>
      </c>
      <c r="D218" s="1">
        <v>272.762</v>
      </c>
      <c r="E218" s="1">
        <v>271.38200000000001</v>
      </c>
      <c r="F218" s="1">
        <v>275.952</v>
      </c>
    </row>
    <row r="219" spans="1:6">
      <c r="A219">
        <v>2017</v>
      </c>
      <c r="B219">
        <v>3</v>
      </c>
      <c r="C219" s="1">
        <v>268.74799999999999</v>
      </c>
      <c r="D219" s="1">
        <v>274.09100000000001</v>
      </c>
      <c r="E219" s="1">
        <v>263.77100000000002</v>
      </c>
      <c r="F219" s="1">
        <v>273.03699999999998</v>
      </c>
    </row>
    <row r="220" spans="1:6">
      <c r="A220">
        <v>2018</v>
      </c>
      <c r="B220">
        <v>3</v>
      </c>
      <c r="C220" s="1">
        <v>270.59500000000003</v>
      </c>
      <c r="D220" s="1">
        <v>276.24799999999999</v>
      </c>
      <c r="E220" s="1">
        <v>269.892</v>
      </c>
      <c r="F220" s="1">
        <v>272.98700000000002</v>
      </c>
    </row>
    <row r="221" spans="1:6">
      <c r="A221">
        <v>2019</v>
      </c>
      <c r="B221">
        <v>3</v>
      </c>
      <c r="C221" s="1">
        <v>275.54300000000001</v>
      </c>
      <c r="D221" s="1">
        <v>266.97500000000002</v>
      </c>
      <c r="E221" s="1">
        <v>261.565</v>
      </c>
      <c r="F221" s="1">
        <v>265.12099999999998</v>
      </c>
    </row>
    <row r="222" spans="1:6">
      <c r="A222">
        <v>2020</v>
      </c>
      <c r="B222">
        <v>3</v>
      </c>
      <c r="C222" s="1">
        <v>269.43900000000002</v>
      </c>
      <c r="D222" s="1">
        <v>273.20800000000003</v>
      </c>
      <c r="E222" s="1">
        <v>273.95499999999998</v>
      </c>
      <c r="F222" s="1">
        <v>273.54500000000002</v>
      </c>
    </row>
    <row r="223" spans="1:6">
      <c r="A223">
        <v>2021</v>
      </c>
      <c r="B223">
        <v>3</v>
      </c>
      <c r="C223" s="1">
        <v>268.99599999999998</v>
      </c>
      <c r="D223" s="1">
        <v>271.40899999999999</v>
      </c>
      <c r="E223" s="1">
        <v>269.61099999999999</v>
      </c>
      <c r="F223" s="1">
        <v>273.14400000000001</v>
      </c>
    </row>
    <row r="224" spans="1:6">
      <c r="A224">
        <v>2022</v>
      </c>
      <c r="B224">
        <v>3</v>
      </c>
      <c r="C224" s="1">
        <v>269.27499999999998</v>
      </c>
      <c r="D224" s="1">
        <v>275.39800000000002</v>
      </c>
      <c r="E224" s="1">
        <v>268.16300000000001</v>
      </c>
      <c r="F224" s="1">
        <v>272.245</v>
      </c>
    </row>
    <row r="225" spans="1:6">
      <c r="A225">
        <v>2023</v>
      </c>
      <c r="B225">
        <v>3</v>
      </c>
      <c r="C225" s="1">
        <v>269.90199999999999</v>
      </c>
      <c r="D225" s="1">
        <v>273.15499999999997</v>
      </c>
      <c r="E225" s="1">
        <v>272.31200000000001</v>
      </c>
      <c r="F225" s="1">
        <v>274.90600000000001</v>
      </c>
    </row>
    <row r="226" spans="1:6">
      <c r="A226">
        <v>2024</v>
      </c>
      <c r="B226">
        <v>3</v>
      </c>
      <c r="C226" s="1">
        <v>272.87700000000001</v>
      </c>
      <c r="D226" s="1">
        <v>269.65100000000001</v>
      </c>
      <c r="E226" s="1">
        <v>273.608</v>
      </c>
      <c r="F226" s="1">
        <v>268.65499999999997</v>
      </c>
    </row>
    <row r="227" spans="1:6">
      <c r="A227">
        <v>2025</v>
      </c>
      <c r="B227">
        <v>3</v>
      </c>
      <c r="C227" s="1">
        <v>271.279</v>
      </c>
      <c r="D227" s="1">
        <v>273.19900000000001</v>
      </c>
      <c r="E227" s="1">
        <v>271.79599999999999</v>
      </c>
      <c r="F227" s="1">
        <v>267.66300000000001</v>
      </c>
    </row>
    <row r="228" spans="1:6">
      <c r="A228">
        <v>2026</v>
      </c>
      <c r="B228">
        <v>3</v>
      </c>
      <c r="C228" s="1">
        <v>269.83300000000003</v>
      </c>
      <c r="D228" s="1">
        <v>269.19099999999997</v>
      </c>
      <c r="E228" s="1">
        <v>274.00299999999999</v>
      </c>
      <c r="F228" s="1">
        <v>272.935</v>
      </c>
    </row>
    <row r="229" spans="1:6">
      <c r="A229">
        <v>2027</v>
      </c>
      <c r="B229">
        <v>3</v>
      </c>
      <c r="C229" s="1">
        <v>268.452</v>
      </c>
      <c r="D229" s="1">
        <v>270.81</v>
      </c>
      <c r="E229" s="1">
        <v>277.35399999999998</v>
      </c>
      <c r="F229" s="1">
        <v>273.81400000000002</v>
      </c>
    </row>
    <row r="230" spans="1:6">
      <c r="A230">
        <v>2028</v>
      </c>
      <c r="B230">
        <v>3</v>
      </c>
      <c r="C230" s="1">
        <v>260.43799999999999</v>
      </c>
      <c r="D230" s="1">
        <v>264.27699999999999</v>
      </c>
      <c r="E230" s="1">
        <v>274.18099999999998</v>
      </c>
      <c r="F230" s="1">
        <v>269.03800000000001</v>
      </c>
    </row>
    <row r="231" spans="1:6">
      <c r="A231">
        <v>2029</v>
      </c>
      <c r="B231">
        <v>3</v>
      </c>
      <c r="C231" s="1">
        <v>272.97399999999999</v>
      </c>
      <c r="D231" s="1">
        <v>271.64600000000002</v>
      </c>
      <c r="E231" s="1">
        <v>275.221</v>
      </c>
      <c r="F231" s="1">
        <v>276.03399999999999</v>
      </c>
    </row>
    <row r="232" spans="1:6">
      <c r="A232">
        <v>2030</v>
      </c>
      <c r="B232">
        <v>3</v>
      </c>
      <c r="C232" s="1">
        <v>275.786</v>
      </c>
      <c r="D232" s="1">
        <v>273.23200000000003</v>
      </c>
      <c r="E232" s="1">
        <v>270.21499999999997</v>
      </c>
      <c r="F232" s="1">
        <v>275.173</v>
      </c>
    </row>
    <row r="233" spans="1:6">
      <c r="A233">
        <v>2031</v>
      </c>
      <c r="B233">
        <v>3</v>
      </c>
      <c r="C233" s="1">
        <v>276.15199999999999</v>
      </c>
      <c r="D233" s="1">
        <v>273.34300000000002</v>
      </c>
      <c r="E233" s="1">
        <v>265.64999999999998</v>
      </c>
      <c r="F233" s="1">
        <v>276.839</v>
      </c>
    </row>
    <row r="234" spans="1:6">
      <c r="A234">
        <v>2032</v>
      </c>
      <c r="B234">
        <v>3</v>
      </c>
      <c r="C234" s="1">
        <v>269.57799999999997</v>
      </c>
      <c r="D234" s="1">
        <v>267.07100000000003</v>
      </c>
      <c r="E234" s="1">
        <v>272.55799999999999</v>
      </c>
      <c r="F234" s="1">
        <v>271.37700000000001</v>
      </c>
    </row>
    <row r="235" spans="1:6">
      <c r="A235">
        <v>2033</v>
      </c>
      <c r="B235">
        <v>3</v>
      </c>
      <c r="C235" s="1">
        <v>272.43900000000002</v>
      </c>
      <c r="D235" s="1">
        <v>274.41000000000003</v>
      </c>
      <c r="E235" s="1">
        <v>276.762</v>
      </c>
      <c r="F235" s="1">
        <v>275.209</v>
      </c>
    </row>
    <row r="236" spans="1:6">
      <c r="A236">
        <v>2034</v>
      </c>
      <c r="B236">
        <v>3</v>
      </c>
      <c r="C236" s="1">
        <v>269.25099999999998</v>
      </c>
      <c r="D236" s="1">
        <v>270.096</v>
      </c>
      <c r="E236" s="1">
        <v>270.75799999999998</v>
      </c>
      <c r="F236" s="1">
        <v>272.67399999999998</v>
      </c>
    </row>
    <row r="237" spans="1:6">
      <c r="A237">
        <v>2035</v>
      </c>
      <c r="B237">
        <v>3</v>
      </c>
      <c r="C237" s="1">
        <v>264.74599999999998</v>
      </c>
      <c r="D237" s="1">
        <v>270.91899999999998</v>
      </c>
      <c r="E237" s="1">
        <v>268.36900000000003</v>
      </c>
      <c r="F237" s="1">
        <v>274.86500000000001</v>
      </c>
    </row>
    <row r="238" spans="1:6">
      <c r="A238">
        <v>2036</v>
      </c>
      <c r="B238">
        <v>3</v>
      </c>
      <c r="C238" s="1">
        <v>275.822</v>
      </c>
      <c r="D238" s="1">
        <v>275.92200000000003</v>
      </c>
      <c r="E238" s="1">
        <v>267.30399999999997</v>
      </c>
      <c r="F238" s="1">
        <v>274.83999999999997</v>
      </c>
    </row>
    <row r="239" spans="1:6">
      <c r="A239">
        <v>2037</v>
      </c>
      <c r="B239">
        <v>3</v>
      </c>
      <c r="C239" s="1">
        <v>275.88400000000001</v>
      </c>
      <c r="D239" s="1">
        <v>276.012</v>
      </c>
      <c r="E239" s="1">
        <v>275.45699999999999</v>
      </c>
      <c r="F239" s="1">
        <v>270.11900000000003</v>
      </c>
    </row>
    <row r="240" spans="1:6">
      <c r="A240">
        <v>2038</v>
      </c>
      <c r="B240">
        <v>3</v>
      </c>
      <c r="C240" s="1">
        <v>270.09500000000003</v>
      </c>
      <c r="D240" s="1">
        <v>272.37700000000001</v>
      </c>
      <c r="E240" s="1">
        <v>275.01400000000001</v>
      </c>
      <c r="F240" s="1">
        <v>272.91500000000002</v>
      </c>
    </row>
    <row r="241" spans="1:6">
      <c r="A241">
        <v>2039</v>
      </c>
      <c r="B241">
        <v>3</v>
      </c>
      <c r="C241" s="1">
        <v>272.27800000000002</v>
      </c>
      <c r="D241" s="1">
        <v>269.24900000000002</v>
      </c>
      <c r="E241" s="1">
        <v>272.78500000000003</v>
      </c>
      <c r="F241" s="1">
        <v>269.57799999999997</v>
      </c>
    </row>
    <row r="242" spans="1:6">
      <c r="A242">
        <v>2040</v>
      </c>
      <c r="B242">
        <v>3</v>
      </c>
      <c r="C242" s="1">
        <v>266.96300000000002</v>
      </c>
      <c r="D242" s="1">
        <v>271.69299999999998</v>
      </c>
      <c r="E242" s="1">
        <v>274.24099999999999</v>
      </c>
      <c r="F242" s="1">
        <v>270.24200000000002</v>
      </c>
    </row>
    <row r="243" spans="1:6">
      <c r="A243">
        <v>2041</v>
      </c>
      <c r="B243">
        <v>3</v>
      </c>
      <c r="C243" s="1">
        <v>270.64600000000002</v>
      </c>
      <c r="D243" s="1">
        <v>275.02499999999998</v>
      </c>
      <c r="E243" s="1">
        <v>273.63499999999999</v>
      </c>
      <c r="F243" s="1">
        <v>269.262</v>
      </c>
    </row>
    <row r="244" spans="1:6">
      <c r="A244">
        <v>2042</v>
      </c>
      <c r="B244">
        <v>3</v>
      </c>
      <c r="C244" s="1">
        <v>270.48700000000002</v>
      </c>
      <c r="D244" s="1">
        <v>273.07499999999999</v>
      </c>
      <c r="E244" s="1">
        <v>273.62400000000002</v>
      </c>
      <c r="F244" s="1">
        <v>272.17500000000001</v>
      </c>
    </row>
    <row r="245" spans="1:6">
      <c r="A245">
        <v>2043</v>
      </c>
      <c r="B245">
        <v>3</v>
      </c>
      <c r="C245" s="1">
        <v>273.80399999999997</v>
      </c>
      <c r="D245" s="1">
        <v>274.69499999999999</v>
      </c>
      <c r="E245" s="1">
        <v>276.33800000000002</v>
      </c>
      <c r="F245" s="1">
        <v>273.71199999999999</v>
      </c>
    </row>
    <row r="246" spans="1:6">
      <c r="A246">
        <v>2044</v>
      </c>
      <c r="B246">
        <v>3</v>
      </c>
      <c r="C246" s="1">
        <v>271.57400000000001</v>
      </c>
      <c r="D246" s="1">
        <v>271.97899999999998</v>
      </c>
      <c r="E246" s="1">
        <v>273.25599999999997</v>
      </c>
      <c r="F246" s="1">
        <v>276.84399999999999</v>
      </c>
    </row>
    <row r="247" spans="1:6">
      <c r="A247">
        <v>2045</v>
      </c>
      <c r="B247">
        <v>3</v>
      </c>
      <c r="C247" s="1">
        <v>270.267</v>
      </c>
      <c r="D247" s="1">
        <v>273.04199999999997</v>
      </c>
      <c r="E247" s="1">
        <v>274.57</v>
      </c>
      <c r="F247" s="1">
        <v>269.97899999999998</v>
      </c>
    </row>
    <row r="248" spans="1:6">
      <c r="A248">
        <v>2046</v>
      </c>
      <c r="B248">
        <v>3</v>
      </c>
      <c r="C248" s="1">
        <v>272.04000000000002</v>
      </c>
      <c r="D248" s="1">
        <v>272.2</v>
      </c>
      <c r="E248" s="1">
        <v>270.30399999999997</v>
      </c>
      <c r="F248" s="1">
        <v>274.10000000000002</v>
      </c>
    </row>
    <row r="249" spans="1:6">
      <c r="A249">
        <v>2047</v>
      </c>
      <c r="B249">
        <v>3</v>
      </c>
      <c r="C249" s="1">
        <v>274.36</v>
      </c>
      <c r="D249" s="1">
        <v>274.01400000000001</v>
      </c>
      <c r="E249" s="1">
        <v>275.96199999999999</v>
      </c>
      <c r="F249" s="1">
        <v>274.22300000000001</v>
      </c>
    </row>
    <row r="250" spans="1:6">
      <c r="A250">
        <v>2048</v>
      </c>
      <c r="B250">
        <v>3</v>
      </c>
      <c r="C250" s="1">
        <v>272.93200000000002</v>
      </c>
      <c r="D250" s="1">
        <v>273.49400000000003</v>
      </c>
      <c r="E250" s="1">
        <v>273.32799999999997</v>
      </c>
      <c r="F250" s="1">
        <v>271.48700000000002</v>
      </c>
    </row>
    <row r="251" spans="1:6">
      <c r="A251">
        <v>2049</v>
      </c>
      <c r="B251">
        <v>3</v>
      </c>
      <c r="C251" s="1">
        <v>272.95600000000002</v>
      </c>
      <c r="D251" s="1">
        <v>276.14499999999998</v>
      </c>
      <c r="E251" s="1">
        <v>271.17500000000001</v>
      </c>
      <c r="F251" s="1">
        <v>266.887</v>
      </c>
    </row>
    <row r="252" spans="1:6">
      <c r="A252">
        <v>2050</v>
      </c>
      <c r="B252">
        <v>3</v>
      </c>
      <c r="C252" s="1">
        <v>274.25599999999997</v>
      </c>
      <c r="D252" s="1">
        <v>271.11900000000003</v>
      </c>
      <c r="E252" s="1">
        <v>275.01499999999999</v>
      </c>
      <c r="F252" s="1">
        <v>276.14800000000002</v>
      </c>
    </row>
    <row r="253" spans="1:6">
      <c r="A253">
        <v>2051</v>
      </c>
      <c r="B253">
        <v>3</v>
      </c>
      <c r="C253" s="1">
        <v>269.16300000000001</v>
      </c>
      <c r="D253" s="1">
        <v>271.16300000000001</v>
      </c>
      <c r="E253" s="1">
        <v>274.012</v>
      </c>
      <c r="F253" s="1">
        <v>265.87200000000001</v>
      </c>
    </row>
    <row r="254" spans="1:6">
      <c r="A254">
        <v>2052</v>
      </c>
      <c r="B254">
        <v>3</v>
      </c>
      <c r="C254" s="1">
        <v>274.96600000000001</v>
      </c>
      <c r="D254" s="1">
        <v>274.608</v>
      </c>
      <c r="E254" s="1">
        <v>273.94499999999999</v>
      </c>
      <c r="F254" s="1">
        <v>267.73200000000003</v>
      </c>
    </row>
    <row r="255" spans="1:6">
      <c r="A255">
        <v>2053</v>
      </c>
      <c r="B255">
        <v>3</v>
      </c>
      <c r="C255" s="1">
        <v>272.26299999999998</v>
      </c>
      <c r="D255" s="1">
        <v>276.23200000000003</v>
      </c>
      <c r="E255" s="1">
        <v>272.94400000000002</v>
      </c>
      <c r="F255" s="1">
        <v>276.04399999999998</v>
      </c>
    </row>
    <row r="256" spans="1:6">
      <c r="A256">
        <v>2054</v>
      </c>
      <c r="B256">
        <v>3</v>
      </c>
      <c r="C256" s="1">
        <v>270.96899999999999</v>
      </c>
      <c r="D256" s="1">
        <v>276.428</v>
      </c>
      <c r="E256" s="1">
        <v>275.827</v>
      </c>
      <c r="F256" s="1">
        <v>275.25</v>
      </c>
    </row>
    <row r="257" spans="1:6">
      <c r="A257">
        <v>2055</v>
      </c>
      <c r="B257">
        <v>3</v>
      </c>
      <c r="C257" s="1">
        <v>270.10300000000001</v>
      </c>
      <c r="D257" s="1">
        <v>275.62299999999999</v>
      </c>
      <c r="E257" s="1">
        <v>275.75099999999998</v>
      </c>
      <c r="F257" s="1">
        <v>273.91500000000002</v>
      </c>
    </row>
    <row r="258" spans="1:6">
      <c r="A258">
        <v>2056</v>
      </c>
      <c r="B258">
        <v>3</v>
      </c>
      <c r="C258" s="1">
        <v>276.65199999999999</v>
      </c>
      <c r="D258" s="1">
        <v>272.745</v>
      </c>
      <c r="E258" s="1">
        <v>276.065</v>
      </c>
      <c r="F258" s="1">
        <v>274.15199999999999</v>
      </c>
    </row>
    <row r="259" spans="1:6">
      <c r="A259">
        <v>2057</v>
      </c>
      <c r="B259">
        <v>3</v>
      </c>
      <c r="C259" s="1">
        <v>269.995</v>
      </c>
      <c r="D259" s="1">
        <v>270.96100000000001</v>
      </c>
      <c r="E259" s="1">
        <v>269.42700000000002</v>
      </c>
      <c r="F259" s="1">
        <v>273.11</v>
      </c>
    </row>
    <row r="260" spans="1:6">
      <c r="A260">
        <v>2058</v>
      </c>
      <c r="B260">
        <v>3</v>
      </c>
      <c r="C260" s="1">
        <v>267.22199999999998</v>
      </c>
      <c r="D260" s="1">
        <v>272.49299999999999</v>
      </c>
      <c r="E260" s="1">
        <v>275.18</v>
      </c>
      <c r="F260" s="1">
        <v>275.08199999999999</v>
      </c>
    </row>
    <row r="261" spans="1:6">
      <c r="A261">
        <v>2059</v>
      </c>
      <c r="B261">
        <v>3</v>
      </c>
      <c r="C261" s="1">
        <v>276.10500000000002</v>
      </c>
      <c r="D261" s="1">
        <v>268.238</v>
      </c>
      <c r="E261" s="1">
        <v>273.93099999999998</v>
      </c>
      <c r="F261" s="1">
        <v>273.79199999999997</v>
      </c>
    </row>
    <row r="262" spans="1:6">
      <c r="A262">
        <v>2060</v>
      </c>
      <c r="B262">
        <v>3</v>
      </c>
      <c r="C262" s="1">
        <v>271.93200000000002</v>
      </c>
      <c r="D262" s="1">
        <v>268.31</v>
      </c>
      <c r="E262" s="1">
        <v>272.72300000000001</v>
      </c>
      <c r="F262" s="1">
        <v>266.44</v>
      </c>
    </row>
    <row r="263" spans="1:6">
      <c r="A263">
        <v>2061</v>
      </c>
      <c r="B263">
        <v>3</v>
      </c>
      <c r="C263" s="1">
        <v>268.12799999999999</v>
      </c>
      <c r="D263" s="1">
        <v>273.69400000000002</v>
      </c>
      <c r="E263" s="1">
        <v>276.99299999999999</v>
      </c>
      <c r="F263" s="1">
        <v>272.21499999999997</v>
      </c>
    </row>
    <row r="264" spans="1:6">
      <c r="A264">
        <v>2062</v>
      </c>
      <c r="B264">
        <v>3</v>
      </c>
      <c r="C264" s="1">
        <v>270.78199999999998</v>
      </c>
      <c r="D264" s="1">
        <v>267.06200000000001</v>
      </c>
      <c r="E264" s="1">
        <v>274.01499999999999</v>
      </c>
      <c r="F264" s="1">
        <v>276.62799999999999</v>
      </c>
    </row>
    <row r="265" spans="1:6">
      <c r="A265">
        <v>2063</v>
      </c>
      <c r="B265">
        <v>3</v>
      </c>
      <c r="C265" s="1">
        <v>271.053</v>
      </c>
      <c r="D265" s="1">
        <v>273.63</v>
      </c>
      <c r="E265" s="1">
        <v>272.95800000000003</v>
      </c>
      <c r="F265" s="1">
        <v>276.46899999999999</v>
      </c>
    </row>
    <row r="266" spans="1:6">
      <c r="A266">
        <v>2064</v>
      </c>
      <c r="B266">
        <v>3</v>
      </c>
      <c r="C266" s="1">
        <v>271.38900000000001</v>
      </c>
      <c r="D266" s="1">
        <v>272.238</v>
      </c>
      <c r="E266" s="1">
        <v>275.76100000000002</v>
      </c>
      <c r="F266" s="1">
        <v>274.399</v>
      </c>
    </row>
    <row r="267" spans="1:6">
      <c r="A267">
        <v>2065</v>
      </c>
      <c r="B267">
        <v>3</v>
      </c>
      <c r="C267" s="1">
        <v>264.83100000000002</v>
      </c>
      <c r="D267" s="1">
        <v>273.44</v>
      </c>
      <c r="E267" s="1">
        <v>270.21499999999997</v>
      </c>
      <c r="F267" s="1">
        <v>275.44</v>
      </c>
    </row>
    <row r="268" spans="1:6">
      <c r="A268">
        <v>2066</v>
      </c>
      <c r="B268">
        <v>3</v>
      </c>
      <c r="C268" s="1">
        <v>267.86599999999999</v>
      </c>
      <c r="D268" s="1">
        <v>273.84300000000002</v>
      </c>
      <c r="E268" s="1">
        <v>276.57900000000001</v>
      </c>
      <c r="F268" s="1">
        <v>273.76299999999998</v>
      </c>
    </row>
    <row r="269" spans="1:6">
      <c r="A269">
        <v>2067</v>
      </c>
      <c r="B269">
        <v>3</v>
      </c>
      <c r="C269" s="1">
        <v>275.726</v>
      </c>
      <c r="D269" s="1">
        <v>275.01499999999999</v>
      </c>
      <c r="E269" s="1">
        <v>270.65899999999999</v>
      </c>
      <c r="F269" s="1">
        <v>271.50299999999999</v>
      </c>
    </row>
    <row r="270" spans="1:6">
      <c r="A270">
        <v>2068</v>
      </c>
      <c r="B270">
        <v>3</v>
      </c>
      <c r="C270" s="1">
        <v>263.77199999999999</v>
      </c>
      <c r="D270" s="1">
        <v>275.36500000000001</v>
      </c>
      <c r="E270" s="1">
        <v>267.61</v>
      </c>
      <c r="F270" s="1">
        <v>274.00799999999998</v>
      </c>
    </row>
    <row r="271" spans="1:6">
      <c r="A271">
        <v>2069</v>
      </c>
      <c r="B271">
        <v>3</v>
      </c>
      <c r="C271" s="1">
        <v>273.428</v>
      </c>
      <c r="D271" s="1">
        <v>268.44799999999998</v>
      </c>
      <c r="E271" s="1">
        <v>276.50200000000001</v>
      </c>
      <c r="F271" s="1">
        <v>273.38299999999998</v>
      </c>
    </row>
    <row r="272" spans="1:6">
      <c r="A272">
        <v>2070</v>
      </c>
      <c r="B272">
        <v>3</v>
      </c>
      <c r="C272" s="1">
        <v>272.32499999999999</v>
      </c>
      <c r="D272" s="1">
        <v>271.23099999999999</v>
      </c>
      <c r="E272" s="1">
        <v>274.40100000000001</v>
      </c>
      <c r="F272" s="1">
        <v>271.78199999999998</v>
      </c>
    </row>
    <row r="273" spans="1:6">
      <c r="A273">
        <v>2071</v>
      </c>
      <c r="B273">
        <v>3</v>
      </c>
      <c r="C273" s="1">
        <v>274.51100000000002</v>
      </c>
      <c r="D273" s="1">
        <v>272.86500000000001</v>
      </c>
      <c r="E273" s="1">
        <v>274.21100000000001</v>
      </c>
      <c r="F273" s="1">
        <v>276.14999999999998</v>
      </c>
    </row>
    <row r="274" spans="1:6">
      <c r="A274">
        <v>2072</v>
      </c>
      <c r="B274">
        <v>3</v>
      </c>
      <c r="C274" s="1">
        <v>276.32799999999997</v>
      </c>
      <c r="D274" s="1">
        <v>270.67200000000003</v>
      </c>
      <c r="E274" s="1">
        <v>269.74700000000001</v>
      </c>
      <c r="F274" s="1">
        <v>272.27199999999999</v>
      </c>
    </row>
    <row r="275" spans="1:6">
      <c r="A275">
        <v>2073</v>
      </c>
      <c r="B275">
        <v>3</v>
      </c>
      <c r="C275" s="1">
        <v>276.35899999999998</v>
      </c>
      <c r="D275" s="1">
        <v>269.99799999999999</v>
      </c>
      <c r="E275" s="1">
        <v>274.5</v>
      </c>
      <c r="F275" s="1">
        <v>271.09699999999998</v>
      </c>
    </row>
    <row r="276" spans="1:6">
      <c r="A276">
        <v>2074</v>
      </c>
      <c r="B276">
        <v>3</v>
      </c>
      <c r="C276" s="1">
        <v>263.96100000000001</v>
      </c>
      <c r="D276" s="1">
        <v>269.63900000000001</v>
      </c>
      <c r="E276" s="1">
        <v>274.09699999999998</v>
      </c>
      <c r="F276" s="1">
        <v>272.12400000000002</v>
      </c>
    </row>
    <row r="277" spans="1:6">
      <c r="A277">
        <v>2075</v>
      </c>
      <c r="B277">
        <v>3</v>
      </c>
      <c r="C277" s="1">
        <v>274.04599999999999</v>
      </c>
      <c r="D277" s="1">
        <v>275.06099999999998</v>
      </c>
      <c r="E277" s="1">
        <v>267.68200000000002</v>
      </c>
      <c r="F277" s="1">
        <v>274.71800000000002</v>
      </c>
    </row>
    <row r="278" spans="1:6">
      <c r="A278">
        <v>2076</v>
      </c>
      <c r="B278">
        <v>3</v>
      </c>
      <c r="C278" s="1">
        <v>271.363</v>
      </c>
      <c r="D278" s="1">
        <v>274.54199999999997</v>
      </c>
      <c r="E278" s="1">
        <v>272.65499999999997</v>
      </c>
      <c r="F278" s="1">
        <v>274.649</v>
      </c>
    </row>
    <row r="279" spans="1:6">
      <c r="A279">
        <v>2077</v>
      </c>
      <c r="B279">
        <v>3</v>
      </c>
      <c r="C279" s="1">
        <v>271.76600000000002</v>
      </c>
      <c r="D279" s="1">
        <v>273.63</v>
      </c>
      <c r="E279" s="1">
        <v>274.517</v>
      </c>
      <c r="F279" s="1">
        <v>276.93700000000001</v>
      </c>
    </row>
    <row r="280" spans="1:6">
      <c r="A280">
        <v>2078</v>
      </c>
      <c r="B280">
        <v>3</v>
      </c>
      <c r="C280" s="1">
        <v>275.423</v>
      </c>
      <c r="D280" s="1">
        <v>269.12400000000002</v>
      </c>
      <c r="E280" s="1">
        <v>274.25400000000002</v>
      </c>
      <c r="F280" s="1">
        <v>272.75200000000001</v>
      </c>
    </row>
    <row r="281" spans="1:6">
      <c r="A281">
        <v>2079</v>
      </c>
      <c r="B281">
        <v>3</v>
      </c>
      <c r="C281" s="1">
        <v>274.65600000000001</v>
      </c>
      <c r="D281" s="1">
        <v>274.95400000000001</v>
      </c>
      <c r="E281" s="1">
        <v>275.29000000000002</v>
      </c>
      <c r="F281" s="1">
        <v>264.40899999999999</v>
      </c>
    </row>
    <row r="282" spans="1:6">
      <c r="A282">
        <v>2080</v>
      </c>
      <c r="B282">
        <v>3</v>
      </c>
      <c r="C282" s="1">
        <v>272.62200000000001</v>
      </c>
      <c r="D282" s="1">
        <v>270.32299999999998</v>
      </c>
      <c r="E282" s="1">
        <v>274.738</v>
      </c>
      <c r="F282" s="1">
        <v>275.93</v>
      </c>
    </row>
    <row r="283" spans="1:6">
      <c r="A283">
        <v>2081</v>
      </c>
      <c r="B283">
        <v>3</v>
      </c>
      <c r="C283" s="1">
        <v>272.49799999999999</v>
      </c>
      <c r="D283" s="1">
        <v>274.61</v>
      </c>
      <c r="E283" s="1">
        <v>274.428</v>
      </c>
      <c r="F283" s="1">
        <v>274.35399999999998</v>
      </c>
    </row>
    <row r="284" spans="1:6">
      <c r="A284">
        <v>2082</v>
      </c>
      <c r="B284">
        <v>3</v>
      </c>
      <c r="C284" s="1">
        <v>267.93299999999999</v>
      </c>
      <c r="D284" s="1">
        <v>275.85199999999998</v>
      </c>
      <c r="E284" s="1">
        <v>275.60399999999998</v>
      </c>
      <c r="F284" s="1">
        <v>272.94400000000002</v>
      </c>
    </row>
    <row r="285" spans="1:6">
      <c r="A285">
        <v>2083</v>
      </c>
      <c r="B285">
        <v>3</v>
      </c>
      <c r="C285" s="1">
        <v>268.93</v>
      </c>
      <c r="D285" s="1">
        <v>276.08600000000001</v>
      </c>
      <c r="E285" s="1">
        <v>275.029</v>
      </c>
      <c r="F285" s="1">
        <v>273.99</v>
      </c>
    </row>
    <row r="286" spans="1:6">
      <c r="A286">
        <v>2084</v>
      </c>
      <c r="B286">
        <v>3</v>
      </c>
      <c r="C286" s="1">
        <v>274.82299999999998</v>
      </c>
      <c r="D286" s="1">
        <v>273.69099999999997</v>
      </c>
      <c r="E286" s="1">
        <v>271.13099999999997</v>
      </c>
      <c r="F286" s="1">
        <v>269.89999999999998</v>
      </c>
    </row>
    <row r="287" spans="1:6">
      <c r="A287">
        <v>2085</v>
      </c>
      <c r="B287">
        <v>3</v>
      </c>
      <c r="C287" s="1">
        <v>272.10000000000002</v>
      </c>
      <c r="D287" s="1">
        <v>270.04199999999997</v>
      </c>
      <c r="E287" s="1">
        <v>275.36500000000001</v>
      </c>
      <c r="F287" s="1">
        <v>271.30399999999997</v>
      </c>
    </row>
    <row r="288" spans="1:6">
      <c r="A288">
        <v>2086</v>
      </c>
      <c r="B288">
        <v>3</v>
      </c>
      <c r="C288" s="1">
        <v>268.56200000000001</v>
      </c>
      <c r="D288" s="1">
        <v>267.34300000000002</v>
      </c>
      <c r="E288" s="1">
        <v>273.58300000000003</v>
      </c>
      <c r="F288" s="1">
        <v>275.69499999999999</v>
      </c>
    </row>
    <row r="289" spans="1:6">
      <c r="A289">
        <v>2087</v>
      </c>
      <c r="B289">
        <v>3</v>
      </c>
      <c r="C289" s="1">
        <v>272.23899999999998</v>
      </c>
      <c r="D289" s="1">
        <v>275.43599999999998</v>
      </c>
      <c r="E289" s="1">
        <v>272.37799999999999</v>
      </c>
      <c r="F289" s="1">
        <v>270.73899999999998</v>
      </c>
    </row>
    <row r="290" spans="1:6">
      <c r="A290">
        <v>2088</v>
      </c>
      <c r="B290">
        <v>3</v>
      </c>
      <c r="C290" s="1">
        <v>272.32600000000002</v>
      </c>
      <c r="D290" s="1">
        <v>275.63200000000001</v>
      </c>
      <c r="E290" s="1">
        <v>274.101</v>
      </c>
      <c r="F290" s="1">
        <v>274.2</v>
      </c>
    </row>
    <row r="291" spans="1:6">
      <c r="A291">
        <v>2089</v>
      </c>
      <c r="B291">
        <v>3</v>
      </c>
      <c r="C291" s="1">
        <v>274.65499999999997</v>
      </c>
      <c r="D291" s="1">
        <v>275.37400000000002</v>
      </c>
      <c r="E291" s="1">
        <v>275.93299999999999</v>
      </c>
      <c r="F291" s="1">
        <v>273.59300000000002</v>
      </c>
    </row>
    <row r="292" spans="1:6">
      <c r="A292">
        <v>2090</v>
      </c>
      <c r="B292">
        <v>3</v>
      </c>
      <c r="C292" s="1">
        <v>268.60300000000001</v>
      </c>
      <c r="D292" s="1">
        <v>274.00700000000001</v>
      </c>
      <c r="E292" s="1">
        <v>274.00599999999997</v>
      </c>
      <c r="F292" s="1">
        <v>276.36500000000001</v>
      </c>
    </row>
    <row r="293" spans="1:6">
      <c r="A293">
        <v>2091</v>
      </c>
      <c r="B293">
        <v>3</v>
      </c>
      <c r="C293" s="1">
        <v>274.34399999999999</v>
      </c>
      <c r="D293" s="1">
        <v>277.42099999999999</v>
      </c>
      <c r="E293" s="1">
        <v>276.05900000000003</v>
      </c>
      <c r="F293" s="1">
        <v>273.67500000000001</v>
      </c>
    </row>
    <row r="294" spans="1:6">
      <c r="A294">
        <v>2092</v>
      </c>
      <c r="B294">
        <v>3</v>
      </c>
      <c r="C294" s="1">
        <v>269.17099999999999</v>
      </c>
      <c r="D294" s="1">
        <v>272.649</v>
      </c>
      <c r="E294" s="1">
        <v>277.048</v>
      </c>
      <c r="F294" s="1">
        <v>276.012</v>
      </c>
    </row>
    <row r="295" spans="1:6">
      <c r="A295">
        <v>2093</v>
      </c>
      <c r="B295">
        <v>3</v>
      </c>
      <c r="C295" s="1">
        <v>275.21699999999998</v>
      </c>
      <c r="D295" s="1">
        <v>272.74900000000002</v>
      </c>
      <c r="E295" s="1">
        <v>272.53300000000002</v>
      </c>
      <c r="F295" s="1">
        <v>271.36799999999999</v>
      </c>
    </row>
    <row r="296" spans="1:6">
      <c r="A296">
        <v>2094</v>
      </c>
      <c r="B296">
        <v>3</v>
      </c>
      <c r="C296" s="1">
        <v>268.68799999999999</v>
      </c>
      <c r="D296" s="1">
        <v>272.59800000000001</v>
      </c>
      <c r="E296" s="1">
        <v>269.64999999999998</v>
      </c>
      <c r="F296" s="1">
        <v>274.18</v>
      </c>
    </row>
    <row r="297" spans="1:6">
      <c r="A297">
        <v>2095</v>
      </c>
      <c r="B297">
        <v>3</v>
      </c>
      <c r="C297" s="1">
        <v>271.721</v>
      </c>
      <c r="D297" s="1">
        <v>277.40300000000002</v>
      </c>
      <c r="E297" s="1">
        <v>276.98899999999998</v>
      </c>
      <c r="F297" s="1">
        <v>275.291</v>
      </c>
    </row>
    <row r="298" spans="1:6">
      <c r="A298">
        <v>2096</v>
      </c>
      <c r="B298">
        <v>3</v>
      </c>
      <c r="C298" s="1">
        <v>274.471</v>
      </c>
      <c r="D298" s="1">
        <v>274.392</v>
      </c>
      <c r="E298" s="1">
        <v>277.142</v>
      </c>
      <c r="F298" s="1">
        <v>274.51</v>
      </c>
    </row>
    <row r="299" spans="1:6">
      <c r="A299">
        <v>2097</v>
      </c>
      <c r="B299">
        <v>3</v>
      </c>
      <c r="C299" s="1">
        <v>272.98399999999998</v>
      </c>
      <c r="D299" s="1">
        <v>273.80200000000002</v>
      </c>
      <c r="E299" s="1">
        <v>275.375</v>
      </c>
      <c r="F299" s="1">
        <v>275.03800000000001</v>
      </c>
    </row>
    <row r="300" spans="1:6">
      <c r="A300">
        <v>2098</v>
      </c>
      <c r="B300">
        <v>3</v>
      </c>
      <c r="C300" s="1">
        <v>268.72500000000002</v>
      </c>
      <c r="D300" s="1">
        <v>269.68</v>
      </c>
      <c r="E300" s="1">
        <v>275.37099999999998</v>
      </c>
      <c r="F300" s="1">
        <v>276.62700000000001</v>
      </c>
    </row>
    <row r="301" spans="1:6">
      <c r="A301">
        <v>2099</v>
      </c>
      <c r="B301">
        <v>3</v>
      </c>
      <c r="C301" s="1">
        <v>272.04599999999999</v>
      </c>
      <c r="D301" s="1">
        <v>269.58600000000001</v>
      </c>
      <c r="E301" s="1">
        <v>274.57900000000001</v>
      </c>
      <c r="F301" s="1">
        <v>272.21300000000002</v>
      </c>
    </row>
    <row r="302" spans="1:6">
      <c r="A302">
        <v>2100</v>
      </c>
      <c r="B302">
        <v>3</v>
      </c>
      <c r="C302" s="1">
        <v>273.02600000000001</v>
      </c>
      <c r="D302" s="1">
        <v>267.55599999999998</v>
      </c>
      <c r="E302" s="1">
        <v>275.85700000000003</v>
      </c>
      <c r="F302" s="1">
        <v>274.50900000000001</v>
      </c>
    </row>
    <row r="303" spans="1:6">
      <c r="A303">
        <v>2001</v>
      </c>
      <c r="B303">
        <v>4</v>
      </c>
      <c r="C303" s="1">
        <v>274.78300000000002</v>
      </c>
      <c r="D303" s="1">
        <v>278.423</v>
      </c>
      <c r="E303" s="1">
        <v>276.57799999999997</v>
      </c>
      <c r="F303" s="1">
        <v>276.17399999999998</v>
      </c>
    </row>
    <row r="304" spans="1:6">
      <c r="A304">
        <v>2002</v>
      </c>
      <c r="B304">
        <v>4</v>
      </c>
      <c r="C304" s="1">
        <v>277.70800000000003</v>
      </c>
      <c r="D304" s="1">
        <v>275.452</v>
      </c>
      <c r="E304" s="1">
        <v>275.11799999999999</v>
      </c>
      <c r="F304" s="1">
        <v>276.11500000000001</v>
      </c>
    </row>
    <row r="305" spans="1:6">
      <c r="A305">
        <v>2003</v>
      </c>
      <c r="B305">
        <v>4</v>
      </c>
      <c r="C305" s="1">
        <v>276.53399999999999</v>
      </c>
      <c r="D305" s="1">
        <v>277.45699999999999</v>
      </c>
      <c r="E305" s="1">
        <v>280.209</v>
      </c>
      <c r="F305" s="1">
        <v>279.99200000000002</v>
      </c>
    </row>
    <row r="306" spans="1:6">
      <c r="A306">
        <v>2004</v>
      </c>
      <c r="B306">
        <v>4</v>
      </c>
      <c r="C306" s="1">
        <v>276.33100000000002</v>
      </c>
      <c r="D306" s="1">
        <v>277.21800000000002</v>
      </c>
      <c r="E306" s="1">
        <v>276.12799999999999</v>
      </c>
      <c r="F306" s="1">
        <v>275.85000000000002</v>
      </c>
    </row>
    <row r="307" spans="1:6">
      <c r="A307">
        <v>2005</v>
      </c>
      <c r="B307">
        <v>4</v>
      </c>
      <c r="C307" s="1">
        <v>274.58600000000001</v>
      </c>
      <c r="D307" s="1">
        <v>278.517</v>
      </c>
      <c r="E307" s="1">
        <v>276.89999999999998</v>
      </c>
      <c r="F307" s="1">
        <v>273.904</v>
      </c>
    </row>
    <row r="308" spans="1:6">
      <c r="A308">
        <v>2006</v>
      </c>
      <c r="B308">
        <v>4</v>
      </c>
      <c r="C308" s="1">
        <v>274.35399999999998</v>
      </c>
      <c r="D308" s="1">
        <v>276.71600000000001</v>
      </c>
      <c r="E308" s="1">
        <v>275.738</v>
      </c>
      <c r="F308" s="1">
        <v>278.30500000000001</v>
      </c>
    </row>
    <row r="309" spans="1:6">
      <c r="A309">
        <v>2007</v>
      </c>
      <c r="B309">
        <v>4</v>
      </c>
      <c r="C309" s="1">
        <v>276.49400000000003</v>
      </c>
      <c r="D309" s="1">
        <v>276.60199999999998</v>
      </c>
      <c r="E309" s="1">
        <v>277.44400000000002</v>
      </c>
      <c r="F309" s="1">
        <v>277.38600000000002</v>
      </c>
    </row>
    <row r="310" spans="1:6">
      <c r="A310">
        <v>2008</v>
      </c>
      <c r="B310">
        <v>4</v>
      </c>
      <c r="C310" s="1">
        <v>278.18599999999998</v>
      </c>
      <c r="D310" s="1">
        <v>276.44900000000001</v>
      </c>
      <c r="E310" s="1">
        <v>280.149</v>
      </c>
      <c r="F310" s="1">
        <v>275.63799999999998</v>
      </c>
    </row>
    <row r="311" spans="1:6">
      <c r="A311">
        <v>2009</v>
      </c>
      <c r="B311">
        <v>4</v>
      </c>
      <c r="C311" s="1">
        <v>276.173</v>
      </c>
      <c r="D311" s="1">
        <v>278.01</v>
      </c>
      <c r="E311" s="1">
        <v>278.35599999999999</v>
      </c>
      <c r="F311" s="1">
        <v>276.93799999999999</v>
      </c>
    </row>
    <row r="312" spans="1:6">
      <c r="A312">
        <v>2010</v>
      </c>
      <c r="B312">
        <v>4</v>
      </c>
      <c r="C312" s="1">
        <v>276.84199999999998</v>
      </c>
      <c r="D312" s="1">
        <v>278.54199999999997</v>
      </c>
      <c r="E312" s="1">
        <v>273.60700000000003</v>
      </c>
      <c r="F312" s="1">
        <v>277.24599999999998</v>
      </c>
    </row>
    <row r="313" spans="1:6">
      <c r="A313">
        <v>2011</v>
      </c>
      <c r="B313">
        <v>4</v>
      </c>
      <c r="C313" s="1">
        <v>279.51</v>
      </c>
      <c r="D313" s="1">
        <v>278.17500000000001</v>
      </c>
      <c r="E313" s="1">
        <v>276.52100000000002</v>
      </c>
      <c r="F313" s="1">
        <v>277.041</v>
      </c>
    </row>
    <row r="314" spans="1:6">
      <c r="A314">
        <v>2012</v>
      </c>
      <c r="B314">
        <v>4</v>
      </c>
      <c r="C314" s="1">
        <v>275.02999999999997</v>
      </c>
      <c r="D314" s="1">
        <v>276.88</v>
      </c>
      <c r="E314" s="1">
        <v>277.66300000000001</v>
      </c>
      <c r="F314" s="1">
        <v>277.62200000000001</v>
      </c>
    </row>
    <row r="315" spans="1:6">
      <c r="A315">
        <v>2013</v>
      </c>
      <c r="B315">
        <v>4</v>
      </c>
      <c r="C315" s="1">
        <v>277.89</v>
      </c>
      <c r="D315" s="1">
        <v>276.22000000000003</v>
      </c>
      <c r="E315" s="1">
        <v>276.06</v>
      </c>
      <c r="F315" s="1">
        <v>276.49700000000001</v>
      </c>
    </row>
    <row r="316" spans="1:6">
      <c r="A316">
        <v>2014</v>
      </c>
      <c r="B316">
        <v>4</v>
      </c>
      <c r="C316" s="1">
        <v>275.733</v>
      </c>
      <c r="D316" s="1">
        <v>278.78300000000002</v>
      </c>
      <c r="E316" s="1">
        <v>279.86700000000002</v>
      </c>
      <c r="F316" s="1">
        <v>279.68599999999998</v>
      </c>
    </row>
    <row r="317" spans="1:6">
      <c r="A317">
        <v>2015</v>
      </c>
      <c r="B317">
        <v>4</v>
      </c>
      <c r="C317" s="1">
        <v>277.767</v>
      </c>
      <c r="D317" s="1">
        <v>275.226</v>
      </c>
      <c r="E317" s="1">
        <v>279.81900000000002</v>
      </c>
      <c r="F317" s="1">
        <v>272.89400000000001</v>
      </c>
    </row>
    <row r="318" spans="1:6">
      <c r="A318">
        <v>2016</v>
      </c>
      <c r="B318">
        <v>4</v>
      </c>
      <c r="C318" s="1">
        <v>278.24</v>
      </c>
      <c r="D318" s="1">
        <v>277.18400000000003</v>
      </c>
      <c r="E318" s="1">
        <v>277.03899999999999</v>
      </c>
      <c r="F318" s="1">
        <v>276.875</v>
      </c>
    </row>
    <row r="319" spans="1:6">
      <c r="A319">
        <v>2017</v>
      </c>
      <c r="B319">
        <v>4</v>
      </c>
      <c r="C319" s="1">
        <v>275.19099999999997</v>
      </c>
      <c r="D319" s="1">
        <v>278.51100000000002</v>
      </c>
      <c r="E319" s="1">
        <v>277.024</v>
      </c>
      <c r="F319" s="1">
        <v>277.29300000000001</v>
      </c>
    </row>
    <row r="320" spans="1:6">
      <c r="A320">
        <v>2018</v>
      </c>
      <c r="B320">
        <v>4</v>
      </c>
      <c r="C320" s="1">
        <v>275.01600000000002</v>
      </c>
      <c r="D320" s="1">
        <v>278.60000000000002</v>
      </c>
      <c r="E320" s="1">
        <v>275.94600000000003</v>
      </c>
      <c r="F320" s="1">
        <v>276.2</v>
      </c>
    </row>
    <row r="321" spans="1:6">
      <c r="A321">
        <v>2019</v>
      </c>
      <c r="B321">
        <v>4</v>
      </c>
      <c r="C321" s="1">
        <v>280.22399999999999</v>
      </c>
      <c r="D321" s="1">
        <v>274.88499999999999</v>
      </c>
      <c r="E321" s="1">
        <v>276.35899999999998</v>
      </c>
      <c r="F321" s="1">
        <v>278.26400000000001</v>
      </c>
    </row>
    <row r="322" spans="1:6">
      <c r="A322">
        <v>2020</v>
      </c>
      <c r="B322">
        <v>4</v>
      </c>
      <c r="C322" s="1">
        <v>276.09800000000001</v>
      </c>
      <c r="D322" s="1">
        <v>275.83100000000002</v>
      </c>
      <c r="E322" s="1">
        <v>277.57</v>
      </c>
      <c r="F322" s="1">
        <v>275.43900000000002</v>
      </c>
    </row>
    <row r="323" spans="1:6">
      <c r="A323">
        <v>2021</v>
      </c>
      <c r="B323">
        <v>4</v>
      </c>
      <c r="C323" s="1">
        <v>276.41300000000001</v>
      </c>
      <c r="D323" s="1">
        <v>277.03800000000001</v>
      </c>
      <c r="E323" s="1">
        <v>277.82900000000001</v>
      </c>
      <c r="F323" s="1">
        <v>278.404</v>
      </c>
    </row>
    <row r="324" spans="1:6">
      <c r="A324">
        <v>2022</v>
      </c>
      <c r="B324">
        <v>4</v>
      </c>
      <c r="C324" s="1">
        <v>275.40800000000002</v>
      </c>
      <c r="D324" s="1">
        <v>278.21499999999997</v>
      </c>
      <c r="E324" s="1">
        <v>277.84300000000002</v>
      </c>
      <c r="F324" s="1">
        <v>273.64</v>
      </c>
    </row>
    <row r="325" spans="1:6">
      <c r="A325">
        <v>2023</v>
      </c>
      <c r="B325">
        <v>4</v>
      </c>
      <c r="C325" s="1">
        <v>275.33699999999999</v>
      </c>
      <c r="D325" s="1">
        <v>276.55599999999998</v>
      </c>
      <c r="E325" s="1">
        <v>276.73899999999998</v>
      </c>
      <c r="F325" s="1">
        <v>275.39499999999998</v>
      </c>
    </row>
    <row r="326" spans="1:6">
      <c r="A326">
        <v>2024</v>
      </c>
      <c r="B326">
        <v>4</v>
      </c>
      <c r="C326" s="1">
        <v>275.34100000000001</v>
      </c>
      <c r="D326" s="1">
        <v>273.858</v>
      </c>
      <c r="E326" s="1">
        <v>278.81599999999997</v>
      </c>
      <c r="F326" s="1">
        <v>275.96899999999999</v>
      </c>
    </row>
    <row r="327" spans="1:6">
      <c r="A327">
        <v>2025</v>
      </c>
      <c r="B327">
        <v>4</v>
      </c>
      <c r="C327" s="1">
        <v>277.72699999999998</v>
      </c>
      <c r="D327" s="1">
        <v>277.05799999999999</v>
      </c>
      <c r="E327" s="1">
        <v>273.55599999999998</v>
      </c>
      <c r="F327" s="1">
        <v>278.798</v>
      </c>
    </row>
    <row r="328" spans="1:6">
      <c r="A328">
        <v>2026</v>
      </c>
      <c r="B328">
        <v>4</v>
      </c>
      <c r="C328" s="1">
        <v>279.82</v>
      </c>
      <c r="D328" s="1">
        <v>277.11200000000002</v>
      </c>
      <c r="E328" s="1">
        <v>278.803</v>
      </c>
      <c r="F328" s="1">
        <v>277.71100000000001</v>
      </c>
    </row>
    <row r="329" spans="1:6">
      <c r="A329">
        <v>2027</v>
      </c>
      <c r="B329">
        <v>4</v>
      </c>
      <c r="C329" s="1">
        <v>276.80700000000002</v>
      </c>
      <c r="D329" s="1">
        <v>277.44299999999998</v>
      </c>
      <c r="E329" s="1">
        <v>276.21899999999999</v>
      </c>
      <c r="F329" s="1">
        <v>280.673</v>
      </c>
    </row>
    <row r="330" spans="1:6">
      <c r="A330">
        <v>2028</v>
      </c>
      <c r="B330">
        <v>4</v>
      </c>
      <c r="C330" s="1">
        <v>276.84800000000001</v>
      </c>
      <c r="D330" s="1">
        <v>276.49099999999999</v>
      </c>
      <c r="E330" s="1">
        <v>279.72000000000003</v>
      </c>
      <c r="F330" s="1">
        <v>277.81099999999998</v>
      </c>
    </row>
    <row r="331" spans="1:6">
      <c r="A331">
        <v>2029</v>
      </c>
      <c r="B331">
        <v>4</v>
      </c>
      <c r="C331" s="1">
        <v>277.11200000000002</v>
      </c>
      <c r="D331" s="1">
        <v>275.78399999999999</v>
      </c>
      <c r="E331" s="1">
        <v>277.82400000000001</v>
      </c>
      <c r="F331" s="1">
        <v>279.714</v>
      </c>
    </row>
    <row r="332" spans="1:6">
      <c r="A332">
        <v>2030</v>
      </c>
      <c r="B332">
        <v>4</v>
      </c>
      <c r="C332" s="1">
        <v>276.42700000000002</v>
      </c>
      <c r="D332" s="1">
        <v>279.42899999999997</v>
      </c>
      <c r="E332" s="1">
        <v>278.02</v>
      </c>
      <c r="F332" s="1">
        <v>279.09500000000003</v>
      </c>
    </row>
    <row r="333" spans="1:6">
      <c r="A333">
        <v>2031</v>
      </c>
      <c r="B333">
        <v>4</v>
      </c>
      <c r="C333" s="1">
        <v>276.65600000000001</v>
      </c>
      <c r="D333" s="1">
        <v>277.01799999999997</v>
      </c>
      <c r="E333" s="1">
        <v>275.44799999999998</v>
      </c>
      <c r="F333" s="1">
        <v>277.18700000000001</v>
      </c>
    </row>
    <row r="334" spans="1:6">
      <c r="A334">
        <v>2032</v>
      </c>
      <c r="B334">
        <v>4</v>
      </c>
      <c r="C334" s="1">
        <v>274.95699999999999</v>
      </c>
      <c r="D334" s="1">
        <v>276.68700000000001</v>
      </c>
      <c r="E334" s="1">
        <v>277.18400000000003</v>
      </c>
      <c r="F334" s="1">
        <v>278.90300000000002</v>
      </c>
    </row>
    <row r="335" spans="1:6">
      <c r="A335">
        <v>2033</v>
      </c>
      <c r="B335">
        <v>4</v>
      </c>
      <c r="C335" s="1">
        <v>277.834</v>
      </c>
      <c r="D335" s="1">
        <v>280.26799999999997</v>
      </c>
      <c r="E335" s="1">
        <v>275.58600000000001</v>
      </c>
      <c r="F335" s="1">
        <v>279.25799999999998</v>
      </c>
    </row>
    <row r="336" spans="1:6">
      <c r="A336">
        <v>2034</v>
      </c>
      <c r="B336">
        <v>4</v>
      </c>
      <c r="C336" s="1">
        <v>275.87299999999999</v>
      </c>
      <c r="D336" s="1">
        <v>274.37</v>
      </c>
      <c r="E336" s="1">
        <v>279.53500000000003</v>
      </c>
      <c r="F336" s="1">
        <v>276.726</v>
      </c>
    </row>
    <row r="337" spans="1:6">
      <c r="A337">
        <v>2035</v>
      </c>
      <c r="B337">
        <v>4</v>
      </c>
      <c r="C337" s="1">
        <v>276.49700000000001</v>
      </c>
      <c r="D337" s="1">
        <v>277.85300000000001</v>
      </c>
      <c r="E337" s="1">
        <v>277.71600000000001</v>
      </c>
      <c r="F337" s="1">
        <v>280.69799999999998</v>
      </c>
    </row>
    <row r="338" spans="1:6">
      <c r="A338">
        <v>2036</v>
      </c>
      <c r="B338">
        <v>4</v>
      </c>
      <c r="C338" s="1">
        <v>277.94400000000002</v>
      </c>
      <c r="D338" s="1">
        <v>275.91000000000003</v>
      </c>
      <c r="E338" s="1">
        <v>276.65199999999999</v>
      </c>
      <c r="F338" s="1">
        <v>277.98500000000001</v>
      </c>
    </row>
    <row r="339" spans="1:6">
      <c r="A339">
        <v>2037</v>
      </c>
      <c r="B339">
        <v>4</v>
      </c>
      <c r="C339" s="1">
        <v>277.42500000000001</v>
      </c>
      <c r="D339" s="1">
        <v>277.69499999999999</v>
      </c>
      <c r="E339" s="1">
        <v>278.60500000000002</v>
      </c>
      <c r="F339" s="1">
        <v>277.935</v>
      </c>
    </row>
    <row r="340" spans="1:6">
      <c r="A340">
        <v>2038</v>
      </c>
      <c r="B340">
        <v>4</v>
      </c>
      <c r="C340" s="1">
        <v>279.30599999999998</v>
      </c>
      <c r="D340" s="1">
        <v>277.66500000000002</v>
      </c>
      <c r="E340" s="1">
        <v>275.79899999999998</v>
      </c>
      <c r="F340" s="1">
        <v>278.108</v>
      </c>
    </row>
    <row r="341" spans="1:6">
      <c r="A341">
        <v>2039</v>
      </c>
      <c r="B341">
        <v>4</v>
      </c>
      <c r="C341" s="1">
        <v>277.27699999999999</v>
      </c>
      <c r="D341" s="1">
        <v>277.99299999999999</v>
      </c>
      <c r="E341" s="1">
        <v>279.05099999999999</v>
      </c>
      <c r="F341" s="1">
        <v>277.66399999999999</v>
      </c>
    </row>
    <row r="342" spans="1:6">
      <c r="A342">
        <v>2040</v>
      </c>
      <c r="B342">
        <v>4</v>
      </c>
      <c r="C342" s="1">
        <v>277.80900000000003</v>
      </c>
      <c r="D342" s="1">
        <v>275.37900000000002</v>
      </c>
      <c r="E342" s="1">
        <v>279.28699999999998</v>
      </c>
      <c r="F342" s="1">
        <v>278.37200000000001</v>
      </c>
    </row>
    <row r="343" spans="1:6">
      <c r="A343">
        <v>2041</v>
      </c>
      <c r="B343">
        <v>4</v>
      </c>
      <c r="C343" s="1">
        <v>279.51499999999999</v>
      </c>
      <c r="D343" s="1">
        <v>275.64100000000002</v>
      </c>
      <c r="E343" s="1">
        <v>278.762</v>
      </c>
      <c r="F343" s="1">
        <v>278.35599999999999</v>
      </c>
    </row>
    <row r="344" spans="1:6">
      <c r="A344">
        <v>2042</v>
      </c>
      <c r="B344">
        <v>4</v>
      </c>
      <c r="C344" s="1">
        <v>279.01100000000002</v>
      </c>
      <c r="D344" s="1">
        <v>277.779</v>
      </c>
      <c r="E344" s="1">
        <v>276.92</v>
      </c>
      <c r="F344" s="1">
        <v>276.64600000000002</v>
      </c>
    </row>
    <row r="345" spans="1:6">
      <c r="A345">
        <v>2043</v>
      </c>
      <c r="B345">
        <v>4</v>
      </c>
      <c r="C345" s="1">
        <v>279.38600000000002</v>
      </c>
      <c r="D345" s="1">
        <v>277.93299999999999</v>
      </c>
      <c r="E345" s="1">
        <v>278.55500000000001</v>
      </c>
      <c r="F345" s="1">
        <v>279.40300000000002</v>
      </c>
    </row>
    <row r="346" spans="1:6">
      <c r="A346">
        <v>2044</v>
      </c>
      <c r="B346">
        <v>4</v>
      </c>
      <c r="C346" s="1">
        <v>277.61599999999999</v>
      </c>
      <c r="D346" s="1">
        <v>277.22800000000001</v>
      </c>
      <c r="E346" s="1">
        <v>278.32600000000002</v>
      </c>
      <c r="F346" s="1">
        <v>280.33499999999998</v>
      </c>
    </row>
    <row r="347" spans="1:6">
      <c r="A347">
        <v>2045</v>
      </c>
      <c r="B347">
        <v>4</v>
      </c>
      <c r="C347" s="1">
        <v>276.27600000000001</v>
      </c>
      <c r="D347" s="1">
        <v>279.46699999999998</v>
      </c>
      <c r="E347" s="1">
        <v>279.512</v>
      </c>
      <c r="F347" s="1">
        <v>277.53100000000001</v>
      </c>
    </row>
    <row r="348" spans="1:6">
      <c r="A348">
        <v>2046</v>
      </c>
      <c r="B348">
        <v>4</v>
      </c>
      <c r="C348" s="1">
        <v>276.72000000000003</v>
      </c>
      <c r="D348" s="1">
        <v>279.77499999999998</v>
      </c>
      <c r="E348" s="1">
        <v>276.72399999999999</v>
      </c>
      <c r="F348" s="1">
        <v>279.346</v>
      </c>
    </row>
    <row r="349" spans="1:6">
      <c r="A349">
        <v>2047</v>
      </c>
      <c r="B349">
        <v>4</v>
      </c>
      <c r="C349" s="1">
        <v>275.75400000000002</v>
      </c>
      <c r="D349" s="1">
        <v>276.791</v>
      </c>
      <c r="E349" s="1">
        <v>279.21499999999997</v>
      </c>
      <c r="F349" s="1">
        <v>278.03800000000001</v>
      </c>
    </row>
    <row r="350" spans="1:6">
      <c r="A350">
        <v>2048</v>
      </c>
      <c r="B350">
        <v>4</v>
      </c>
      <c r="C350" s="1">
        <v>278.803</v>
      </c>
      <c r="D350" s="1">
        <v>276.56299999999999</v>
      </c>
      <c r="E350" s="1">
        <v>278.14299999999997</v>
      </c>
      <c r="F350" s="1">
        <v>275.303</v>
      </c>
    </row>
    <row r="351" spans="1:6">
      <c r="A351">
        <v>2049</v>
      </c>
      <c r="B351">
        <v>4</v>
      </c>
      <c r="C351" s="1">
        <v>277.351</v>
      </c>
      <c r="D351" s="1">
        <v>279.36700000000002</v>
      </c>
      <c r="E351" s="1">
        <v>274.649</v>
      </c>
      <c r="F351" s="1">
        <v>278.58600000000001</v>
      </c>
    </row>
    <row r="352" spans="1:6">
      <c r="A352">
        <v>2050</v>
      </c>
      <c r="B352">
        <v>4</v>
      </c>
      <c r="C352" s="1">
        <v>277.553</v>
      </c>
      <c r="D352" s="1">
        <v>279.72899999999998</v>
      </c>
      <c r="E352" s="1">
        <v>276.27699999999999</v>
      </c>
      <c r="F352" s="1">
        <v>278.36700000000002</v>
      </c>
    </row>
    <row r="353" spans="1:6">
      <c r="A353">
        <v>2051</v>
      </c>
      <c r="B353">
        <v>4</v>
      </c>
      <c r="C353" s="1">
        <v>276.24099999999999</v>
      </c>
      <c r="D353" s="1">
        <v>274.55799999999999</v>
      </c>
      <c r="E353" s="1">
        <v>277.63499999999999</v>
      </c>
      <c r="F353" s="1">
        <v>280.18799999999999</v>
      </c>
    </row>
    <row r="354" spans="1:6">
      <c r="A354">
        <v>2052</v>
      </c>
      <c r="B354">
        <v>4</v>
      </c>
      <c r="C354" s="1">
        <v>277.26799999999997</v>
      </c>
      <c r="D354" s="1">
        <v>280.98500000000001</v>
      </c>
      <c r="E354" s="1">
        <v>278.065</v>
      </c>
      <c r="F354" s="1">
        <v>276.839</v>
      </c>
    </row>
    <row r="355" spans="1:6">
      <c r="A355">
        <v>2053</v>
      </c>
      <c r="B355">
        <v>4</v>
      </c>
      <c r="C355" s="1">
        <v>276.44799999999998</v>
      </c>
      <c r="D355" s="1">
        <v>275.40899999999999</v>
      </c>
      <c r="E355" s="1">
        <v>278.30599999999998</v>
      </c>
      <c r="F355" s="1">
        <v>277.93299999999999</v>
      </c>
    </row>
    <row r="356" spans="1:6">
      <c r="A356">
        <v>2054</v>
      </c>
      <c r="B356">
        <v>4</v>
      </c>
      <c r="C356" s="1">
        <v>274.76600000000002</v>
      </c>
      <c r="D356" s="1">
        <v>279.54300000000001</v>
      </c>
      <c r="E356" s="1">
        <v>276.315</v>
      </c>
      <c r="F356" s="1">
        <v>277.56700000000001</v>
      </c>
    </row>
    <row r="357" spans="1:6">
      <c r="A357">
        <v>2055</v>
      </c>
      <c r="B357">
        <v>4</v>
      </c>
      <c r="C357" s="1">
        <v>276.36399999999998</v>
      </c>
      <c r="D357" s="1">
        <v>280.48899999999998</v>
      </c>
      <c r="E357" s="1">
        <v>280.36900000000003</v>
      </c>
      <c r="F357" s="1">
        <v>279.73399999999998</v>
      </c>
    </row>
    <row r="358" spans="1:6">
      <c r="A358">
        <v>2056</v>
      </c>
      <c r="B358">
        <v>4</v>
      </c>
      <c r="C358" s="1">
        <v>277.89600000000002</v>
      </c>
      <c r="D358" s="1">
        <v>276.73599999999999</v>
      </c>
      <c r="E358" s="1">
        <v>278.387</v>
      </c>
      <c r="F358" s="1">
        <v>277.84699999999998</v>
      </c>
    </row>
    <row r="359" spans="1:6">
      <c r="A359">
        <v>2057</v>
      </c>
      <c r="B359">
        <v>4</v>
      </c>
      <c r="C359" s="1">
        <v>275.72399999999999</v>
      </c>
      <c r="D359" s="1">
        <v>277.65100000000001</v>
      </c>
      <c r="E359" s="1">
        <v>278.81799999999998</v>
      </c>
      <c r="F359" s="1">
        <v>276.07600000000002</v>
      </c>
    </row>
    <row r="360" spans="1:6">
      <c r="A360">
        <v>2058</v>
      </c>
      <c r="B360">
        <v>4</v>
      </c>
      <c r="C360" s="1">
        <v>276.87799999999999</v>
      </c>
      <c r="D360" s="1">
        <v>276.779</v>
      </c>
      <c r="E360" s="1">
        <v>281.19900000000001</v>
      </c>
      <c r="F360" s="1">
        <v>276.14800000000002</v>
      </c>
    </row>
    <row r="361" spans="1:6">
      <c r="A361">
        <v>2059</v>
      </c>
      <c r="B361">
        <v>4</v>
      </c>
      <c r="C361" s="1">
        <v>277.28800000000001</v>
      </c>
      <c r="D361" s="1">
        <v>277.71499999999997</v>
      </c>
      <c r="E361" s="1">
        <v>279.05500000000001</v>
      </c>
      <c r="F361" s="1">
        <v>277.05599999999998</v>
      </c>
    </row>
    <row r="362" spans="1:6">
      <c r="A362">
        <v>2060</v>
      </c>
      <c r="B362">
        <v>4</v>
      </c>
      <c r="C362" s="1">
        <v>279.13900000000001</v>
      </c>
      <c r="D362" s="1">
        <v>279.05900000000003</v>
      </c>
      <c r="E362" s="1">
        <v>276.392</v>
      </c>
      <c r="F362" s="1">
        <v>278.267</v>
      </c>
    </row>
    <row r="363" spans="1:6">
      <c r="A363">
        <v>2061</v>
      </c>
      <c r="B363">
        <v>4</v>
      </c>
      <c r="C363" s="1">
        <v>276.24</v>
      </c>
      <c r="D363" s="1">
        <v>280.14699999999999</v>
      </c>
      <c r="E363" s="1">
        <v>279.19400000000002</v>
      </c>
      <c r="F363" s="1">
        <v>276.88400000000001</v>
      </c>
    </row>
    <row r="364" spans="1:6">
      <c r="A364">
        <v>2062</v>
      </c>
      <c r="B364">
        <v>4</v>
      </c>
      <c r="C364" s="1">
        <v>278.25799999999998</v>
      </c>
      <c r="D364" s="1">
        <v>280.02</v>
      </c>
      <c r="E364" s="1">
        <v>280.81599999999997</v>
      </c>
      <c r="F364" s="1">
        <v>278.17</v>
      </c>
    </row>
    <row r="365" spans="1:6">
      <c r="A365">
        <v>2063</v>
      </c>
      <c r="B365">
        <v>4</v>
      </c>
      <c r="C365" s="1">
        <v>274.94</v>
      </c>
      <c r="D365" s="1">
        <v>274.35599999999999</v>
      </c>
      <c r="E365" s="1">
        <v>277.762</v>
      </c>
      <c r="F365" s="1">
        <v>276.02100000000002</v>
      </c>
    </row>
    <row r="366" spans="1:6">
      <c r="A366">
        <v>2064</v>
      </c>
      <c r="B366">
        <v>4</v>
      </c>
      <c r="C366" s="1">
        <v>275.81099999999998</v>
      </c>
      <c r="D366" s="1">
        <v>278.03199999999998</v>
      </c>
      <c r="E366" s="1">
        <v>279.01799999999997</v>
      </c>
      <c r="F366" s="1">
        <v>278.60199999999998</v>
      </c>
    </row>
    <row r="367" spans="1:6">
      <c r="A367">
        <v>2065</v>
      </c>
      <c r="B367">
        <v>4</v>
      </c>
      <c r="C367" s="1">
        <v>276.79300000000001</v>
      </c>
      <c r="D367" s="1">
        <v>277.75200000000001</v>
      </c>
      <c r="E367" s="1">
        <v>279.14800000000002</v>
      </c>
      <c r="F367" s="1">
        <v>277.40800000000002</v>
      </c>
    </row>
    <row r="368" spans="1:6">
      <c r="A368">
        <v>2066</v>
      </c>
      <c r="B368">
        <v>4</v>
      </c>
      <c r="C368" s="1">
        <v>278.27499999999998</v>
      </c>
      <c r="D368" s="1">
        <v>277.90800000000002</v>
      </c>
      <c r="E368" s="1">
        <v>277.03199999999998</v>
      </c>
      <c r="F368" s="1">
        <v>274.28399999999999</v>
      </c>
    </row>
    <row r="369" spans="1:6">
      <c r="A369">
        <v>2067</v>
      </c>
      <c r="B369">
        <v>4</v>
      </c>
      <c r="C369" s="1">
        <v>278.32799999999997</v>
      </c>
      <c r="D369" s="1">
        <v>280.98899999999998</v>
      </c>
      <c r="E369" s="1">
        <v>279.58300000000003</v>
      </c>
      <c r="F369" s="1">
        <v>276.221</v>
      </c>
    </row>
    <row r="370" spans="1:6">
      <c r="A370">
        <v>2068</v>
      </c>
      <c r="B370">
        <v>4</v>
      </c>
      <c r="C370" s="1">
        <v>271.60599999999999</v>
      </c>
      <c r="D370" s="1">
        <v>277.12799999999999</v>
      </c>
      <c r="E370" s="1">
        <v>277.65899999999999</v>
      </c>
      <c r="F370" s="1">
        <v>278.57400000000001</v>
      </c>
    </row>
    <row r="371" spans="1:6">
      <c r="A371">
        <v>2069</v>
      </c>
      <c r="B371">
        <v>4</v>
      </c>
      <c r="C371" s="1">
        <v>276.94600000000003</v>
      </c>
      <c r="D371" s="1">
        <v>280.50900000000001</v>
      </c>
      <c r="E371" s="1">
        <v>278.87799999999999</v>
      </c>
      <c r="F371" s="1">
        <v>277.66199999999998</v>
      </c>
    </row>
    <row r="372" spans="1:6">
      <c r="A372">
        <v>2070</v>
      </c>
      <c r="B372">
        <v>4</v>
      </c>
      <c r="C372" s="1">
        <v>277.59699999999998</v>
      </c>
      <c r="D372" s="1">
        <v>280.08</v>
      </c>
      <c r="E372" s="1">
        <v>278.02800000000002</v>
      </c>
      <c r="F372" s="1">
        <v>277.077</v>
      </c>
    </row>
    <row r="373" spans="1:6">
      <c r="A373">
        <v>2071</v>
      </c>
      <c r="B373">
        <v>4</v>
      </c>
      <c r="C373" s="1">
        <v>276.56099999999998</v>
      </c>
      <c r="D373" s="1">
        <v>279.01499999999999</v>
      </c>
      <c r="E373" s="1">
        <v>279.11900000000003</v>
      </c>
      <c r="F373" s="1">
        <v>280.375</v>
      </c>
    </row>
    <row r="374" spans="1:6">
      <c r="A374">
        <v>2072</v>
      </c>
      <c r="B374">
        <v>4</v>
      </c>
      <c r="C374" s="1">
        <v>279.98099999999999</v>
      </c>
      <c r="D374" s="1">
        <v>279.34300000000002</v>
      </c>
      <c r="E374" s="1">
        <v>278.74299999999999</v>
      </c>
      <c r="F374" s="1">
        <v>278.18599999999998</v>
      </c>
    </row>
    <row r="375" spans="1:6">
      <c r="A375">
        <v>2073</v>
      </c>
      <c r="B375">
        <v>4</v>
      </c>
      <c r="C375" s="1">
        <v>277.11799999999999</v>
      </c>
      <c r="D375" s="1">
        <v>278.23899999999998</v>
      </c>
      <c r="E375" s="1">
        <v>279.30700000000002</v>
      </c>
      <c r="F375" s="1">
        <v>278.84800000000001</v>
      </c>
    </row>
    <row r="376" spans="1:6">
      <c r="A376">
        <v>2074</v>
      </c>
      <c r="B376">
        <v>4</v>
      </c>
      <c r="C376" s="1">
        <v>274.94900000000001</v>
      </c>
      <c r="D376" s="1">
        <v>280.56</v>
      </c>
      <c r="E376" s="1">
        <v>278.98500000000001</v>
      </c>
      <c r="F376" s="1">
        <v>276.39400000000001</v>
      </c>
    </row>
    <row r="377" spans="1:6">
      <c r="A377">
        <v>2075</v>
      </c>
      <c r="B377">
        <v>4</v>
      </c>
      <c r="C377" s="1">
        <v>276.72300000000001</v>
      </c>
      <c r="D377" s="1">
        <v>276.49200000000002</v>
      </c>
      <c r="E377" s="1">
        <v>279.28300000000002</v>
      </c>
      <c r="F377" s="1">
        <v>277.84399999999999</v>
      </c>
    </row>
    <row r="378" spans="1:6">
      <c r="A378">
        <v>2076</v>
      </c>
      <c r="B378">
        <v>4</v>
      </c>
      <c r="C378" s="1">
        <v>277</v>
      </c>
      <c r="D378" s="1">
        <v>279.06400000000002</v>
      </c>
      <c r="E378" s="1">
        <v>276.48200000000003</v>
      </c>
      <c r="F378" s="1">
        <v>276.24599999999998</v>
      </c>
    </row>
    <row r="379" spans="1:6">
      <c r="A379">
        <v>2077</v>
      </c>
      <c r="B379">
        <v>4</v>
      </c>
      <c r="C379" s="1">
        <v>274.59899999999999</v>
      </c>
      <c r="D379" s="1">
        <v>279.23899999999998</v>
      </c>
      <c r="E379" s="1">
        <v>278.51499999999999</v>
      </c>
      <c r="F379" s="1">
        <v>281.30099999999999</v>
      </c>
    </row>
    <row r="380" spans="1:6">
      <c r="A380">
        <v>2078</v>
      </c>
      <c r="B380">
        <v>4</v>
      </c>
      <c r="C380" s="1">
        <v>281.11700000000002</v>
      </c>
      <c r="D380" s="1">
        <v>277.35700000000003</v>
      </c>
      <c r="E380" s="1">
        <v>277.80599999999998</v>
      </c>
      <c r="F380" s="1">
        <v>278.90600000000001</v>
      </c>
    </row>
    <row r="381" spans="1:6">
      <c r="A381">
        <v>2079</v>
      </c>
      <c r="B381">
        <v>4</v>
      </c>
      <c r="C381" s="1">
        <v>277.37099999999998</v>
      </c>
      <c r="D381" s="1">
        <v>278.995</v>
      </c>
      <c r="E381" s="1">
        <v>279.72899999999998</v>
      </c>
      <c r="F381" s="1">
        <v>279.44299999999998</v>
      </c>
    </row>
    <row r="382" spans="1:6">
      <c r="A382">
        <v>2080</v>
      </c>
      <c r="B382">
        <v>4</v>
      </c>
      <c r="C382" s="1">
        <v>278.39699999999999</v>
      </c>
      <c r="D382" s="1">
        <v>279.48500000000001</v>
      </c>
      <c r="E382" s="1">
        <v>282.392</v>
      </c>
      <c r="F382" s="1">
        <v>278.52699999999999</v>
      </c>
    </row>
    <row r="383" spans="1:6">
      <c r="A383">
        <v>2081</v>
      </c>
      <c r="B383">
        <v>4</v>
      </c>
      <c r="C383" s="1">
        <v>278.61</v>
      </c>
      <c r="D383" s="1">
        <v>277.93799999999999</v>
      </c>
      <c r="E383" s="1">
        <v>273.88400000000001</v>
      </c>
      <c r="F383" s="1">
        <v>278.70600000000002</v>
      </c>
    </row>
    <row r="384" spans="1:6">
      <c r="A384">
        <v>2082</v>
      </c>
      <c r="B384">
        <v>4</v>
      </c>
      <c r="C384" s="1">
        <v>274.58499999999998</v>
      </c>
      <c r="D384" s="1">
        <v>279.89699999999999</v>
      </c>
      <c r="E384" s="1">
        <v>280.40499999999997</v>
      </c>
      <c r="F384" s="1">
        <v>279.721</v>
      </c>
    </row>
    <row r="385" spans="1:6">
      <c r="A385">
        <v>2083</v>
      </c>
      <c r="B385">
        <v>4</v>
      </c>
      <c r="C385" s="1">
        <v>278.09199999999998</v>
      </c>
      <c r="D385" s="1">
        <v>283.10000000000002</v>
      </c>
      <c r="E385" s="1">
        <v>277.44799999999998</v>
      </c>
      <c r="F385" s="1">
        <v>278.339</v>
      </c>
    </row>
    <row r="386" spans="1:6">
      <c r="A386">
        <v>2084</v>
      </c>
      <c r="B386">
        <v>4</v>
      </c>
      <c r="C386" s="1">
        <v>276.63600000000002</v>
      </c>
      <c r="D386" s="1">
        <v>279.77800000000002</v>
      </c>
      <c r="E386" s="1">
        <v>278.33499999999998</v>
      </c>
      <c r="F386" s="1">
        <v>277.673</v>
      </c>
    </row>
    <row r="387" spans="1:6">
      <c r="A387">
        <v>2085</v>
      </c>
      <c r="B387">
        <v>4</v>
      </c>
      <c r="C387" s="1">
        <v>275.08100000000002</v>
      </c>
      <c r="D387" s="1">
        <v>275.90199999999999</v>
      </c>
      <c r="E387" s="1">
        <v>278.33100000000002</v>
      </c>
      <c r="F387" s="1">
        <v>276.65300000000002</v>
      </c>
    </row>
    <row r="388" spans="1:6">
      <c r="A388">
        <v>2086</v>
      </c>
      <c r="B388">
        <v>4</v>
      </c>
      <c r="C388" s="1">
        <v>277.27800000000002</v>
      </c>
      <c r="D388" s="1">
        <v>276.46899999999999</v>
      </c>
      <c r="E388" s="1">
        <v>276.91699999999997</v>
      </c>
      <c r="F388" s="1">
        <v>274.66500000000002</v>
      </c>
    </row>
    <row r="389" spans="1:6">
      <c r="A389">
        <v>2087</v>
      </c>
      <c r="B389">
        <v>4</v>
      </c>
      <c r="C389" s="1">
        <v>279.37099999999998</v>
      </c>
      <c r="D389" s="1">
        <v>279.59399999999999</v>
      </c>
      <c r="E389" s="1">
        <v>279.65600000000001</v>
      </c>
      <c r="F389" s="1">
        <v>277.04399999999998</v>
      </c>
    </row>
    <row r="390" spans="1:6">
      <c r="A390">
        <v>2088</v>
      </c>
      <c r="B390">
        <v>4</v>
      </c>
      <c r="C390" s="1">
        <v>275.59300000000002</v>
      </c>
      <c r="D390" s="1">
        <v>278.25400000000002</v>
      </c>
      <c r="E390" s="1">
        <v>278.101</v>
      </c>
      <c r="F390" s="1">
        <v>277.29300000000001</v>
      </c>
    </row>
    <row r="391" spans="1:6">
      <c r="A391">
        <v>2089</v>
      </c>
      <c r="B391">
        <v>4</v>
      </c>
      <c r="C391" s="1">
        <v>279.96300000000002</v>
      </c>
      <c r="D391" s="1">
        <v>278.97899999999998</v>
      </c>
      <c r="E391" s="1">
        <v>281.28800000000001</v>
      </c>
      <c r="F391" s="1">
        <v>278.286</v>
      </c>
    </row>
    <row r="392" spans="1:6">
      <c r="A392">
        <v>2090</v>
      </c>
      <c r="B392">
        <v>4</v>
      </c>
      <c r="C392" s="1">
        <v>277.67500000000001</v>
      </c>
      <c r="D392" s="1">
        <v>277.65600000000001</v>
      </c>
      <c r="E392" s="1">
        <v>279.589</v>
      </c>
      <c r="F392" s="1">
        <v>276.01799999999997</v>
      </c>
    </row>
    <row r="393" spans="1:6">
      <c r="A393">
        <v>2091</v>
      </c>
      <c r="B393">
        <v>4</v>
      </c>
      <c r="C393" s="1">
        <v>275.77</v>
      </c>
      <c r="D393" s="1">
        <v>279.80700000000002</v>
      </c>
      <c r="E393" s="1">
        <v>282.62299999999999</v>
      </c>
      <c r="F393" s="1">
        <v>280.214</v>
      </c>
    </row>
    <row r="394" spans="1:6">
      <c r="A394">
        <v>2092</v>
      </c>
      <c r="B394">
        <v>4</v>
      </c>
      <c r="C394" s="1">
        <v>274.34100000000001</v>
      </c>
      <c r="D394" s="1">
        <v>278.05</v>
      </c>
      <c r="E394" s="1">
        <v>280.77499999999998</v>
      </c>
      <c r="F394" s="1">
        <v>280.25599999999997</v>
      </c>
    </row>
    <row r="395" spans="1:6">
      <c r="A395">
        <v>2093</v>
      </c>
      <c r="B395">
        <v>4</v>
      </c>
      <c r="C395" s="1">
        <v>276.65699999999998</v>
      </c>
      <c r="D395" s="1">
        <v>279.37700000000001</v>
      </c>
      <c r="E395" s="1">
        <v>280.64</v>
      </c>
      <c r="F395" s="1">
        <v>283.36900000000003</v>
      </c>
    </row>
    <row r="396" spans="1:6">
      <c r="A396">
        <v>2094</v>
      </c>
      <c r="B396">
        <v>4</v>
      </c>
      <c r="C396" s="1">
        <v>278.07299999999998</v>
      </c>
      <c r="D396" s="1">
        <v>277.88299999999998</v>
      </c>
      <c r="E396" s="1">
        <v>279.16699999999997</v>
      </c>
      <c r="F396" s="1">
        <v>278.68099999999998</v>
      </c>
    </row>
    <row r="397" spans="1:6">
      <c r="A397">
        <v>2095</v>
      </c>
      <c r="B397">
        <v>4</v>
      </c>
      <c r="C397" s="1">
        <v>277.12</v>
      </c>
      <c r="D397" s="1">
        <v>278.678</v>
      </c>
      <c r="E397" s="1">
        <v>285.17200000000003</v>
      </c>
      <c r="F397" s="1">
        <v>278.83300000000003</v>
      </c>
    </row>
    <row r="398" spans="1:6">
      <c r="A398">
        <v>2096</v>
      </c>
      <c r="B398">
        <v>4</v>
      </c>
      <c r="C398" s="1">
        <v>275.553</v>
      </c>
      <c r="D398" s="1">
        <v>279.21300000000002</v>
      </c>
      <c r="E398" s="1">
        <v>278.88299999999998</v>
      </c>
      <c r="F398" s="1">
        <v>278.52600000000001</v>
      </c>
    </row>
    <row r="399" spans="1:6">
      <c r="A399">
        <v>2097</v>
      </c>
      <c r="B399">
        <v>4</v>
      </c>
      <c r="C399" s="1">
        <v>277.78399999999999</v>
      </c>
      <c r="D399" s="1">
        <v>278.77499999999998</v>
      </c>
      <c r="E399" s="1">
        <v>280.57</v>
      </c>
      <c r="F399" s="1">
        <v>278.64699999999999</v>
      </c>
    </row>
    <row r="400" spans="1:6">
      <c r="A400">
        <v>2098</v>
      </c>
      <c r="B400">
        <v>4</v>
      </c>
      <c r="C400" s="1">
        <v>277.71499999999997</v>
      </c>
      <c r="D400" s="1">
        <v>278.86599999999999</v>
      </c>
      <c r="E400" s="1">
        <v>279.77800000000002</v>
      </c>
      <c r="F400" s="1">
        <v>280.04500000000002</v>
      </c>
    </row>
    <row r="401" spans="1:6">
      <c r="A401">
        <v>2099</v>
      </c>
      <c r="B401">
        <v>4</v>
      </c>
      <c r="C401" s="1">
        <v>276.40199999999999</v>
      </c>
      <c r="D401" s="1">
        <v>277.90899999999999</v>
      </c>
      <c r="E401" s="1">
        <v>279.35300000000001</v>
      </c>
      <c r="F401" s="1">
        <v>277.57499999999999</v>
      </c>
    </row>
    <row r="402" spans="1:6">
      <c r="A402">
        <v>2100</v>
      </c>
      <c r="B402">
        <v>4</v>
      </c>
      <c r="C402" s="1">
        <v>277.5</v>
      </c>
      <c r="D402" s="1">
        <v>279.60300000000001</v>
      </c>
      <c r="E402" s="1">
        <v>278.96699999999998</v>
      </c>
      <c r="F402" s="1">
        <v>280.20400000000001</v>
      </c>
    </row>
    <row r="403" spans="1:6">
      <c r="A403">
        <v>2001</v>
      </c>
      <c r="B403">
        <v>5</v>
      </c>
      <c r="C403" s="1">
        <v>284.54399999999998</v>
      </c>
      <c r="D403" s="1">
        <v>281.053</v>
      </c>
      <c r="E403" s="1">
        <v>283.07499999999999</v>
      </c>
      <c r="F403" s="1">
        <v>284.91199999999998</v>
      </c>
    </row>
    <row r="404" spans="1:6">
      <c r="A404">
        <v>2002</v>
      </c>
      <c r="B404">
        <v>5</v>
      </c>
      <c r="C404" s="1">
        <v>282.99799999999999</v>
      </c>
      <c r="D404" s="1">
        <v>281.15100000000001</v>
      </c>
      <c r="E404" s="1">
        <v>283.38200000000001</v>
      </c>
      <c r="F404" s="1">
        <v>282.77800000000002</v>
      </c>
    </row>
    <row r="405" spans="1:6">
      <c r="A405">
        <v>2003</v>
      </c>
      <c r="B405">
        <v>5</v>
      </c>
      <c r="C405" s="1">
        <v>286.25799999999998</v>
      </c>
      <c r="D405" s="1">
        <v>280.774</v>
      </c>
      <c r="E405" s="1">
        <v>284.214</v>
      </c>
      <c r="F405" s="1">
        <v>286.21899999999999</v>
      </c>
    </row>
    <row r="406" spans="1:6">
      <c r="A406">
        <v>2004</v>
      </c>
      <c r="B406">
        <v>5</v>
      </c>
      <c r="C406" s="1">
        <v>282.20499999999998</v>
      </c>
      <c r="D406" s="1">
        <v>285.39100000000002</v>
      </c>
      <c r="E406" s="1">
        <v>283.84300000000002</v>
      </c>
      <c r="F406" s="1">
        <v>284.13499999999999</v>
      </c>
    </row>
    <row r="407" spans="1:6">
      <c r="A407">
        <v>2005</v>
      </c>
      <c r="B407">
        <v>5</v>
      </c>
      <c r="C407" s="1">
        <v>282.89400000000001</v>
      </c>
      <c r="D407" s="1">
        <v>286.57799999999997</v>
      </c>
      <c r="E407" s="1">
        <v>285.60599999999999</v>
      </c>
      <c r="F407" s="1">
        <v>284.81299999999999</v>
      </c>
    </row>
    <row r="408" spans="1:6">
      <c r="A408">
        <v>2006</v>
      </c>
      <c r="B408">
        <v>5</v>
      </c>
      <c r="C408" s="1">
        <v>283.505</v>
      </c>
      <c r="D408" s="1">
        <v>283.45699999999999</v>
      </c>
      <c r="E408" s="1">
        <v>286.25799999999998</v>
      </c>
      <c r="F408" s="1">
        <v>286.952</v>
      </c>
    </row>
    <row r="409" spans="1:6">
      <c r="A409">
        <v>2007</v>
      </c>
      <c r="B409">
        <v>5</v>
      </c>
      <c r="C409" s="1">
        <v>281.714</v>
      </c>
      <c r="D409" s="1">
        <v>282.69799999999998</v>
      </c>
      <c r="E409" s="1">
        <v>280.08100000000002</v>
      </c>
      <c r="F409" s="1">
        <v>283.58600000000001</v>
      </c>
    </row>
    <row r="410" spans="1:6">
      <c r="A410">
        <v>2008</v>
      </c>
      <c r="B410">
        <v>5</v>
      </c>
      <c r="C410" s="1">
        <v>288.67899999999997</v>
      </c>
      <c r="D410" s="1">
        <v>286.44400000000002</v>
      </c>
      <c r="E410" s="1">
        <v>283.649</v>
      </c>
      <c r="F410" s="1">
        <v>279.11399999999998</v>
      </c>
    </row>
    <row r="411" spans="1:6">
      <c r="A411">
        <v>2009</v>
      </c>
      <c r="B411">
        <v>5</v>
      </c>
      <c r="C411" s="1">
        <v>282.27</v>
      </c>
      <c r="D411" s="1">
        <v>284.75200000000001</v>
      </c>
      <c r="E411" s="1">
        <v>282.37</v>
      </c>
      <c r="F411" s="1">
        <v>285.73399999999998</v>
      </c>
    </row>
    <row r="412" spans="1:6">
      <c r="A412">
        <v>2010</v>
      </c>
      <c r="B412">
        <v>5</v>
      </c>
      <c r="C412" s="1">
        <v>283.02300000000002</v>
      </c>
      <c r="D412" s="1">
        <v>287.86900000000003</v>
      </c>
      <c r="E412" s="1">
        <v>281.34100000000001</v>
      </c>
      <c r="F412" s="1">
        <v>281.18099999999998</v>
      </c>
    </row>
    <row r="413" spans="1:6">
      <c r="A413">
        <v>2011</v>
      </c>
      <c r="B413">
        <v>5</v>
      </c>
      <c r="C413" s="1">
        <v>284.62599999999998</v>
      </c>
      <c r="D413" s="1">
        <v>282.95499999999998</v>
      </c>
      <c r="E413" s="1">
        <v>282.197</v>
      </c>
      <c r="F413" s="1">
        <v>283.44</v>
      </c>
    </row>
    <row r="414" spans="1:6">
      <c r="A414">
        <v>2012</v>
      </c>
      <c r="B414">
        <v>5</v>
      </c>
      <c r="C414" s="1">
        <v>283.74700000000001</v>
      </c>
      <c r="D414" s="1">
        <v>281.59500000000003</v>
      </c>
      <c r="E414" s="1">
        <v>283.75700000000001</v>
      </c>
      <c r="F414" s="1">
        <v>287.35899999999998</v>
      </c>
    </row>
    <row r="415" spans="1:6">
      <c r="A415">
        <v>2013</v>
      </c>
      <c r="B415">
        <v>5</v>
      </c>
      <c r="C415" s="1">
        <v>286.892</v>
      </c>
      <c r="D415" s="1">
        <v>281.77999999999997</v>
      </c>
      <c r="E415" s="1">
        <v>279.60399999999998</v>
      </c>
      <c r="F415" s="1">
        <v>282.339</v>
      </c>
    </row>
    <row r="416" spans="1:6">
      <c r="A416">
        <v>2014</v>
      </c>
      <c r="B416">
        <v>5</v>
      </c>
      <c r="C416" s="1">
        <v>282.37200000000001</v>
      </c>
      <c r="D416" s="1">
        <v>290.642</v>
      </c>
      <c r="E416" s="1">
        <v>283.37599999999998</v>
      </c>
      <c r="F416" s="1">
        <v>287.755</v>
      </c>
    </row>
    <row r="417" spans="1:6">
      <c r="A417">
        <v>2015</v>
      </c>
      <c r="B417">
        <v>5</v>
      </c>
      <c r="C417" s="1">
        <v>282.97399999999999</v>
      </c>
      <c r="D417" s="1">
        <v>283.14800000000002</v>
      </c>
      <c r="E417" s="1">
        <v>283.80900000000003</v>
      </c>
      <c r="F417" s="1">
        <v>283.34199999999998</v>
      </c>
    </row>
    <row r="418" spans="1:6">
      <c r="A418">
        <v>2016</v>
      </c>
      <c r="B418">
        <v>5</v>
      </c>
      <c r="C418" s="1">
        <v>284.476</v>
      </c>
      <c r="D418" s="1">
        <v>280.55500000000001</v>
      </c>
      <c r="E418" s="1">
        <v>285.19600000000003</v>
      </c>
      <c r="F418" s="1">
        <v>284.06799999999998</v>
      </c>
    </row>
    <row r="419" spans="1:6">
      <c r="A419">
        <v>2017</v>
      </c>
      <c r="B419">
        <v>5</v>
      </c>
      <c r="C419" s="1">
        <v>282.77699999999999</v>
      </c>
      <c r="D419" s="1">
        <v>290.39600000000002</v>
      </c>
      <c r="E419" s="1">
        <v>282.52499999999998</v>
      </c>
      <c r="F419" s="1">
        <v>279.524</v>
      </c>
    </row>
    <row r="420" spans="1:6">
      <c r="A420">
        <v>2018</v>
      </c>
      <c r="B420">
        <v>5</v>
      </c>
      <c r="C420" s="1">
        <v>284.53399999999999</v>
      </c>
      <c r="D420" s="1">
        <v>283.16699999999997</v>
      </c>
      <c r="E420" s="1">
        <v>282.31599999999997</v>
      </c>
      <c r="F420" s="1">
        <v>282.45699999999999</v>
      </c>
    </row>
    <row r="421" spans="1:6">
      <c r="A421">
        <v>2019</v>
      </c>
      <c r="B421">
        <v>5</v>
      </c>
      <c r="C421" s="1">
        <v>283.14299999999997</v>
      </c>
      <c r="D421" s="1">
        <v>283.19400000000002</v>
      </c>
      <c r="E421" s="1">
        <v>285.02199999999999</v>
      </c>
      <c r="F421" s="1">
        <v>283.971</v>
      </c>
    </row>
    <row r="422" spans="1:6">
      <c r="A422">
        <v>2020</v>
      </c>
      <c r="B422">
        <v>5</v>
      </c>
      <c r="C422" s="1">
        <v>281.30599999999998</v>
      </c>
      <c r="D422" s="1">
        <v>283.74200000000002</v>
      </c>
      <c r="E422" s="1">
        <v>281.96800000000002</v>
      </c>
      <c r="F422" s="1">
        <v>279.91199999999998</v>
      </c>
    </row>
    <row r="423" spans="1:6">
      <c r="A423">
        <v>2021</v>
      </c>
      <c r="B423">
        <v>5</v>
      </c>
      <c r="C423" s="1">
        <v>283.02300000000002</v>
      </c>
      <c r="D423" s="1">
        <v>283.13299999999998</v>
      </c>
      <c r="E423" s="1">
        <v>281.41800000000001</v>
      </c>
      <c r="F423" s="1">
        <v>283.17599999999999</v>
      </c>
    </row>
    <row r="424" spans="1:6">
      <c r="A424">
        <v>2022</v>
      </c>
      <c r="B424">
        <v>5</v>
      </c>
      <c r="C424" s="1">
        <v>283.803</v>
      </c>
      <c r="D424" s="1">
        <v>285.55700000000002</v>
      </c>
      <c r="E424" s="1">
        <v>288.834</v>
      </c>
      <c r="F424" s="1">
        <v>284.12</v>
      </c>
    </row>
    <row r="425" spans="1:6">
      <c r="A425">
        <v>2023</v>
      </c>
      <c r="B425">
        <v>5</v>
      </c>
      <c r="C425" s="1">
        <v>281.38200000000001</v>
      </c>
      <c r="D425" s="1">
        <v>283.38400000000001</v>
      </c>
      <c r="E425" s="1">
        <v>286.90800000000002</v>
      </c>
      <c r="F425" s="1">
        <v>282.73599999999999</v>
      </c>
    </row>
    <row r="426" spans="1:6">
      <c r="A426">
        <v>2024</v>
      </c>
      <c r="B426">
        <v>5</v>
      </c>
      <c r="C426" s="1">
        <v>280.28199999999998</v>
      </c>
      <c r="D426" s="1">
        <v>280.68799999999999</v>
      </c>
      <c r="E426" s="1">
        <v>281.07799999999997</v>
      </c>
      <c r="F426" s="1">
        <v>284.392</v>
      </c>
    </row>
    <row r="427" spans="1:6">
      <c r="A427">
        <v>2025</v>
      </c>
      <c r="B427">
        <v>5</v>
      </c>
      <c r="C427" s="1">
        <v>282.98500000000001</v>
      </c>
      <c r="D427" s="1">
        <v>284.661</v>
      </c>
      <c r="E427" s="1">
        <v>282.67</v>
      </c>
      <c r="F427" s="1">
        <v>285.69299999999998</v>
      </c>
    </row>
    <row r="428" spans="1:6">
      <c r="A428">
        <v>2026</v>
      </c>
      <c r="B428">
        <v>5</v>
      </c>
      <c r="C428" s="1">
        <v>286.66300000000001</v>
      </c>
      <c r="D428" s="1">
        <v>282.55700000000002</v>
      </c>
      <c r="E428" s="1">
        <v>285.892</v>
      </c>
      <c r="F428" s="1">
        <v>283.36500000000001</v>
      </c>
    </row>
    <row r="429" spans="1:6">
      <c r="A429">
        <v>2027</v>
      </c>
      <c r="B429">
        <v>5</v>
      </c>
      <c r="C429" s="1">
        <v>286.42899999999997</v>
      </c>
      <c r="D429" s="1">
        <v>280.41399999999999</v>
      </c>
      <c r="E429" s="1">
        <v>282.90199999999999</v>
      </c>
      <c r="F429" s="1">
        <v>291.49799999999999</v>
      </c>
    </row>
    <row r="430" spans="1:6">
      <c r="A430">
        <v>2028</v>
      </c>
      <c r="B430">
        <v>5</v>
      </c>
      <c r="C430" s="1">
        <v>281.23099999999999</v>
      </c>
      <c r="D430" s="1">
        <v>283.77300000000002</v>
      </c>
      <c r="E430" s="1">
        <v>284.36099999999999</v>
      </c>
      <c r="F430" s="1">
        <v>282.46199999999999</v>
      </c>
    </row>
    <row r="431" spans="1:6">
      <c r="A431">
        <v>2029</v>
      </c>
      <c r="B431">
        <v>5</v>
      </c>
      <c r="C431" s="1">
        <v>283.49599999999998</v>
      </c>
      <c r="D431" s="1">
        <v>283.80900000000003</v>
      </c>
      <c r="E431" s="1">
        <v>285.142</v>
      </c>
      <c r="F431" s="1">
        <v>284.51400000000001</v>
      </c>
    </row>
    <row r="432" spans="1:6">
      <c r="A432">
        <v>2030</v>
      </c>
      <c r="B432">
        <v>5</v>
      </c>
      <c r="C432" s="1">
        <v>284.22699999999998</v>
      </c>
      <c r="D432" s="1">
        <v>283.149</v>
      </c>
      <c r="E432" s="1">
        <v>283.88299999999998</v>
      </c>
      <c r="F432" s="1">
        <v>284.39400000000001</v>
      </c>
    </row>
    <row r="433" spans="1:6">
      <c r="A433">
        <v>2031</v>
      </c>
      <c r="B433">
        <v>5</v>
      </c>
      <c r="C433" s="1">
        <v>282.81299999999999</v>
      </c>
      <c r="D433" s="1">
        <v>285.70800000000003</v>
      </c>
      <c r="E433" s="1">
        <v>286.87299999999999</v>
      </c>
      <c r="F433" s="1">
        <v>283.56200000000001</v>
      </c>
    </row>
    <row r="434" spans="1:6">
      <c r="A434">
        <v>2032</v>
      </c>
      <c r="B434">
        <v>5</v>
      </c>
      <c r="C434" s="1">
        <v>282.07</v>
      </c>
      <c r="D434" s="1">
        <v>282.25200000000001</v>
      </c>
      <c r="E434" s="1">
        <v>284.58</v>
      </c>
      <c r="F434" s="1">
        <v>284.04399999999998</v>
      </c>
    </row>
    <row r="435" spans="1:6">
      <c r="A435">
        <v>2033</v>
      </c>
      <c r="B435">
        <v>5</v>
      </c>
      <c r="C435" s="1">
        <v>282.92500000000001</v>
      </c>
      <c r="D435" s="1">
        <v>288.65199999999999</v>
      </c>
      <c r="E435" s="1">
        <v>284.44499999999999</v>
      </c>
      <c r="F435" s="1">
        <v>286.11900000000003</v>
      </c>
    </row>
    <row r="436" spans="1:6">
      <c r="A436">
        <v>2034</v>
      </c>
      <c r="B436">
        <v>5</v>
      </c>
      <c r="C436" s="1">
        <v>283.43200000000002</v>
      </c>
      <c r="D436" s="1">
        <v>284.661</v>
      </c>
      <c r="E436" s="1">
        <v>287.00400000000002</v>
      </c>
      <c r="F436" s="1">
        <v>291.101</v>
      </c>
    </row>
    <row r="437" spans="1:6">
      <c r="A437">
        <v>2035</v>
      </c>
      <c r="B437">
        <v>5</v>
      </c>
      <c r="C437" s="1">
        <v>280.56</v>
      </c>
      <c r="D437" s="1">
        <v>285.61</v>
      </c>
      <c r="E437" s="1">
        <v>282.517</v>
      </c>
      <c r="F437" s="1">
        <v>287.05</v>
      </c>
    </row>
    <row r="438" spans="1:6">
      <c r="A438">
        <v>2036</v>
      </c>
      <c r="B438">
        <v>5</v>
      </c>
      <c r="C438" s="1">
        <v>283.41800000000001</v>
      </c>
      <c r="D438" s="1">
        <v>283.87200000000001</v>
      </c>
      <c r="E438" s="1">
        <v>284.26499999999999</v>
      </c>
      <c r="F438" s="1">
        <v>287.012</v>
      </c>
    </row>
    <row r="439" spans="1:6">
      <c r="A439">
        <v>2037</v>
      </c>
      <c r="B439">
        <v>5</v>
      </c>
      <c r="C439" s="1">
        <v>283.435</v>
      </c>
      <c r="D439" s="1">
        <v>287.20999999999998</v>
      </c>
      <c r="E439" s="1">
        <v>284.34100000000001</v>
      </c>
      <c r="F439" s="1">
        <v>284.733</v>
      </c>
    </row>
    <row r="440" spans="1:6">
      <c r="A440">
        <v>2038</v>
      </c>
      <c r="B440">
        <v>5</v>
      </c>
      <c r="C440" s="1">
        <v>285.43200000000002</v>
      </c>
      <c r="D440" s="1">
        <v>286.27199999999999</v>
      </c>
      <c r="E440" s="1">
        <v>283.71699999999998</v>
      </c>
      <c r="F440" s="1">
        <v>287.74400000000003</v>
      </c>
    </row>
    <row r="441" spans="1:6">
      <c r="A441">
        <v>2039</v>
      </c>
      <c r="B441">
        <v>5</v>
      </c>
      <c r="C441" s="1">
        <v>284.892</v>
      </c>
      <c r="D441" s="1">
        <v>283.96800000000002</v>
      </c>
      <c r="E441" s="1">
        <v>284.61599999999999</v>
      </c>
      <c r="F441" s="1">
        <v>286.25900000000001</v>
      </c>
    </row>
    <row r="442" spans="1:6">
      <c r="A442">
        <v>2040</v>
      </c>
      <c r="B442">
        <v>5</v>
      </c>
      <c r="C442" s="1">
        <v>286.04700000000003</v>
      </c>
      <c r="D442" s="1">
        <v>283.05200000000002</v>
      </c>
      <c r="E442" s="1">
        <v>286.15199999999999</v>
      </c>
      <c r="F442" s="1">
        <v>283.51499999999999</v>
      </c>
    </row>
    <row r="443" spans="1:6">
      <c r="A443">
        <v>2041</v>
      </c>
      <c r="B443">
        <v>5</v>
      </c>
      <c r="C443" s="1">
        <v>284.73</v>
      </c>
      <c r="D443" s="1">
        <v>282.42599999999999</v>
      </c>
      <c r="E443" s="1">
        <v>284.94299999999998</v>
      </c>
      <c r="F443" s="1">
        <v>285.04399999999998</v>
      </c>
    </row>
    <row r="444" spans="1:6">
      <c r="A444">
        <v>2042</v>
      </c>
      <c r="B444">
        <v>5</v>
      </c>
      <c r="C444" s="1">
        <v>286.48599999999999</v>
      </c>
      <c r="D444" s="1">
        <v>285.47199999999998</v>
      </c>
      <c r="E444" s="1">
        <v>284.57799999999997</v>
      </c>
      <c r="F444" s="1">
        <v>284.65600000000001</v>
      </c>
    </row>
    <row r="445" spans="1:6">
      <c r="A445">
        <v>2043</v>
      </c>
      <c r="B445">
        <v>5</v>
      </c>
      <c r="C445" s="1">
        <v>286.75200000000001</v>
      </c>
      <c r="D445" s="1">
        <v>284.43</v>
      </c>
      <c r="E445" s="1">
        <v>288.80399999999997</v>
      </c>
      <c r="F445" s="1">
        <v>284.18700000000001</v>
      </c>
    </row>
    <row r="446" spans="1:6">
      <c r="A446">
        <v>2044</v>
      </c>
      <c r="B446">
        <v>5</v>
      </c>
      <c r="C446" s="1">
        <v>283.83300000000003</v>
      </c>
      <c r="D446" s="1">
        <v>282.14699999999999</v>
      </c>
      <c r="E446" s="1">
        <v>286.2</v>
      </c>
      <c r="F446" s="1">
        <v>284.81700000000001</v>
      </c>
    </row>
    <row r="447" spans="1:6">
      <c r="A447">
        <v>2045</v>
      </c>
      <c r="B447">
        <v>5</v>
      </c>
      <c r="C447" s="1">
        <v>281.59800000000001</v>
      </c>
      <c r="D447" s="1">
        <v>287.27999999999997</v>
      </c>
      <c r="E447" s="1">
        <v>285.46300000000002</v>
      </c>
      <c r="F447" s="1">
        <v>284.71600000000001</v>
      </c>
    </row>
    <row r="448" spans="1:6">
      <c r="A448">
        <v>2046</v>
      </c>
      <c r="B448">
        <v>5</v>
      </c>
      <c r="C448" s="1">
        <v>281.839</v>
      </c>
      <c r="D448" s="1">
        <v>288.13400000000001</v>
      </c>
      <c r="E448" s="1">
        <v>285.97000000000003</v>
      </c>
      <c r="F448" s="1">
        <v>287.55799999999999</v>
      </c>
    </row>
    <row r="449" spans="1:6">
      <c r="A449">
        <v>2047</v>
      </c>
      <c r="B449">
        <v>5</v>
      </c>
      <c r="C449" s="1">
        <v>280.57799999999997</v>
      </c>
      <c r="D449" s="1">
        <v>280.65699999999998</v>
      </c>
      <c r="E449" s="1">
        <v>285.654</v>
      </c>
      <c r="F449" s="1">
        <v>283.40800000000002</v>
      </c>
    </row>
    <row r="450" spans="1:6">
      <c r="A450">
        <v>2048</v>
      </c>
      <c r="B450">
        <v>5</v>
      </c>
      <c r="C450" s="1">
        <v>285.77199999999999</v>
      </c>
      <c r="D450" s="1">
        <v>285.19400000000002</v>
      </c>
      <c r="E450" s="1">
        <v>285.03699999999998</v>
      </c>
      <c r="F450" s="1">
        <v>282.75</v>
      </c>
    </row>
    <row r="451" spans="1:6">
      <c r="A451">
        <v>2049</v>
      </c>
      <c r="B451">
        <v>5</v>
      </c>
      <c r="C451" s="1">
        <v>283.56700000000001</v>
      </c>
      <c r="D451" s="1">
        <v>287.66899999999998</v>
      </c>
      <c r="E451" s="1">
        <v>282.49799999999999</v>
      </c>
      <c r="F451" s="1">
        <v>284.63499999999999</v>
      </c>
    </row>
    <row r="452" spans="1:6">
      <c r="A452">
        <v>2050</v>
      </c>
      <c r="B452">
        <v>5</v>
      </c>
      <c r="C452" s="1">
        <v>283.142</v>
      </c>
      <c r="D452" s="1">
        <v>287.80700000000002</v>
      </c>
      <c r="E452" s="1">
        <v>285.721</v>
      </c>
      <c r="F452" s="1">
        <v>284.83600000000001</v>
      </c>
    </row>
    <row r="453" spans="1:6">
      <c r="A453">
        <v>2051</v>
      </c>
      <c r="B453">
        <v>5</v>
      </c>
      <c r="C453" s="1">
        <v>284.48399999999998</v>
      </c>
      <c r="D453" s="1">
        <v>285.53399999999999</v>
      </c>
      <c r="E453" s="1">
        <v>283.76100000000002</v>
      </c>
      <c r="F453" s="1">
        <v>286.39400000000001</v>
      </c>
    </row>
    <row r="454" spans="1:6">
      <c r="A454">
        <v>2052</v>
      </c>
      <c r="B454">
        <v>5</v>
      </c>
      <c r="C454" s="1">
        <v>283.93900000000002</v>
      </c>
      <c r="D454" s="1">
        <v>289.51799999999997</v>
      </c>
      <c r="E454" s="1">
        <v>285.786</v>
      </c>
      <c r="F454" s="1">
        <v>282.22899999999998</v>
      </c>
    </row>
    <row r="455" spans="1:6">
      <c r="A455">
        <v>2053</v>
      </c>
      <c r="B455">
        <v>5</v>
      </c>
      <c r="C455" s="1">
        <v>285.55399999999997</v>
      </c>
      <c r="D455" s="1">
        <v>285.53300000000002</v>
      </c>
      <c r="E455" s="1">
        <v>281.892</v>
      </c>
      <c r="F455" s="1">
        <v>290.00700000000001</v>
      </c>
    </row>
    <row r="456" spans="1:6">
      <c r="A456">
        <v>2054</v>
      </c>
      <c r="B456">
        <v>5</v>
      </c>
      <c r="C456" s="1">
        <v>283.98</v>
      </c>
      <c r="D456" s="1">
        <v>283.291</v>
      </c>
      <c r="E456" s="1">
        <v>285.77999999999997</v>
      </c>
      <c r="F456" s="1">
        <v>286.66500000000002</v>
      </c>
    </row>
    <row r="457" spans="1:6">
      <c r="A457">
        <v>2055</v>
      </c>
      <c r="B457">
        <v>5</v>
      </c>
      <c r="C457" s="1">
        <v>283.10199999999998</v>
      </c>
      <c r="D457" s="1">
        <v>287.38600000000002</v>
      </c>
      <c r="E457" s="1">
        <v>286.65699999999998</v>
      </c>
      <c r="F457" s="1">
        <v>286.55200000000002</v>
      </c>
    </row>
    <row r="458" spans="1:6">
      <c r="A458">
        <v>2056</v>
      </c>
      <c r="B458">
        <v>5</v>
      </c>
      <c r="C458" s="1">
        <v>285.19400000000002</v>
      </c>
      <c r="D458" s="1">
        <v>285.90600000000001</v>
      </c>
      <c r="E458" s="1">
        <v>285.185</v>
      </c>
      <c r="F458" s="1">
        <v>283.00400000000002</v>
      </c>
    </row>
    <row r="459" spans="1:6">
      <c r="A459">
        <v>2057</v>
      </c>
      <c r="B459">
        <v>5</v>
      </c>
      <c r="C459" s="1">
        <v>282.83100000000002</v>
      </c>
      <c r="D459" s="1">
        <v>283.98599999999999</v>
      </c>
      <c r="E459" s="1">
        <v>284.846</v>
      </c>
      <c r="F459" s="1">
        <v>281.91500000000002</v>
      </c>
    </row>
    <row r="460" spans="1:6">
      <c r="A460">
        <v>2058</v>
      </c>
      <c r="B460">
        <v>5</v>
      </c>
      <c r="C460" s="1">
        <v>279.69299999999998</v>
      </c>
      <c r="D460" s="1">
        <v>282.73200000000003</v>
      </c>
      <c r="E460" s="1">
        <v>285.76799999999997</v>
      </c>
      <c r="F460" s="1">
        <v>286.959</v>
      </c>
    </row>
    <row r="461" spans="1:6">
      <c r="A461">
        <v>2059</v>
      </c>
      <c r="B461">
        <v>5</v>
      </c>
      <c r="C461" s="1">
        <v>284.68599999999998</v>
      </c>
      <c r="D461" s="1">
        <v>286.17599999999999</v>
      </c>
      <c r="E461" s="1">
        <v>290.03300000000002</v>
      </c>
      <c r="F461" s="1">
        <v>284.77</v>
      </c>
    </row>
    <row r="462" spans="1:6">
      <c r="A462">
        <v>2060</v>
      </c>
      <c r="B462">
        <v>5</v>
      </c>
      <c r="C462" s="1">
        <v>286.97500000000002</v>
      </c>
      <c r="D462" s="1">
        <v>282.04399999999998</v>
      </c>
      <c r="E462" s="1">
        <v>283.09500000000003</v>
      </c>
      <c r="F462" s="1">
        <v>283.995</v>
      </c>
    </row>
    <row r="463" spans="1:6">
      <c r="A463">
        <v>2061</v>
      </c>
      <c r="B463">
        <v>5</v>
      </c>
      <c r="C463" s="1">
        <v>282.38499999999999</v>
      </c>
      <c r="D463" s="1">
        <v>287.423</v>
      </c>
      <c r="E463" s="1">
        <v>286.44900000000001</v>
      </c>
      <c r="F463" s="1">
        <v>288.81299999999999</v>
      </c>
    </row>
    <row r="464" spans="1:6">
      <c r="A464">
        <v>2062</v>
      </c>
      <c r="B464">
        <v>5</v>
      </c>
      <c r="C464" s="1">
        <v>281.685</v>
      </c>
      <c r="D464" s="1">
        <v>285.09399999999999</v>
      </c>
      <c r="E464" s="1">
        <v>286.048</v>
      </c>
      <c r="F464" s="1">
        <v>283.65800000000002</v>
      </c>
    </row>
    <row r="465" spans="1:6">
      <c r="A465">
        <v>2063</v>
      </c>
      <c r="B465">
        <v>5</v>
      </c>
      <c r="C465" s="1">
        <v>279.072</v>
      </c>
      <c r="D465" s="1">
        <v>285.214</v>
      </c>
      <c r="E465" s="1">
        <v>286.96600000000001</v>
      </c>
      <c r="F465" s="1">
        <v>284.13400000000001</v>
      </c>
    </row>
    <row r="466" spans="1:6">
      <c r="A466">
        <v>2064</v>
      </c>
      <c r="B466">
        <v>5</v>
      </c>
      <c r="C466" s="1">
        <v>281.916</v>
      </c>
      <c r="D466" s="1">
        <v>282.46199999999999</v>
      </c>
      <c r="E466" s="1">
        <v>283.33</v>
      </c>
      <c r="F466" s="1">
        <v>284.48399999999998</v>
      </c>
    </row>
    <row r="467" spans="1:6">
      <c r="A467">
        <v>2065</v>
      </c>
      <c r="B467">
        <v>5</v>
      </c>
      <c r="C467" s="1">
        <v>282.92899999999997</v>
      </c>
      <c r="D467" s="1">
        <v>283.65800000000002</v>
      </c>
      <c r="E467" s="1">
        <v>287.10899999999998</v>
      </c>
      <c r="F467" s="1">
        <v>289.65800000000002</v>
      </c>
    </row>
    <row r="468" spans="1:6">
      <c r="A468">
        <v>2066</v>
      </c>
      <c r="B468">
        <v>5</v>
      </c>
      <c r="C468" s="1">
        <v>284.82</v>
      </c>
      <c r="D468" s="1">
        <v>285.90300000000002</v>
      </c>
      <c r="E468" s="1">
        <v>286.06400000000002</v>
      </c>
      <c r="F468" s="1">
        <v>283.93299999999999</v>
      </c>
    </row>
    <row r="469" spans="1:6">
      <c r="A469">
        <v>2067</v>
      </c>
      <c r="B469">
        <v>5</v>
      </c>
      <c r="C469" s="1">
        <v>288.38200000000001</v>
      </c>
      <c r="D469" s="1">
        <v>286.255</v>
      </c>
      <c r="E469" s="1">
        <v>286.48599999999999</v>
      </c>
      <c r="F469" s="1">
        <v>286.178</v>
      </c>
    </row>
    <row r="470" spans="1:6">
      <c r="A470">
        <v>2068</v>
      </c>
      <c r="B470">
        <v>5</v>
      </c>
      <c r="C470" s="1">
        <v>282.80799999999999</v>
      </c>
      <c r="D470" s="1">
        <v>285.20600000000002</v>
      </c>
      <c r="E470" s="1">
        <v>283.81599999999997</v>
      </c>
      <c r="F470" s="1">
        <v>287.36599999999999</v>
      </c>
    </row>
    <row r="471" spans="1:6">
      <c r="A471">
        <v>2069</v>
      </c>
      <c r="B471">
        <v>5</v>
      </c>
      <c r="C471" s="1">
        <v>283.52600000000001</v>
      </c>
      <c r="D471" s="1">
        <v>284.79199999999997</v>
      </c>
      <c r="E471" s="1">
        <v>285.46199999999999</v>
      </c>
      <c r="F471" s="1">
        <v>282.42200000000003</v>
      </c>
    </row>
    <row r="472" spans="1:6">
      <c r="A472">
        <v>2070</v>
      </c>
      <c r="B472">
        <v>5</v>
      </c>
      <c r="C472" s="1">
        <v>283.48500000000001</v>
      </c>
      <c r="D472" s="1">
        <v>288.08499999999998</v>
      </c>
      <c r="E472" s="1">
        <v>285.76299999999998</v>
      </c>
      <c r="F472" s="1">
        <v>284.74200000000002</v>
      </c>
    </row>
    <row r="473" spans="1:6">
      <c r="A473">
        <v>2071</v>
      </c>
      <c r="B473">
        <v>5</v>
      </c>
      <c r="C473" s="1">
        <v>284.10000000000002</v>
      </c>
      <c r="D473" s="1">
        <v>288.38400000000001</v>
      </c>
      <c r="E473" s="1">
        <v>285.32900000000001</v>
      </c>
      <c r="F473" s="1">
        <v>288.548</v>
      </c>
    </row>
    <row r="474" spans="1:6">
      <c r="A474">
        <v>2072</v>
      </c>
      <c r="B474">
        <v>5</v>
      </c>
      <c r="C474" s="1">
        <v>284.08600000000001</v>
      </c>
      <c r="D474" s="1">
        <v>287.11</v>
      </c>
      <c r="E474" s="1">
        <v>285.40600000000001</v>
      </c>
      <c r="F474" s="1">
        <v>286.048</v>
      </c>
    </row>
    <row r="475" spans="1:6">
      <c r="A475">
        <v>2073</v>
      </c>
      <c r="B475">
        <v>5</v>
      </c>
      <c r="C475" s="1">
        <v>282.32100000000003</v>
      </c>
      <c r="D475" s="1">
        <v>283.48200000000003</v>
      </c>
      <c r="E475" s="1">
        <v>287.40199999999999</v>
      </c>
      <c r="F475" s="1">
        <v>284.18099999999998</v>
      </c>
    </row>
    <row r="476" spans="1:6">
      <c r="A476">
        <v>2074</v>
      </c>
      <c r="B476">
        <v>5</v>
      </c>
      <c r="C476" s="1">
        <v>280.45699999999999</v>
      </c>
      <c r="D476" s="1">
        <v>287.77699999999999</v>
      </c>
      <c r="E476" s="1">
        <v>287.166</v>
      </c>
      <c r="F476" s="1">
        <v>287.70600000000002</v>
      </c>
    </row>
    <row r="477" spans="1:6">
      <c r="A477">
        <v>2075</v>
      </c>
      <c r="B477">
        <v>5</v>
      </c>
      <c r="C477" s="1">
        <v>284.81599999999997</v>
      </c>
      <c r="D477" s="1">
        <v>285.553</v>
      </c>
      <c r="E477" s="1">
        <v>288.67599999999999</v>
      </c>
      <c r="F477" s="1">
        <v>289.678</v>
      </c>
    </row>
    <row r="478" spans="1:6">
      <c r="A478">
        <v>2076</v>
      </c>
      <c r="B478">
        <v>5</v>
      </c>
      <c r="C478" s="1">
        <v>284.48500000000001</v>
      </c>
      <c r="D478" s="1">
        <v>287.64699999999999</v>
      </c>
      <c r="E478" s="1">
        <v>284.98099999999999</v>
      </c>
      <c r="F478" s="1">
        <v>285.04300000000001</v>
      </c>
    </row>
    <row r="479" spans="1:6">
      <c r="A479">
        <v>2077</v>
      </c>
      <c r="B479">
        <v>5</v>
      </c>
      <c r="C479" s="1">
        <v>283.94499999999999</v>
      </c>
      <c r="D479" s="1">
        <v>286.98099999999999</v>
      </c>
      <c r="E479" s="1">
        <v>289.51299999999998</v>
      </c>
      <c r="F479" s="1">
        <v>284.57900000000001</v>
      </c>
    </row>
    <row r="480" spans="1:6">
      <c r="A480">
        <v>2078</v>
      </c>
      <c r="B480">
        <v>5</v>
      </c>
      <c r="C480" s="1">
        <v>287.41399999999999</v>
      </c>
      <c r="D480" s="1">
        <v>283.98200000000003</v>
      </c>
      <c r="E480" s="1">
        <v>285.50700000000001</v>
      </c>
      <c r="F480" s="1">
        <v>285.11900000000003</v>
      </c>
    </row>
    <row r="481" spans="1:6">
      <c r="A481">
        <v>2079</v>
      </c>
      <c r="B481">
        <v>5</v>
      </c>
      <c r="C481" s="1">
        <v>286.31099999999998</v>
      </c>
      <c r="D481" s="1">
        <v>285.43</v>
      </c>
      <c r="E481" s="1">
        <v>288.197</v>
      </c>
      <c r="F481" s="1">
        <v>286.375</v>
      </c>
    </row>
    <row r="482" spans="1:6">
      <c r="A482">
        <v>2080</v>
      </c>
      <c r="B482">
        <v>5</v>
      </c>
      <c r="C482" s="1">
        <v>283.30200000000002</v>
      </c>
      <c r="D482" s="1">
        <v>287.18700000000001</v>
      </c>
      <c r="E482" s="1">
        <v>285.428</v>
      </c>
      <c r="F482" s="1">
        <v>286.363</v>
      </c>
    </row>
    <row r="483" spans="1:6">
      <c r="A483">
        <v>2081</v>
      </c>
      <c r="B483">
        <v>5</v>
      </c>
      <c r="C483" s="1">
        <v>287.54599999999999</v>
      </c>
      <c r="D483" s="1">
        <v>286.97300000000001</v>
      </c>
      <c r="E483" s="1">
        <v>290.67899999999997</v>
      </c>
      <c r="F483" s="1">
        <v>286.10300000000001</v>
      </c>
    </row>
    <row r="484" spans="1:6">
      <c r="A484">
        <v>2082</v>
      </c>
      <c r="B484">
        <v>5</v>
      </c>
      <c r="C484" s="1">
        <v>284.73599999999999</v>
      </c>
      <c r="D484" s="1">
        <v>288.35300000000001</v>
      </c>
      <c r="E484" s="1">
        <v>288.21699999999998</v>
      </c>
      <c r="F484" s="1">
        <v>288.76900000000001</v>
      </c>
    </row>
    <row r="485" spans="1:6">
      <c r="A485">
        <v>2083</v>
      </c>
      <c r="B485">
        <v>5</v>
      </c>
      <c r="C485" s="1">
        <v>288.87200000000001</v>
      </c>
      <c r="D485" s="1">
        <v>285.83199999999999</v>
      </c>
      <c r="E485" s="1">
        <v>286.25200000000001</v>
      </c>
      <c r="F485" s="1">
        <v>287.02999999999997</v>
      </c>
    </row>
    <row r="486" spans="1:6">
      <c r="A486">
        <v>2084</v>
      </c>
      <c r="B486">
        <v>5</v>
      </c>
      <c r="C486" s="1">
        <v>286.64</v>
      </c>
      <c r="D486" s="1">
        <v>292.09399999999999</v>
      </c>
      <c r="E486" s="1">
        <v>287.37400000000002</v>
      </c>
      <c r="F486" s="1">
        <v>287.22300000000001</v>
      </c>
    </row>
    <row r="487" spans="1:6">
      <c r="A487">
        <v>2085</v>
      </c>
      <c r="B487">
        <v>5</v>
      </c>
      <c r="C487" s="1">
        <v>280.89699999999999</v>
      </c>
      <c r="D487" s="1">
        <v>285.97300000000001</v>
      </c>
      <c r="E487" s="1">
        <v>287.11399999999998</v>
      </c>
      <c r="F487" s="1">
        <v>285.64699999999999</v>
      </c>
    </row>
    <row r="488" spans="1:6">
      <c r="A488">
        <v>2086</v>
      </c>
      <c r="B488">
        <v>5</v>
      </c>
      <c r="C488" s="1">
        <v>283.22399999999999</v>
      </c>
      <c r="D488" s="1">
        <v>283.21499999999997</v>
      </c>
      <c r="E488" s="1">
        <v>287.09800000000001</v>
      </c>
      <c r="F488" s="1">
        <v>286.78300000000002</v>
      </c>
    </row>
    <row r="489" spans="1:6">
      <c r="A489">
        <v>2087</v>
      </c>
      <c r="B489">
        <v>5</v>
      </c>
      <c r="C489" s="1">
        <v>287.69099999999997</v>
      </c>
      <c r="D489" s="1">
        <v>287.96199999999999</v>
      </c>
      <c r="E489" s="1">
        <v>288.01100000000002</v>
      </c>
      <c r="F489" s="1">
        <v>282.54300000000001</v>
      </c>
    </row>
    <row r="490" spans="1:6">
      <c r="A490">
        <v>2088</v>
      </c>
      <c r="B490">
        <v>5</v>
      </c>
      <c r="C490" s="1">
        <v>284.99400000000003</v>
      </c>
      <c r="D490" s="1">
        <v>285.13400000000001</v>
      </c>
      <c r="E490" s="1">
        <v>285.53300000000002</v>
      </c>
      <c r="F490" s="1">
        <v>282.60199999999998</v>
      </c>
    </row>
    <row r="491" spans="1:6">
      <c r="A491">
        <v>2089</v>
      </c>
      <c r="B491">
        <v>5</v>
      </c>
      <c r="C491" s="1">
        <v>283.88400000000001</v>
      </c>
      <c r="D491" s="1">
        <v>287.29700000000003</v>
      </c>
      <c r="E491" s="1">
        <v>286.77</v>
      </c>
      <c r="F491" s="1">
        <v>287.42</v>
      </c>
    </row>
    <row r="492" spans="1:6">
      <c r="A492">
        <v>2090</v>
      </c>
      <c r="B492">
        <v>5</v>
      </c>
      <c r="C492" s="1">
        <v>285.84100000000001</v>
      </c>
      <c r="D492" s="1">
        <v>283.15300000000002</v>
      </c>
      <c r="E492" s="1">
        <v>292.779</v>
      </c>
      <c r="F492" s="1">
        <v>286.51900000000001</v>
      </c>
    </row>
    <row r="493" spans="1:6">
      <c r="A493">
        <v>2091</v>
      </c>
      <c r="B493">
        <v>5</v>
      </c>
      <c r="C493" s="1">
        <v>284.83600000000001</v>
      </c>
      <c r="D493" s="1">
        <v>285.137</v>
      </c>
      <c r="E493" s="1">
        <v>289.99299999999999</v>
      </c>
      <c r="F493" s="1">
        <v>287.53899999999999</v>
      </c>
    </row>
    <row r="494" spans="1:6">
      <c r="A494">
        <v>2092</v>
      </c>
      <c r="B494">
        <v>5</v>
      </c>
      <c r="C494" s="1">
        <v>283.95</v>
      </c>
      <c r="D494" s="1">
        <v>285.81299999999999</v>
      </c>
      <c r="E494" s="1">
        <v>287.56400000000002</v>
      </c>
      <c r="F494" s="1">
        <v>285.678</v>
      </c>
    </row>
    <row r="495" spans="1:6">
      <c r="A495">
        <v>2093</v>
      </c>
      <c r="B495">
        <v>5</v>
      </c>
      <c r="C495" s="1">
        <v>282.02199999999999</v>
      </c>
      <c r="D495" s="1">
        <v>288.15800000000002</v>
      </c>
      <c r="E495" s="1">
        <v>287.61200000000002</v>
      </c>
      <c r="F495" s="1">
        <v>290.505</v>
      </c>
    </row>
    <row r="496" spans="1:6">
      <c r="A496">
        <v>2094</v>
      </c>
      <c r="B496">
        <v>5</v>
      </c>
      <c r="C496" s="1">
        <v>282.11399999999998</v>
      </c>
      <c r="D496" s="1">
        <v>286.24299999999999</v>
      </c>
      <c r="E496" s="1">
        <v>283.99200000000002</v>
      </c>
      <c r="F496" s="1">
        <v>286.947</v>
      </c>
    </row>
    <row r="497" spans="1:6">
      <c r="A497">
        <v>2095</v>
      </c>
      <c r="B497">
        <v>5</v>
      </c>
      <c r="C497" s="1">
        <v>284.649</v>
      </c>
      <c r="D497" s="1">
        <v>287.69600000000003</v>
      </c>
      <c r="E497" s="1">
        <v>287.93200000000002</v>
      </c>
      <c r="F497" s="1">
        <v>286.77</v>
      </c>
    </row>
    <row r="498" spans="1:6">
      <c r="A498">
        <v>2096</v>
      </c>
      <c r="B498">
        <v>5</v>
      </c>
      <c r="C498" s="1">
        <v>280.32600000000002</v>
      </c>
      <c r="D498" s="1">
        <v>288.125</v>
      </c>
      <c r="E498" s="1">
        <v>287.89100000000002</v>
      </c>
      <c r="F498" s="1">
        <v>284.43299999999999</v>
      </c>
    </row>
    <row r="499" spans="1:6">
      <c r="A499">
        <v>2097</v>
      </c>
      <c r="B499">
        <v>5</v>
      </c>
      <c r="C499" s="1">
        <v>284.61599999999999</v>
      </c>
      <c r="D499" s="1">
        <v>285.39400000000001</v>
      </c>
      <c r="E499" s="1">
        <v>286.88799999999998</v>
      </c>
      <c r="F499" s="1">
        <v>287.56200000000001</v>
      </c>
    </row>
    <row r="500" spans="1:6">
      <c r="A500">
        <v>2098</v>
      </c>
      <c r="B500">
        <v>5</v>
      </c>
      <c r="C500" s="1">
        <v>284.58499999999998</v>
      </c>
      <c r="D500" s="1">
        <v>284.70999999999998</v>
      </c>
      <c r="E500" s="1">
        <v>288.54399999999998</v>
      </c>
      <c r="F500" s="1">
        <v>291.16800000000001</v>
      </c>
    </row>
    <row r="501" spans="1:6">
      <c r="A501">
        <v>2099</v>
      </c>
      <c r="B501">
        <v>5</v>
      </c>
      <c r="C501" s="1">
        <v>286.04899999999998</v>
      </c>
      <c r="D501" s="1">
        <v>283.62900000000002</v>
      </c>
      <c r="E501" s="1">
        <v>288.30900000000003</v>
      </c>
      <c r="F501" s="1">
        <v>287.24599999999998</v>
      </c>
    </row>
    <row r="502" spans="1:6">
      <c r="A502">
        <v>2100</v>
      </c>
      <c r="B502">
        <v>5</v>
      </c>
      <c r="C502" s="1">
        <v>286.53399999999999</v>
      </c>
      <c r="D502" s="1">
        <v>285.54000000000002</v>
      </c>
      <c r="E502" s="1">
        <v>286.28800000000001</v>
      </c>
      <c r="F502" s="1">
        <v>286.54899999999998</v>
      </c>
    </row>
    <row r="503" spans="1:6">
      <c r="A503">
        <v>2001</v>
      </c>
      <c r="B503">
        <v>6</v>
      </c>
      <c r="C503" s="1">
        <v>293.79300000000001</v>
      </c>
      <c r="D503" s="1">
        <v>288.12</v>
      </c>
      <c r="E503" s="1">
        <v>290.36799999999999</v>
      </c>
      <c r="F503" s="1">
        <v>289.13</v>
      </c>
    </row>
    <row r="504" spans="1:6">
      <c r="A504">
        <v>2002</v>
      </c>
      <c r="B504">
        <v>6</v>
      </c>
      <c r="C504" s="1">
        <v>287.05200000000002</v>
      </c>
      <c r="D504" s="1">
        <v>289.41300000000001</v>
      </c>
      <c r="E504" s="1">
        <v>292.52300000000002</v>
      </c>
      <c r="F504" s="1">
        <v>288.94400000000002</v>
      </c>
    </row>
    <row r="505" spans="1:6">
      <c r="A505">
        <v>2003</v>
      </c>
      <c r="B505">
        <v>6</v>
      </c>
      <c r="C505" s="1">
        <v>294.48399999999998</v>
      </c>
      <c r="D505" s="1">
        <v>289.49900000000002</v>
      </c>
      <c r="E505" s="1">
        <v>288.93900000000002</v>
      </c>
      <c r="F505" s="1">
        <v>291.85500000000002</v>
      </c>
    </row>
    <row r="506" spans="1:6">
      <c r="A506">
        <v>2004</v>
      </c>
      <c r="B506">
        <v>6</v>
      </c>
      <c r="C506" s="1">
        <v>292.84800000000001</v>
      </c>
      <c r="D506" s="1">
        <v>290.36399999999998</v>
      </c>
      <c r="E506" s="1">
        <v>294.26299999999998</v>
      </c>
      <c r="F506" s="1">
        <v>288.44</v>
      </c>
    </row>
    <row r="507" spans="1:6">
      <c r="A507">
        <v>2005</v>
      </c>
      <c r="B507">
        <v>6</v>
      </c>
      <c r="C507" s="1">
        <v>294.05900000000003</v>
      </c>
      <c r="D507" s="1">
        <v>290.488</v>
      </c>
      <c r="E507" s="1">
        <v>294.35199999999998</v>
      </c>
      <c r="F507" s="1">
        <v>294.072</v>
      </c>
    </row>
    <row r="508" spans="1:6">
      <c r="A508">
        <v>2006</v>
      </c>
      <c r="B508">
        <v>6</v>
      </c>
      <c r="C508" s="1">
        <v>287.98099999999999</v>
      </c>
      <c r="D508" s="1">
        <v>293.56200000000001</v>
      </c>
      <c r="E508" s="1">
        <v>294.245</v>
      </c>
      <c r="F508" s="1">
        <v>292.52600000000001</v>
      </c>
    </row>
    <row r="509" spans="1:6">
      <c r="A509">
        <v>2007</v>
      </c>
      <c r="B509">
        <v>6</v>
      </c>
      <c r="C509" s="1">
        <v>289.27999999999997</v>
      </c>
      <c r="D509" s="1">
        <v>291.12799999999999</v>
      </c>
      <c r="E509" s="1">
        <v>289.05</v>
      </c>
      <c r="F509" s="1">
        <v>290.37200000000001</v>
      </c>
    </row>
    <row r="510" spans="1:6">
      <c r="A510">
        <v>2008</v>
      </c>
      <c r="B510">
        <v>6</v>
      </c>
      <c r="C510" s="1">
        <v>296.02600000000001</v>
      </c>
      <c r="D510" s="1">
        <v>292.40699999999998</v>
      </c>
      <c r="E510" s="1">
        <v>286.78500000000003</v>
      </c>
      <c r="F510" s="1">
        <v>288.22500000000002</v>
      </c>
    </row>
    <row r="511" spans="1:6">
      <c r="A511">
        <v>2009</v>
      </c>
      <c r="B511">
        <v>6</v>
      </c>
      <c r="C511" s="1">
        <v>288.31299999999999</v>
      </c>
      <c r="D511" s="1">
        <v>289.39600000000002</v>
      </c>
      <c r="E511" s="1">
        <v>290.09199999999998</v>
      </c>
      <c r="F511" s="1">
        <v>292.517</v>
      </c>
    </row>
    <row r="512" spans="1:6">
      <c r="A512">
        <v>2010</v>
      </c>
      <c r="B512">
        <v>6</v>
      </c>
      <c r="C512" s="1">
        <v>288.56099999999998</v>
      </c>
      <c r="D512" s="1">
        <v>288.947</v>
      </c>
      <c r="E512" s="1">
        <v>286.93400000000003</v>
      </c>
      <c r="F512" s="1">
        <v>296.238</v>
      </c>
    </row>
    <row r="513" spans="1:6">
      <c r="A513">
        <v>2011</v>
      </c>
      <c r="B513">
        <v>6</v>
      </c>
      <c r="C513" s="1">
        <v>288.85399999999998</v>
      </c>
      <c r="D513" s="1">
        <v>292.72899999999998</v>
      </c>
      <c r="E513" s="1">
        <v>292.61</v>
      </c>
      <c r="F513" s="1">
        <v>288.24099999999999</v>
      </c>
    </row>
    <row r="514" spans="1:6">
      <c r="A514">
        <v>2012</v>
      </c>
      <c r="B514">
        <v>6</v>
      </c>
      <c r="C514" s="1">
        <v>288.14499999999998</v>
      </c>
      <c r="D514" s="1">
        <v>288.976</v>
      </c>
      <c r="E514" s="1">
        <v>291.18299999999999</v>
      </c>
      <c r="F514" s="1">
        <v>295.47300000000001</v>
      </c>
    </row>
    <row r="515" spans="1:6">
      <c r="A515">
        <v>2013</v>
      </c>
      <c r="B515">
        <v>6</v>
      </c>
      <c r="C515" s="1">
        <v>289.93900000000002</v>
      </c>
      <c r="D515" s="1">
        <v>293.84300000000002</v>
      </c>
      <c r="E515" s="1">
        <v>291.78100000000001</v>
      </c>
      <c r="F515" s="1">
        <v>286.95800000000003</v>
      </c>
    </row>
    <row r="516" spans="1:6">
      <c r="A516">
        <v>2014</v>
      </c>
      <c r="B516">
        <v>6</v>
      </c>
      <c r="C516" s="1">
        <v>292.24299999999999</v>
      </c>
      <c r="D516" s="1">
        <v>297.33300000000003</v>
      </c>
      <c r="E516" s="1">
        <v>290.13200000000001</v>
      </c>
      <c r="F516" s="1">
        <v>293.61700000000002</v>
      </c>
    </row>
    <row r="517" spans="1:6">
      <c r="A517">
        <v>2015</v>
      </c>
      <c r="B517">
        <v>6</v>
      </c>
      <c r="C517" s="1">
        <v>292.30799999999999</v>
      </c>
      <c r="D517" s="1">
        <v>294.959</v>
      </c>
      <c r="E517" s="1">
        <v>291.96600000000001</v>
      </c>
      <c r="F517" s="1">
        <v>292.42</v>
      </c>
    </row>
    <row r="518" spans="1:6">
      <c r="A518">
        <v>2016</v>
      </c>
      <c r="B518">
        <v>6</v>
      </c>
      <c r="C518" s="1">
        <v>287.92399999999998</v>
      </c>
      <c r="D518" s="1">
        <v>291.40199999999999</v>
      </c>
      <c r="E518" s="1">
        <v>293.65499999999997</v>
      </c>
      <c r="F518" s="1">
        <v>289.51900000000001</v>
      </c>
    </row>
    <row r="519" spans="1:6">
      <c r="A519">
        <v>2017</v>
      </c>
      <c r="B519">
        <v>6</v>
      </c>
      <c r="C519" s="1">
        <v>293.42399999999998</v>
      </c>
      <c r="D519" s="1">
        <v>288.81099999999998</v>
      </c>
      <c r="E519" s="1">
        <v>289.27100000000002</v>
      </c>
      <c r="F519" s="1">
        <v>293.60000000000002</v>
      </c>
    </row>
    <row r="520" spans="1:6">
      <c r="A520">
        <v>2018</v>
      </c>
      <c r="B520">
        <v>6</v>
      </c>
      <c r="C520" s="1">
        <v>289.10599999999999</v>
      </c>
      <c r="D520" s="1">
        <v>288.76299999999998</v>
      </c>
      <c r="E520" s="1">
        <v>293.125</v>
      </c>
      <c r="F520" s="1">
        <v>294.18599999999998</v>
      </c>
    </row>
    <row r="521" spans="1:6">
      <c r="A521">
        <v>2019</v>
      </c>
      <c r="B521">
        <v>6</v>
      </c>
      <c r="C521" s="1">
        <v>290.928</v>
      </c>
      <c r="D521" s="1">
        <v>290.428</v>
      </c>
      <c r="E521" s="1">
        <v>291.25400000000002</v>
      </c>
      <c r="F521" s="1">
        <v>292.99900000000002</v>
      </c>
    </row>
    <row r="522" spans="1:6">
      <c r="A522">
        <v>2020</v>
      </c>
      <c r="B522">
        <v>6</v>
      </c>
      <c r="C522" s="1">
        <v>289.00099999999998</v>
      </c>
      <c r="D522" s="1">
        <v>290.16300000000001</v>
      </c>
      <c r="E522" s="1">
        <v>291.125</v>
      </c>
      <c r="F522" s="1">
        <v>289.745</v>
      </c>
    </row>
    <row r="523" spans="1:6">
      <c r="A523">
        <v>2021</v>
      </c>
      <c r="B523">
        <v>6</v>
      </c>
      <c r="C523" s="1">
        <v>290.20499999999998</v>
      </c>
      <c r="D523" s="1">
        <v>290.733</v>
      </c>
      <c r="E523" s="1">
        <v>288.80399999999997</v>
      </c>
      <c r="F523" s="1">
        <v>289.84500000000003</v>
      </c>
    </row>
    <row r="524" spans="1:6">
      <c r="A524">
        <v>2022</v>
      </c>
      <c r="B524">
        <v>6</v>
      </c>
      <c r="C524" s="1">
        <v>290.75900000000001</v>
      </c>
      <c r="D524" s="1">
        <v>293.41000000000003</v>
      </c>
      <c r="E524" s="1">
        <v>295.99700000000001</v>
      </c>
      <c r="F524" s="1">
        <v>290.52100000000002</v>
      </c>
    </row>
    <row r="525" spans="1:6">
      <c r="A525">
        <v>2023</v>
      </c>
      <c r="B525">
        <v>6</v>
      </c>
      <c r="C525" s="1">
        <v>292.95699999999999</v>
      </c>
      <c r="D525" s="1">
        <v>288.17899999999997</v>
      </c>
      <c r="E525" s="1">
        <v>298.40800000000002</v>
      </c>
      <c r="F525" s="1">
        <v>295.17200000000003</v>
      </c>
    </row>
    <row r="526" spans="1:6">
      <c r="A526">
        <v>2024</v>
      </c>
      <c r="B526">
        <v>6</v>
      </c>
      <c r="C526" s="1">
        <v>290.44900000000001</v>
      </c>
      <c r="D526" s="1">
        <v>288.30399999999997</v>
      </c>
      <c r="E526" s="1">
        <v>288.56200000000001</v>
      </c>
      <c r="F526" s="1">
        <v>291.84199999999998</v>
      </c>
    </row>
    <row r="527" spans="1:6">
      <c r="A527">
        <v>2025</v>
      </c>
      <c r="B527">
        <v>6</v>
      </c>
      <c r="C527" s="1">
        <v>294.54500000000002</v>
      </c>
      <c r="D527" s="1">
        <v>288.37400000000002</v>
      </c>
      <c r="E527" s="1">
        <v>293.20600000000002</v>
      </c>
      <c r="F527" s="1">
        <v>290.09899999999999</v>
      </c>
    </row>
    <row r="528" spans="1:6">
      <c r="A528">
        <v>2026</v>
      </c>
      <c r="B528">
        <v>6</v>
      </c>
      <c r="C528" s="1">
        <v>291.62200000000001</v>
      </c>
      <c r="D528" s="1">
        <v>290.40800000000002</v>
      </c>
      <c r="E528" s="1">
        <v>292.20400000000001</v>
      </c>
      <c r="F528" s="1">
        <v>289.137</v>
      </c>
    </row>
    <row r="529" spans="1:6">
      <c r="A529">
        <v>2027</v>
      </c>
      <c r="B529">
        <v>6</v>
      </c>
      <c r="C529" s="1">
        <v>290.40600000000001</v>
      </c>
      <c r="D529" s="1">
        <v>288.851</v>
      </c>
      <c r="E529" s="1">
        <v>290.51900000000001</v>
      </c>
      <c r="F529" s="1">
        <v>300.51</v>
      </c>
    </row>
    <row r="530" spans="1:6">
      <c r="A530">
        <v>2028</v>
      </c>
      <c r="B530">
        <v>6</v>
      </c>
      <c r="C530" s="1">
        <v>289.29599999999999</v>
      </c>
      <c r="D530" s="1">
        <v>294.94099999999997</v>
      </c>
      <c r="E530" s="1">
        <v>290.45</v>
      </c>
      <c r="F530" s="1">
        <v>290.92899999999997</v>
      </c>
    </row>
    <row r="531" spans="1:6">
      <c r="A531">
        <v>2029</v>
      </c>
      <c r="B531">
        <v>6</v>
      </c>
      <c r="C531" s="1">
        <v>291.041</v>
      </c>
      <c r="D531" s="1">
        <v>294.85000000000002</v>
      </c>
      <c r="E531" s="1">
        <v>290.72899999999998</v>
      </c>
      <c r="F531" s="1">
        <v>292.64800000000002</v>
      </c>
    </row>
    <row r="532" spans="1:6">
      <c r="A532">
        <v>2030</v>
      </c>
      <c r="B532">
        <v>6</v>
      </c>
      <c r="C532" s="1">
        <v>287.64600000000002</v>
      </c>
      <c r="D532" s="1">
        <v>293.18200000000002</v>
      </c>
      <c r="E532" s="1">
        <v>291.96300000000002</v>
      </c>
      <c r="F532" s="1">
        <v>291.80500000000001</v>
      </c>
    </row>
    <row r="533" spans="1:6">
      <c r="A533">
        <v>2031</v>
      </c>
      <c r="B533">
        <v>6</v>
      </c>
      <c r="C533" s="1">
        <v>291.452</v>
      </c>
      <c r="D533" s="1">
        <v>291.85399999999998</v>
      </c>
      <c r="E533" s="1">
        <v>289.43900000000002</v>
      </c>
      <c r="F533" s="1">
        <v>291.95999999999998</v>
      </c>
    </row>
    <row r="534" spans="1:6">
      <c r="A534">
        <v>2032</v>
      </c>
      <c r="B534">
        <v>6</v>
      </c>
      <c r="C534" s="1">
        <v>293.327</v>
      </c>
      <c r="D534" s="1">
        <v>289.505</v>
      </c>
      <c r="E534" s="1">
        <v>290.18799999999999</v>
      </c>
      <c r="F534" s="1">
        <v>291.43799999999999</v>
      </c>
    </row>
    <row r="535" spans="1:6">
      <c r="A535">
        <v>2033</v>
      </c>
      <c r="B535">
        <v>6</v>
      </c>
      <c r="C535" s="1">
        <v>293.71199999999999</v>
      </c>
      <c r="D535" s="1">
        <v>301.34800000000001</v>
      </c>
      <c r="E535" s="1">
        <v>291.28500000000003</v>
      </c>
      <c r="F535" s="1">
        <v>291.08499999999998</v>
      </c>
    </row>
    <row r="536" spans="1:6">
      <c r="A536">
        <v>2034</v>
      </c>
      <c r="B536">
        <v>6</v>
      </c>
      <c r="C536" s="1">
        <v>287.00799999999998</v>
      </c>
      <c r="D536" s="1">
        <v>289.33499999999998</v>
      </c>
      <c r="E536" s="1">
        <v>292.74700000000001</v>
      </c>
      <c r="F536" s="1">
        <v>295.25599999999997</v>
      </c>
    </row>
    <row r="537" spans="1:6">
      <c r="A537">
        <v>2035</v>
      </c>
      <c r="B537">
        <v>6</v>
      </c>
      <c r="C537" s="1">
        <v>291.04300000000001</v>
      </c>
      <c r="D537" s="1">
        <v>290.51400000000001</v>
      </c>
      <c r="E537" s="1">
        <v>296.02</v>
      </c>
      <c r="F537" s="1">
        <v>297.31599999999997</v>
      </c>
    </row>
    <row r="538" spans="1:6">
      <c r="A538">
        <v>2036</v>
      </c>
      <c r="B538">
        <v>6</v>
      </c>
      <c r="C538" s="1">
        <v>286.74099999999999</v>
      </c>
      <c r="D538" s="1">
        <v>294.69900000000001</v>
      </c>
      <c r="E538" s="1">
        <v>290.267</v>
      </c>
      <c r="F538" s="1">
        <v>294.83</v>
      </c>
    </row>
    <row r="539" spans="1:6">
      <c r="A539">
        <v>2037</v>
      </c>
      <c r="B539">
        <v>6</v>
      </c>
      <c r="C539" s="1">
        <v>288.49</v>
      </c>
      <c r="D539" s="1">
        <v>293.66199999999998</v>
      </c>
      <c r="E539" s="1">
        <v>293.87400000000002</v>
      </c>
      <c r="F539" s="1">
        <v>289.80500000000001</v>
      </c>
    </row>
    <row r="540" spans="1:6">
      <c r="A540">
        <v>2038</v>
      </c>
      <c r="B540">
        <v>6</v>
      </c>
      <c r="C540" s="1">
        <v>289.024</v>
      </c>
      <c r="D540" s="1">
        <v>291.065</v>
      </c>
      <c r="E540" s="1">
        <v>293.79000000000002</v>
      </c>
      <c r="F540" s="1">
        <v>294.83100000000002</v>
      </c>
    </row>
    <row r="541" spans="1:6">
      <c r="A541">
        <v>2039</v>
      </c>
      <c r="B541">
        <v>6</v>
      </c>
      <c r="C541" s="1">
        <v>290.50799999999998</v>
      </c>
      <c r="D541" s="1">
        <v>291.18900000000002</v>
      </c>
      <c r="E541" s="1">
        <v>289.30200000000002</v>
      </c>
      <c r="F541" s="1">
        <v>295.61599999999999</v>
      </c>
    </row>
    <row r="542" spans="1:6">
      <c r="A542">
        <v>2040</v>
      </c>
      <c r="B542">
        <v>6</v>
      </c>
      <c r="C542" s="1">
        <v>296.10000000000002</v>
      </c>
      <c r="D542" s="1">
        <v>295.29899999999998</v>
      </c>
      <c r="E542" s="1">
        <v>297.39699999999999</v>
      </c>
      <c r="F542" s="1">
        <v>294.10300000000001</v>
      </c>
    </row>
    <row r="543" spans="1:6">
      <c r="A543">
        <v>2041</v>
      </c>
      <c r="B543">
        <v>6</v>
      </c>
      <c r="C543" s="1">
        <v>295.33300000000003</v>
      </c>
      <c r="D543" s="1">
        <v>289.28800000000001</v>
      </c>
      <c r="E543" s="1">
        <v>296.27600000000001</v>
      </c>
      <c r="F543" s="1">
        <v>292.46499999999997</v>
      </c>
    </row>
    <row r="544" spans="1:6">
      <c r="A544">
        <v>2042</v>
      </c>
      <c r="B544">
        <v>6</v>
      </c>
      <c r="C544" s="1">
        <v>290.09699999999998</v>
      </c>
      <c r="D544" s="1">
        <v>296.036</v>
      </c>
      <c r="E544" s="1">
        <v>293.54899999999998</v>
      </c>
      <c r="F544" s="1">
        <v>287.88799999999998</v>
      </c>
    </row>
    <row r="545" spans="1:6">
      <c r="A545">
        <v>2043</v>
      </c>
      <c r="B545">
        <v>6</v>
      </c>
      <c r="C545" s="1">
        <v>292.25</v>
      </c>
      <c r="D545" s="1">
        <v>293.00400000000002</v>
      </c>
      <c r="E545" s="1">
        <v>296.83800000000002</v>
      </c>
      <c r="F545" s="1">
        <v>292.09500000000003</v>
      </c>
    </row>
    <row r="546" spans="1:6">
      <c r="A546">
        <v>2044</v>
      </c>
      <c r="B546">
        <v>6</v>
      </c>
      <c r="C546" s="1">
        <v>288.34699999999998</v>
      </c>
      <c r="D546" s="1">
        <v>293.57400000000001</v>
      </c>
      <c r="E546" s="1">
        <v>294.58999999999997</v>
      </c>
      <c r="F546" s="1">
        <v>294.346</v>
      </c>
    </row>
    <row r="547" spans="1:6">
      <c r="A547">
        <v>2045</v>
      </c>
      <c r="B547">
        <v>6</v>
      </c>
      <c r="C547" s="1">
        <v>295.17099999999999</v>
      </c>
      <c r="D547" s="1">
        <v>292.53699999999998</v>
      </c>
      <c r="E547" s="1">
        <v>296.35000000000002</v>
      </c>
      <c r="F547" s="1">
        <v>288.53500000000003</v>
      </c>
    </row>
    <row r="548" spans="1:6">
      <c r="A548">
        <v>2046</v>
      </c>
      <c r="B548">
        <v>6</v>
      </c>
      <c r="C548" s="1">
        <v>290.23099999999999</v>
      </c>
      <c r="D548" s="1">
        <v>293.85599999999999</v>
      </c>
      <c r="E548" s="1">
        <v>294.39699999999999</v>
      </c>
      <c r="F548" s="1">
        <v>295.56400000000002</v>
      </c>
    </row>
    <row r="549" spans="1:6">
      <c r="A549">
        <v>2047</v>
      </c>
      <c r="B549">
        <v>6</v>
      </c>
      <c r="C549" s="1">
        <v>290.19200000000001</v>
      </c>
      <c r="D549" s="1">
        <v>289.47399999999999</v>
      </c>
      <c r="E549" s="1">
        <v>292.35199999999998</v>
      </c>
      <c r="F549" s="1">
        <v>293.40800000000002</v>
      </c>
    </row>
    <row r="550" spans="1:6">
      <c r="A550">
        <v>2048</v>
      </c>
      <c r="B550">
        <v>6</v>
      </c>
      <c r="C550" s="1">
        <v>291.19299999999998</v>
      </c>
      <c r="D550" s="1">
        <v>294.291</v>
      </c>
      <c r="E550" s="1">
        <v>296.017</v>
      </c>
      <c r="F550" s="1">
        <v>291.85899999999998</v>
      </c>
    </row>
    <row r="551" spans="1:6">
      <c r="A551">
        <v>2049</v>
      </c>
      <c r="B551">
        <v>6</v>
      </c>
      <c r="C551" s="1">
        <v>289.09399999999999</v>
      </c>
      <c r="D551" s="1">
        <v>292.36</v>
      </c>
      <c r="E551" s="1">
        <v>288.82799999999997</v>
      </c>
      <c r="F551" s="1">
        <v>292.72000000000003</v>
      </c>
    </row>
    <row r="552" spans="1:6">
      <c r="A552">
        <v>2050</v>
      </c>
      <c r="B552">
        <v>6</v>
      </c>
      <c r="C552" s="1">
        <v>292.26600000000002</v>
      </c>
      <c r="D552" s="1">
        <v>295.69499999999999</v>
      </c>
      <c r="E552" s="1">
        <v>293.29199999999997</v>
      </c>
      <c r="F552" s="1">
        <v>296.52699999999999</v>
      </c>
    </row>
    <row r="553" spans="1:6">
      <c r="A553">
        <v>2051</v>
      </c>
      <c r="B553">
        <v>6</v>
      </c>
      <c r="C553" s="1">
        <v>289.23599999999999</v>
      </c>
      <c r="D553" s="1">
        <v>293.74299999999999</v>
      </c>
      <c r="E553" s="1">
        <v>289.63600000000002</v>
      </c>
      <c r="F553" s="1">
        <v>296.90899999999999</v>
      </c>
    </row>
    <row r="554" spans="1:6">
      <c r="A554">
        <v>2052</v>
      </c>
      <c r="B554">
        <v>6</v>
      </c>
      <c r="C554" s="1">
        <v>293.512</v>
      </c>
      <c r="D554" s="1">
        <v>295.91000000000003</v>
      </c>
      <c r="E554" s="1">
        <v>291.96499999999997</v>
      </c>
      <c r="F554" s="1">
        <v>287.62799999999999</v>
      </c>
    </row>
    <row r="555" spans="1:6">
      <c r="A555">
        <v>2053</v>
      </c>
      <c r="B555">
        <v>6</v>
      </c>
      <c r="C555" s="1">
        <v>291.19600000000003</v>
      </c>
      <c r="D555" s="1">
        <v>289.66399999999999</v>
      </c>
      <c r="E555" s="1">
        <v>291.24700000000001</v>
      </c>
      <c r="F555" s="1">
        <v>292.01900000000001</v>
      </c>
    </row>
    <row r="556" spans="1:6">
      <c r="A556">
        <v>2054</v>
      </c>
      <c r="B556">
        <v>6</v>
      </c>
      <c r="C556" s="1">
        <v>287.67399999999998</v>
      </c>
      <c r="D556" s="1">
        <v>292.024</v>
      </c>
      <c r="E556" s="1">
        <v>291.74700000000001</v>
      </c>
      <c r="F556" s="1">
        <v>295.37200000000001</v>
      </c>
    </row>
    <row r="557" spans="1:6">
      <c r="A557">
        <v>2055</v>
      </c>
      <c r="B557">
        <v>6</v>
      </c>
      <c r="C557" s="1">
        <v>292.34500000000003</v>
      </c>
      <c r="D557" s="1">
        <v>296.303</v>
      </c>
      <c r="E557" s="1">
        <v>298.75099999999998</v>
      </c>
      <c r="F557" s="1">
        <v>293.45299999999997</v>
      </c>
    </row>
    <row r="558" spans="1:6">
      <c r="A558">
        <v>2056</v>
      </c>
      <c r="B558">
        <v>6</v>
      </c>
      <c r="C558" s="1">
        <v>291.69600000000003</v>
      </c>
      <c r="D558" s="1">
        <v>294.95299999999997</v>
      </c>
      <c r="E558" s="1">
        <v>291.73700000000002</v>
      </c>
      <c r="F558" s="1">
        <v>289.94900000000001</v>
      </c>
    </row>
    <row r="559" spans="1:6">
      <c r="A559">
        <v>2057</v>
      </c>
      <c r="B559">
        <v>6</v>
      </c>
      <c r="C559" s="1">
        <v>289.62299999999999</v>
      </c>
      <c r="D559" s="1">
        <v>291.62900000000002</v>
      </c>
      <c r="E559" s="1">
        <v>294.95699999999999</v>
      </c>
      <c r="F559" s="1">
        <v>289.096</v>
      </c>
    </row>
    <row r="560" spans="1:6">
      <c r="A560">
        <v>2058</v>
      </c>
      <c r="B560">
        <v>6</v>
      </c>
      <c r="C560" s="1">
        <v>290.88299999999998</v>
      </c>
      <c r="D560" s="1">
        <v>291.59100000000001</v>
      </c>
      <c r="E560" s="1">
        <v>293.166</v>
      </c>
      <c r="F560" s="1">
        <v>295.90800000000002</v>
      </c>
    </row>
    <row r="561" spans="1:6">
      <c r="A561">
        <v>2059</v>
      </c>
      <c r="B561">
        <v>6</v>
      </c>
      <c r="C561" s="1">
        <v>296.17200000000003</v>
      </c>
      <c r="D561" s="1">
        <v>297.88299999999998</v>
      </c>
      <c r="E561" s="1">
        <v>291.48</v>
      </c>
      <c r="F561" s="1">
        <v>292.21899999999999</v>
      </c>
    </row>
    <row r="562" spans="1:6">
      <c r="A562">
        <v>2060</v>
      </c>
      <c r="B562">
        <v>6</v>
      </c>
      <c r="C562" s="1">
        <v>296.02699999999999</v>
      </c>
      <c r="D562" s="1">
        <v>289.84399999999999</v>
      </c>
      <c r="E562" s="1">
        <v>294.62099999999998</v>
      </c>
      <c r="F562" s="1">
        <v>296.149</v>
      </c>
    </row>
    <row r="563" spans="1:6">
      <c r="A563">
        <v>2061</v>
      </c>
      <c r="B563">
        <v>6</v>
      </c>
      <c r="C563" s="1">
        <v>290.19400000000002</v>
      </c>
      <c r="D563" s="1">
        <v>291.71199999999999</v>
      </c>
      <c r="E563" s="1">
        <v>293.98700000000002</v>
      </c>
      <c r="F563" s="1">
        <v>292.37299999999999</v>
      </c>
    </row>
    <row r="564" spans="1:6">
      <c r="A564">
        <v>2062</v>
      </c>
      <c r="B564">
        <v>6</v>
      </c>
      <c r="C564" s="1">
        <v>286.91500000000002</v>
      </c>
      <c r="D564" s="1">
        <v>293.72500000000002</v>
      </c>
      <c r="E564" s="1">
        <v>290.29199999999997</v>
      </c>
      <c r="F564" s="1">
        <v>290.995</v>
      </c>
    </row>
    <row r="565" spans="1:6">
      <c r="A565">
        <v>2063</v>
      </c>
      <c r="B565">
        <v>6</v>
      </c>
      <c r="C565" s="1">
        <v>286.85000000000002</v>
      </c>
      <c r="D565" s="1">
        <v>299.62299999999999</v>
      </c>
      <c r="E565" s="1">
        <v>291.56</v>
      </c>
      <c r="F565" s="1">
        <v>291.10599999999999</v>
      </c>
    </row>
    <row r="566" spans="1:6">
      <c r="A566">
        <v>2064</v>
      </c>
      <c r="B566">
        <v>6</v>
      </c>
      <c r="C566" s="1">
        <v>290.45600000000002</v>
      </c>
      <c r="D566" s="1">
        <v>291.23</v>
      </c>
      <c r="E566" s="1">
        <v>290.32100000000003</v>
      </c>
      <c r="F566" s="1">
        <v>292.86799999999999</v>
      </c>
    </row>
    <row r="567" spans="1:6">
      <c r="A567">
        <v>2065</v>
      </c>
      <c r="B567">
        <v>6</v>
      </c>
      <c r="C567" s="1">
        <v>288.53399999999999</v>
      </c>
      <c r="D567" s="1">
        <v>291.096</v>
      </c>
      <c r="E567" s="1">
        <v>290.911</v>
      </c>
      <c r="F567" s="1">
        <v>295.245</v>
      </c>
    </row>
    <row r="568" spans="1:6">
      <c r="A568">
        <v>2066</v>
      </c>
      <c r="B568">
        <v>6</v>
      </c>
      <c r="C568" s="1">
        <v>290.459</v>
      </c>
      <c r="D568" s="1">
        <v>292.55500000000001</v>
      </c>
      <c r="E568" s="1">
        <v>298.23200000000003</v>
      </c>
      <c r="F568" s="1">
        <v>291.46499999999997</v>
      </c>
    </row>
    <row r="569" spans="1:6">
      <c r="A569">
        <v>2067</v>
      </c>
      <c r="B569">
        <v>6</v>
      </c>
      <c r="C569" s="1">
        <v>291.87</v>
      </c>
      <c r="D569" s="1">
        <v>294.56299999999999</v>
      </c>
      <c r="E569" s="1">
        <v>296.04500000000002</v>
      </c>
      <c r="F569" s="1">
        <v>291.286</v>
      </c>
    </row>
    <row r="570" spans="1:6">
      <c r="A570">
        <v>2068</v>
      </c>
      <c r="B570">
        <v>6</v>
      </c>
      <c r="C570" s="1">
        <v>292.02800000000002</v>
      </c>
      <c r="D570" s="1">
        <v>292.93200000000002</v>
      </c>
      <c r="E570" s="1">
        <v>293.72800000000001</v>
      </c>
      <c r="F570" s="1">
        <v>294.26900000000001</v>
      </c>
    </row>
    <row r="571" spans="1:6">
      <c r="A571">
        <v>2069</v>
      </c>
      <c r="B571">
        <v>6</v>
      </c>
      <c r="C571" s="1">
        <v>289.48500000000001</v>
      </c>
      <c r="D571" s="1">
        <v>291.78800000000001</v>
      </c>
      <c r="E571" s="1">
        <v>291.988</v>
      </c>
      <c r="F571" s="1">
        <v>296.19299999999998</v>
      </c>
    </row>
    <row r="572" spans="1:6">
      <c r="A572">
        <v>2070</v>
      </c>
      <c r="B572">
        <v>6</v>
      </c>
      <c r="C572" s="1">
        <v>291.21800000000002</v>
      </c>
      <c r="D572" s="1">
        <v>295.37400000000002</v>
      </c>
      <c r="E572" s="1">
        <v>293.92899999999997</v>
      </c>
      <c r="F572" s="1">
        <v>292.69900000000001</v>
      </c>
    </row>
    <row r="573" spans="1:6">
      <c r="A573">
        <v>2071</v>
      </c>
      <c r="B573">
        <v>6</v>
      </c>
      <c r="C573" s="1">
        <v>294.46499999999997</v>
      </c>
      <c r="D573" s="1">
        <v>298.06799999999998</v>
      </c>
      <c r="E573" s="1">
        <v>292.01900000000001</v>
      </c>
      <c r="F573" s="1">
        <v>294.928</v>
      </c>
    </row>
    <row r="574" spans="1:6">
      <c r="A574">
        <v>2072</v>
      </c>
      <c r="B574">
        <v>6</v>
      </c>
      <c r="C574" s="1">
        <v>287.99099999999999</v>
      </c>
      <c r="D574" s="1">
        <v>292.29000000000002</v>
      </c>
      <c r="E574" s="1">
        <v>293.68400000000003</v>
      </c>
      <c r="F574" s="1">
        <v>294.85399999999998</v>
      </c>
    </row>
    <row r="575" spans="1:6">
      <c r="A575">
        <v>2073</v>
      </c>
      <c r="B575">
        <v>6</v>
      </c>
      <c r="C575" s="1">
        <v>290.673</v>
      </c>
      <c r="D575" s="1">
        <v>291.351</v>
      </c>
      <c r="E575" s="1">
        <v>294.81400000000002</v>
      </c>
      <c r="F575" s="1">
        <v>295.387</v>
      </c>
    </row>
    <row r="576" spans="1:6">
      <c r="A576">
        <v>2074</v>
      </c>
      <c r="B576">
        <v>6</v>
      </c>
      <c r="C576" s="1">
        <v>288.73700000000002</v>
      </c>
      <c r="D576" s="1">
        <v>292.06</v>
      </c>
      <c r="E576" s="1">
        <v>292.464</v>
      </c>
      <c r="F576" s="1">
        <v>297.67200000000003</v>
      </c>
    </row>
    <row r="577" spans="1:6">
      <c r="A577">
        <v>2075</v>
      </c>
      <c r="B577">
        <v>6</v>
      </c>
      <c r="C577" s="1">
        <v>294.33300000000003</v>
      </c>
      <c r="D577" s="1">
        <v>293.05099999999999</v>
      </c>
      <c r="E577" s="1">
        <v>296.56700000000001</v>
      </c>
      <c r="F577" s="1">
        <v>295.10700000000003</v>
      </c>
    </row>
    <row r="578" spans="1:6">
      <c r="A578">
        <v>2076</v>
      </c>
      <c r="B578">
        <v>6</v>
      </c>
      <c r="C578" s="1">
        <v>288.52100000000002</v>
      </c>
      <c r="D578" s="1">
        <v>295.27699999999999</v>
      </c>
      <c r="E578" s="1">
        <v>290.22500000000002</v>
      </c>
      <c r="F578" s="1">
        <v>293.30099999999999</v>
      </c>
    </row>
    <row r="579" spans="1:6">
      <c r="A579">
        <v>2077</v>
      </c>
      <c r="B579">
        <v>6</v>
      </c>
      <c r="C579" s="1">
        <v>294.89499999999998</v>
      </c>
      <c r="D579" s="1">
        <v>291.46899999999999</v>
      </c>
      <c r="E579" s="1">
        <v>297.959</v>
      </c>
      <c r="F579" s="1">
        <v>292.488</v>
      </c>
    </row>
    <row r="580" spans="1:6">
      <c r="A580">
        <v>2078</v>
      </c>
      <c r="B580">
        <v>6</v>
      </c>
      <c r="C580" s="1">
        <v>290.46499999999997</v>
      </c>
      <c r="D580" s="1">
        <v>288.60199999999998</v>
      </c>
      <c r="E580" s="1">
        <v>293.18700000000001</v>
      </c>
      <c r="F580" s="1">
        <v>292.02300000000002</v>
      </c>
    </row>
    <row r="581" spans="1:6">
      <c r="A581">
        <v>2079</v>
      </c>
      <c r="B581">
        <v>6</v>
      </c>
      <c r="C581" s="1">
        <v>287.94799999999998</v>
      </c>
      <c r="D581" s="1">
        <v>291.17399999999998</v>
      </c>
      <c r="E581" s="1">
        <v>289.28100000000001</v>
      </c>
      <c r="F581" s="1">
        <v>292.71199999999999</v>
      </c>
    </row>
    <row r="582" spans="1:6">
      <c r="A582">
        <v>2080</v>
      </c>
      <c r="B582">
        <v>6</v>
      </c>
      <c r="C582" s="1">
        <v>289.11099999999999</v>
      </c>
      <c r="D582" s="1">
        <v>293.02699999999999</v>
      </c>
      <c r="E582" s="1">
        <v>294.50099999999998</v>
      </c>
      <c r="F582" s="1">
        <v>294.25099999999998</v>
      </c>
    </row>
    <row r="583" spans="1:6">
      <c r="A583">
        <v>2081</v>
      </c>
      <c r="B583">
        <v>6</v>
      </c>
      <c r="C583" s="1">
        <v>289.44499999999999</v>
      </c>
      <c r="D583" s="1">
        <v>291.89</v>
      </c>
      <c r="E583" s="1">
        <v>295.63400000000001</v>
      </c>
      <c r="F583" s="1">
        <v>292.05599999999998</v>
      </c>
    </row>
    <row r="584" spans="1:6">
      <c r="A584">
        <v>2082</v>
      </c>
      <c r="B584">
        <v>6</v>
      </c>
      <c r="C584" s="1">
        <v>292.22800000000001</v>
      </c>
      <c r="D584" s="1">
        <v>295.47899999999998</v>
      </c>
      <c r="E584" s="1">
        <v>294.68200000000002</v>
      </c>
      <c r="F584" s="1">
        <v>295.14299999999997</v>
      </c>
    </row>
    <row r="585" spans="1:6">
      <c r="A585">
        <v>2083</v>
      </c>
      <c r="B585">
        <v>6</v>
      </c>
      <c r="C585" s="1">
        <v>298.18400000000003</v>
      </c>
      <c r="D585" s="1">
        <v>293.67500000000001</v>
      </c>
      <c r="E585" s="1">
        <v>292.94200000000001</v>
      </c>
      <c r="F585" s="1">
        <v>297.44499999999999</v>
      </c>
    </row>
    <row r="586" spans="1:6">
      <c r="A586">
        <v>2084</v>
      </c>
      <c r="B586">
        <v>6</v>
      </c>
      <c r="C586" s="1">
        <v>290.113</v>
      </c>
      <c r="D586" s="1">
        <v>290.95600000000002</v>
      </c>
      <c r="E586" s="1">
        <v>297.012</v>
      </c>
      <c r="F586" s="1">
        <v>298.51299999999998</v>
      </c>
    </row>
    <row r="587" spans="1:6">
      <c r="A587">
        <v>2085</v>
      </c>
      <c r="B587">
        <v>6</v>
      </c>
      <c r="C587" s="1">
        <v>287.63</v>
      </c>
      <c r="D587" s="1">
        <v>288.31</v>
      </c>
      <c r="E587" s="1">
        <v>294.565</v>
      </c>
      <c r="F587" s="1">
        <v>294.92099999999999</v>
      </c>
    </row>
    <row r="588" spans="1:6">
      <c r="A588">
        <v>2086</v>
      </c>
      <c r="B588">
        <v>6</v>
      </c>
      <c r="C588" s="1">
        <v>293.613</v>
      </c>
      <c r="D588" s="1">
        <v>291.55200000000002</v>
      </c>
      <c r="E588" s="1">
        <v>296.38</v>
      </c>
      <c r="F588" s="1">
        <v>290.18700000000001</v>
      </c>
    </row>
    <row r="589" spans="1:6">
      <c r="A589">
        <v>2087</v>
      </c>
      <c r="B589">
        <v>6</v>
      </c>
      <c r="C589" s="1">
        <v>289.91800000000001</v>
      </c>
      <c r="D589" s="1">
        <v>292.51900000000001</v>
      </c>
      <c r="E589" s="1">
        <v>293.86900000000003</v>
      </c>
      <c r="F589" s="1">
        <v>290.678</v>
      </c>
    </row>
    <row r="590" spans="1:6">
      <c r="A590">
        <v>2088</v>
      </c>
      <c r="B590">
        <v>6</v>
      </c>
      <c r="C590" s="1">
        <v>292.47300000000001</v>
      </c>
      <c r="D590" s="1">
        <v>293.13400000000001</v>
      </c>
      <c r="E590" s="1">
        <v>292.28300000000002</v>
      </c>
      <c r="F590" s="1">
        <v>295.10399999999998</v>
      </c>
    </row>
    <row r="591" spans="1:6">
      <c r="A591">
        <v>2089</v>
      </c>
      <c r="B591">
        <v>6</v>
      </c>
      <c r="C591" s="1">
        <v>289.95</v>
      </c>
      <c r="D591" s="1">
        <v>292.37299999999999</v>
      </c>
      <c r="E591" s="1">
        <v>291.48</v>
      </c>
      <c r="F591" s="1">
        <v>293.041</v>
      </c>
    </row>
    <row r="592" spans="1:6">
      <c r="A592">
        <v>2090</v>
      </c>
      <c r="B592">
        <v>6</v>
      </c>
      <c r="C592" s="1">
        <v>289.83699999999999</v>
      </c>
      <c r="D592" s="1">
        <v>292.38900000000001</v>
      </c>
      <c r="E592" s="1">
        <v>297.00700000000001</v>
      </c>
      <c r="F592" s="1">
        <v>294.78300000000002</v>
      </c>
    </row>
    <row r="593" spans="1:6">
      <c r="A593">
        <v>2091</v>
      </c>
      <c r="B593">
        <v>6</v>
      </c>
      <c r="C593" s="1">
        <v>292.55</v>
      </c>
      <c r="D593" s="1">
        <v>296.34100000000001</v>
      </c>
      <c r="E593" s="1">
        <v>295.822</v>
      </c>
      <c r="F593" s="1">
        <v>289.93400000000003</v>
      </c>
    </row>
    <row r="594" spans="1:6">
      <c r="A594">
        <v>2092</v>
      </c>
      <c r="B594">
        <v>6</v>
      </c>
      <c r="C594" s="1">
        <v>289.858</v>
      </c>
      <c r="D594" s="1">
        <v>297.54199999999997</v>
      </c>
      <c r="E594" s="1">
        <v>298.64499999999998</v>
      </c>
      <c r="F594" s="1">
        <v>294.44900000000001</v>
      </c>
    </row>
    <row r="595" spans="1:6">
      <c r="A595">
        <v>2093</v>
      </c>
      <c r="B595">
        <v>6</v>
      </c>
      <c r="C595" s="1">
        <v>290.13799999999998</v>
      </c>
      <c r="D595" s="1">
        <v>294.28100000000001</v>
      </c>
      <c r="E595" s="1">
        <v>295.65899999999999</v>
      </c>
      <c r="F595" s="1">
        <v>294.45100000000002</v>
      </c>
    </row>
    <row r="596" spans="1:6">
      <c r="A596">
        <v>2094</v>
      </c>
      <c r="B596">
        <v>6</v>
      </c>
      <c r="C596" s="1">
        <v>290.13</v>
      </c>
      <c r="D596" s="1">
        <v>295.03199999999998</v>
      </c>
      <c r="E596" s="1">
        <v>294.61799999999999</v>
      </c>
      <c r="F596" s="1">
        <v>298.00599999999997</v>
      </c>
    </row>
    <row r="597" spans="1:6">
      <c r="A597">
        <v>2095</v>
      </c>
      <c r="B597">
        <v>6</v>
      </c>
      <c r="C597" s="1">
        <v>286.166</v>
      </c>
      <c r="D597" s="1">
        <v>291.56599999999997</v>
      </c>
      <c r="E597" s="1">
        <v>295.83100000000002</v>
      </c>
      <c r="F597" s="1">
        <v>296.96499999999997</v>
      </c>
    </row>
    <row r="598" spans="1:6">
      <c r="A598">
        <v>2096</v>
      </c>
      <c r="B598">
        <v>6</v>
      </c>
      <c r="C598" s="1">
        <v>291.76100000000002</v>
      </c>
      <c r="D598" s="1">
        <v>297.8</v>
      </c>
      <c r="E598" s="1">
        <v>292.93799999999999</v>
      </c>
      <c r="F598" s="1">
        <v>291.33600000000001</v>
      </c>
    </row>
    <row r="599" spans="1:6">
      <c r="A599">
        <v>2097</v>
      </c>
      <c r="B599">
        <v>6</v>
      </c>
      <c r="C599" s="1">
        <v>291.39</v>
      </c>
      <c r="D599" s="1">
        <v>294.09899999999999</v>
      </c>
      <c r="E599" s="1">
        <v>291.226</v>
      </c>
      <c r="F599" s="1">
        <v>291.59300000000002</v>
      </c>
    </row>
    <row r="600" spans="1:6">
      <c r="A600">
        <v>2098</v>
      </c>
      <c r="B600">
        <v>6</v>
      </c>
      <c r="C600" s="1">
        <v>294.75</v>
      </c>
      <c r="D600" s="1">
        <v>295.14699999999999</v>
      </c>
      <c r="E600" s="1">
        <v>294.60199999999998</v>
      </c>
      <c r="F600" s="1">
        <v>291.363</v>
      </c>
    </row>
    <row r="601" spans="1:6">
      <c r="A601">
        <v>2099</v>
      </c>
      <c r="B601">
        <v>6</v>
      </c>
      <c r="C601" s="1">
        <v>293.93900000000002</v>
      </c>
      <c r="D601" s="1">
        <v>293.24599999999998</v>
      </c>
      <c r="E601" s="1">
        <v>294.77999999999997</v>
      </c>
      <c r="F601" s="1">
        <v>293.53399999999999</v>
      </c>
    </row>
    <row r="602" spans="1:6">
      <c r="A602">
        <v>2100</v>
      </c>
      <c r="B602">
        <v>6</v>
      </c>
      <c r="C602" s="1">
        <v>293.05900000000003</v>
      </c>
      <c r="D602" s="1">
        <v>289.19600000000003</v>
      </c>
      <c r="E602" s="1">
        <v>292.59100000000001</v>
      </c>
      <c r="F602" s="1">
        <v>291.74299999999999</v>
      </c>
    </row>
    <row r="603" spans="1:6">
      <c r="A603">
        <v>2001</v>
      </c>
      <c r="B603">
        <v>7</v>
      </c>
      <c r="C603" s="1">
        <v>300.303</v>
      </c>
      <c r="D603" s="1">
        <v>290.93700000000001</v>
      </c>
      <c r="E603" s="1">
        <v>294.05399999999997</v>
      </c>
      <c r="F603" s="1">
        <v>292.471</v>
      </c>
    </row>
    <row r="604" spans="1:6">
      <c r="A604">
        <v>2002</v>
      </c>
      <c r="B604">
        <v>7</v>
      </c>
      <c r="C604" s="1">
        <v>292.82799999999997</v>
      </c>
      <c r="D604" s="1">
        <v>294.42200000000003</v>
      </c>
      <c r="E604" s="1">
        <v>294.29500000000002</v>
      </c>
      <c r="F604" s="1">
        <v>296.947</v>
      </c>
    </row>
    <row r="605" spans="1:6">
      <c r="A605">
        <v>2003</v>
      </c>
      <c r="B605">
        <v>7</v>
      </c>
      <c r="C605" s="1">
        <v>296.64600000000002</v>
      </c>
      <c r="D605" s="1">
        <v>294.16800000000001</v>
      </c>
      <c r="E605" s="1">
        <v>297.08999999999997</v>
      </c>
      <c r="F605" s="1">
        <v>294.51400000000001</v>
      </c>
    </row>
    <row r="606" spans="1:6">
      <c r="A606">
        <v>2004</v>
      </c>
      <c r="B606">
        <v>7</v>
      </c>
      <c r="C606" s="1">
        <v>297.60500000000002</v>
      </c>
      <c r="D606" s="1">
        <v>298.63600000000002</v>
      </c>
      <c r="E606" s="1">
        <v>296.77199999999999</v>
      </c>
      <c r="F606" s="1">
        <v>297.32799999999997</v>
      </c>
    </row>
    <row r="607" spans="1:6">
      <c r="A607">
        <v>2005</v>
      </c>
      <c r="B607">
        <v>7</v>
      </c>
      <c r="C607" s="1">
        <v>294.40199999999999</v>
      </c>
      <c r="D607" s="1">
        <v>295.21800000000002</v>
      </c>
      <c r="E607" s="1">
        <v>294.714</v>
      </c>
      <c r="F607" s="1">
        <v>295.57600000000002</v>
      </c>
    </row>
    <row r="608" spans="1:6">
      <c r="A608">
        <v>2006</v>
      </c>
      <c r="B608">
        <v>7</v>
      </c>
      <c r="C608" s="1">
        <v>299.10500000000002</v>
      </c>
      <c r="D608" s="1">
        <v>294.75599999999997</v>
      </c>
      <c r="E608" s="1">
        <v>296.88</v>
      </c>
      <c r="F608" s="1">
        <v>291.43700000000001</v>
      </c>
    </row>
    <row r="609" spans="1:6">
      <c r="A609">
        <v>2007</v>
      </c>
      <c r="B609">
        <v>7</v>
      </c>
      <c r="C609" s="1">
        <v>294.70800000000003</v>
      </c>
      <c r="D609" s="1">
        <v>294.464</v>
      </c>
      <c r="E609" s="1">
        <v>292.76600000000002</v>
      </c>
      <c r="F609" s="1">
        <v>290.82100000000003</v>
      </c>
    </row>
    <row r="610" spans="1:6">
      <c r="A610">
        <v>2008</v>
      </c>
      <c r="B610">
        <v>7</v>
      </c>
      <c r="C610" s="1">
        <v>293.78699999999998</v>
      </c>
      <c r="D610" s="1">
        <v>298.59199999999998</v>
      </c>
      <c r="E610" s="1">
        <v>293.18200000000002</v>
      </c>
      <c r="F610" s="1">
        <v>294.447</v>
      </c>
    </row>
    <row r="611" spans="1:6">
      <c r="A611">
        <v>2009</v>
      </c>
      <c r="B611">
        <v>7</v>
      </c>
      <c r="C611" s="1">
        <v>292.05799999999999</v>
      </c>
      <c r="D611" s="1">
        <v>292.72300000000001</v>
      </c>
      <c r="E611" s="1">
        <v>293.79599999999999</v>
      </c>
      <c r="F611" s="1">
        <v>297.27300000000002</v>
      </c>
    </row>
    <row r="612" spans="1:6">
      <c r="A612">
        <v>2010</v>
      </c>
      <c r="B612">
        <v>7</v>
      </c>
      <c r="C612" s="1">
        <v>293.13099999999997</v>
      </c>
      <c r="D612" s="1">
        <v>293.94299999999998</v>
      </c>
      <c r="E612" s="1">
        <v>292.68900000000002</v>
      </c>
      <c r="F612" s="1">
        <v>295.98599999999999</v>
      </c>
    </row>
    <row r="613" spans="1:6">
      <c r="A613">
        <v>2011</v>
      </c>
      <c r="B613">
        <v>7</v>
      </c>
      <c r="C613" s="1">
        <v>292.90199999999999</v>
      </c>
      <c r="D613" s="1">
        <v>297.13</v>
      </c>
      <c r="E613" s="1">
        <v>296.94900000000001</v>
      </c>
      <c r="F613" s="1">
        <v>294.27600000000001</v>
      </c>
    </row>
    <row r="614" spans="1:6">
      <c r="A614">
        <v>2012</v>
      </c>
      <c r="B614">
        <v>7</v>
      </c>
      <c r="C614" s="1">
        <v>291.85500000000002</v>
      </c>
      <c r="D614" s="1">
        <v>292.78399999999999</v>
      </c>
      <c r="E614" s="1">
        <v>297.54199999999997</v>
      </c>
      <c r="F614" s="1">
        <v>297.92899999999997</v>
      </c>
    </row>
    <row r="615" spans="1:6">
      <c r="A615">
        <v>2013</v>
      </c>
      <c r="B615">
        <v>7</v>
      </c>
      <c r="C615" s="1">
        <v>293.851</v>
      </c>
      <c r="D615" s="1">
        <v>299.935</v>
      </c>
      <c r="E615" s="1">
        <v>294.67599999999999</v>
      </c>
      <c r="F615" s="1">
        <v>296.78699999999998</v>
      </c>
    </row>
    <row r="616" spans="1:6">
      <c r="A616">
        <v>2014</v>
      </c>
      <c r="B616">
        <v>7</v>
      </c>
      <c r="C616" s="1">
        <v>293.37200000000001</v>
      </c>
      <c r="D616" s="1">
        <v>299.19099999999997</v>
      </c>
      <c r="E616" s="1">
        <v>297.81799999999998</v>
      </c>
      <c r="F616" s="1">
        <v>298.40499999999997</v>
      </c>
    </row>
    <row r="617" spans="1:6">
      <c r="A617">
        <v>2015</v>
      </c>
      <c r="B617">
        <v>7</v>
      </c>
      <c r="C617" s="1">
        <v>296.64499999999998</v>
      </c>
      <c r="D617" s="1">
        <v>292.75599999999997</v>
      </c>
      <c r="E617" s="1">
        <v>299.25400000000002</v>
      </c>
      <c r="F617" s="1">
        <v>295.81200000000001</v>
      </c>
    </row>
    <row r="618" spans="1:6">
      <c r="A618">
        <v>2016</v>
      </c>
      <c r="B618">
        <v>7</v>
      </c>
      <c r="C618" s="1">
        <v>298.08600000000001</v>
      </c>
      <c r="D618" s="1">
        <v>297.57799999999997</v>
      </c>
      <c r="E618" s="1">
        <v>295.06099999999998</v>
      </c>
      <c r="F618" s="1">
        <v>292.21199999999999</v>
      </c>
    </row>
    <row r="619" spans="1:6">
      <c r="A619">
        <v>2017</v>
      </c>
      <c r="B619">
        <v>7</v>
      </c>
      <c r="C619" s="1">
        <v>296.91399999999999</v>
      </c>
      <c r="D619" s="1">
        <v>297.60199999999998</v>
      </c>
      <c r="E619" s="1">
        <v>296.86900000000003</v>
      </c>
      <c r="F619" s="1">
        <v>294.39100000000002</v>
      </c>
    </row>
    <row r="620" spans="1:6">
      <c r="A620">
        <v>2018</v>
      </c>
      <c r="B620">
        <v>7</v>
      </c>
      <c r="C620" s="1">
        <v>295.02499999999998</v>
      </c>
      <c r="D620" s="1">
        <v>294.29700000000003</v>
      </c>
      <c r="E620" s="1">
        <v>295.512</v>
      </c>
      <c r="F620" s="1">
        <v>294.077</v>
      </c>
    </row>
    <row r="621" spans="1:6">
      <c r="A621">
        <v>2019</v>
      </c>
      <c r="B621">
        <v>7</v>
      </c>
      <c r="C621" s="1">
        <v>293.18200000000002</v>
      </c>
      <c r="D621" s="1">
        <v>296.512</v>
      </c>
      <c r="E621" s="1">
        <v>296.21899999999999</v>
      </c>
      <c r="F621" s="1">
        <v>298.54199999999997</v>
      </c>
    </row>
    <row r="622" spans="1:6">
      <c r="A622">
        <v>2020</v>
      </c>
      <c r="B622">
        <v>7</v>
      </c>
      <c r="C622" s="1">
        <v>296.51299999999998</v>
      </c>
      <c r="D622" s="1">
        <v>293.66000000000003</v>
      </c>
      <c r="E622" s="1">
        <v>297.85599999999999</v>
      </c>
      <c r="F622" s="1">
        <v>292.70800000000003</v>
      </c>
    </row>
    <row r="623" spans="1:6">
      <c r="A623">
        <v>2021</v>
      </c>
      <c r="B623">
        <v>7</v>
      </c>
      <c r="C623" s="1">
        <v>296.46100000000001</v>
      </c>
      <c r="D623" s="1">
        <v>294.96300000000002</v>
      </c>
      <c r="E623" s="1">
        <v>296.49400000000003</v>
      </c>
      <c r="F623" s="1">
        <v>292.90100000000001</v>
      </c>
    </row>
    <row r="624" spans="1:6">
      <c r="A624">
        <v>2022</v>
      </c>
      <c r="B624">
        <v>7</v>
      </c>
      <c r="C624" s="1">
        <v>293.93700000000001</v>
      </c>
      <c r="D624" s="1">
        <v>294.05099999999999</v>
      </c>
      <c r="E624" s="1">
        <v>297.875</v>
      </c>
      <c r="F624" s="1">
        <v>294.40300000000002</v>
      </c>
    </row>
    <row r="625" spans="1:6">
      <c r="A625">
        <v>2023</v>
      </c>
      <c r="B625">
        <v>7</v>
      </c>
      <c r="C625" s="1">
        <v>296</v>
      </c>
      <c r="D625" s="1">
        <v>294.863</v>
      </c>
      <c r="E625" s="1">
        <v>301.43200000000002</v>
      </c>
      <c r="F625" s="1">
        <v>296.423</v>
      </c>
    </row>
    <row r="626" spans="1:6">
      <c r="A626">
        <v>2024</v>
      </c>
      <c r="B626">
        <v>7</v>
      </c>
      <c r="C626" s="1">
        <v>301.084</v>
      </c>
      <c r="D626" s="1">
        <v>294.90699999999998</v>
      </c>
      <c r="E626" s="1">
        <v>296.65600000000001</v>
      </c>
      <c r="F626" s="1">
        <v>296.38799999999998</v>
      </c>
    </row>
    <row r="627" spans="1:6">
      <c r="A627">
        <v>2025</v>
      </c>
      <c r="B627">
        <v>7</v>
      </c>
      <c r="C627" s="1">
        <v>296.95600000000002</v>
      </c>
      <c r="D627" s="1">
        <v>292.77699999999999</v>
      </c>
      <c r="E627" s="1">
        <v>298.363</v>
      </c>
      <c r="F627" s="1">
        <v>293.221</v>
      </c>
    </row>
    <row r="628" spans="1:6">
      <c r="A628">
        <v>2026</v>
      </c>
      <c r="B628">
        <v>7</v>
      </c>
      <c r="C628" s="1">
        <v>295.72199999999998</v>
      </c>
      <c r="D628" s="1">
        <v>294.49700000000001</v>
      </c>
      <c r="E628" s="1">
        <v>293.00799999999998</v>
      </c>
      <c r="F628" s="1">
        <v>295.71300000000002</v>
      </c>
    </row>
    <row r="629" spans="1:6">
      <c r="A629">
        <v>2027</v>
      </c>
      <c r="B629">
        <v>7</v>
      </c>
      <c r="C629" s="1">
        <v>296.75200000000001</v>
      </c>
      <c r="D629" s="1">
        <v>294.35399999999998</v>
      </c>
      <c r="E629" s="1">
        <v>301.46199999999999</v>
      </c>
      <c r="F629" s="1">
        <v>301.80200000000002</v>
      </c>
    </row>
    <row r="630" spans="1:6">
      <c r="A630">
        <v>2028</v>
      </c>
      <c r="B630">
        <v>7</v>
      </c>
      <c r="C630" s="1">
        <v>295.38099999999997</v>
      </c>
      <c r="D630" s="1">
        <v>298.78100000000001</v>
      </c>
      <c r="E630" s="1">
        <v>298.30900000000003</v>
      </c>
      <c r="F630" s="1">
        <v>295.60399999999998</v>
      </c>
    </row>
    <row r="631" spans="1:6">
      <c r="A631">
        <v>2029</v>
      </c>
      <c r="B631">
        <v>7</v>
      </c>
      <c r="C631" s="1">
        <v>293.98700000000002</v>
      </c>
      <c r="D631" s="1">
        <v>296.01799999999997</v>
      </c>
      <c r="E631" s="1">
        <v>297.03899999999999</v>
      </c>
      <c r="F631" s="1">
        <v>296.66500000000002</v>
      </c>
    </row>
    <row r="632" spans="1:6">
      <c r="A632">
        <v>2030</v>
      </c>
      <c r="B632">
        <v>7</v>
      </c>
      <c r="C632" s="1">
        <v>293.75799999999998</v>
      </c>
      <c r="D632" s="1">
        <v>293.82900000000001</v>
      </c>
      <c r="E632" s="1">
        <v>297.12700000000001</v>
      </c>
      <c r="F632" s="1">
        <v>293.48</v>
      </c>
    </row>
    <row r="633" spans="1:6">
      <c r="A633">
        <v>2031</v>
      </c>
      <c r="B633">
        <v>7</v>
      </c>
      <c r="C633" s="1">
        <v>294.60399999999998</v>
      </c>
      <c r="D633" s="1">
        <v>295.08300000000003</v>
      </c>
      <c r="E633" s="1">
        <v>294.363</v>
      </c>
      <c r="F633" s="1">
        <v>296.61500000000001</v>
      </c>
    </row>
    <row r="634" spans="1:6">
      <c r="A634">
        <v>2032</v>
      </c>
      <c r="B634">
        <v>7</v>
      </c>
      <c r="C634" s="1">
        <v>295.62</v>
      </c>
      <c r="D634" s="1">
        <v>293.471</v>
      </c>
      <c r="E634" s="1">
        <v>295.03100000000001</v>
      </c>
      <c r="F634" s="1">
        <v>294.08999999999997</v>
      </c>
    </row>
    <row r="635" spans="1:6">
      <c r="A635">
        <v>2033</v>
      </c>
      <c r="B635">
        <v>7</v>
      </c>
      <c r="C635" s="1">
        <v>295.00599999999997</v>
      </c>
      <c r="D635" s="1">
        <v>297.75</v>
      </c>
      <c r="E635" s="1">
        <v>297.96300000000002</v>
      </c>
      <c r="F635" s="1">
        <v>299.50200000000001</v>
      </c>
    </row>
    <row r="636" spans="1:6">
      <c r="A636">
        <v>2034</v>
      </c>
      <c r="B636">
        <v>7</v>
      </c>
      <c r="C636" s="1">
        <v>293.33699999999999</v>
      </c>
      <c r="D636" s="1">
        <v>292.79199999999997</v>
      </c>
      <c r="E636" s="1">
        <v>297.03100000000001</v>
      </c>
      <c r="F636" s="1">
        <v>296.56299999999999</v>
      </c>
    </row>
    <row r="637" spans="1:6">
      <c r="A637">
        <v>2035</v>
      </c>
      <c r="B637">
        <v>7</v>
      </c>
      <c r="C637" s="1">
        <v>295.02300000000002</v>
      </c>
      <c r="D637" s="1">
        <v>294.553</v>
      </c>
      <c r="E637" s="1">
        <v>298.76400000000001</v>
      </c>
      <c r="F637" s="1">
        <v>295.78500000000003</v>
      </c>
    </row>
    <row r="638" spans="1:6">
      <c r="A638">
        <v>2036</v>
      </c>
      <c r="B638">
        <v>7</v>
      </c>
      <c r="C638" s="1">
        <v>295.59300000000002</v>
      </c>
      <c r="D638" s="1">
        <v>298.608</v>
      </c>
      <c r="E638" s="1">
        <v>297.298</v>
      </c>
      <c r="F638" s="1">
        <v>296.52600000000001</v>
      </c>
    </row>
    <row r="639" spans="1:6">
      <c r="A639">
        <v>2037</v>
      </c>
      <c r="B639">
        <v>7</v>
      </c>
      <c r="C639" s="1">
        <v>294.8</v>
      </c>
      <c r="D639" s="1">
        <v>299.33999999999997</v>
      </c>
      <c r="E639" s="1">
        <v>299.63099999999997</v>
      </c>
      <c r="F639" s="1">
        <v>297.25700000000001</v>
      </c>
    </row>
    <row r="640" spans="1:6">
      <c r="A640">
        <v>2038</v>
      </c>
      <c r="B640">
        <v>7</v>
      </c>
      <c r="C640" s="1">
        <v>295.65600000000001</v>
      </c>
      <c r="D640" s="1">
        <v>296.05200000000002</v>
      </c>
      <c r="E640" s="1">
        <v>298.08499999999998</v>
      </c>
      <c r="F640" s="1">
        <v>298.78199999999998</v>
      </c>
    </row>
    <row r="641" spans="1:6">
      <c r="A641">
        <v>2039</v>
      </c>
      <c r="B641">
        <v>7</v>
      </c>
      <c r="C641" s="1">
        <v>294.97899999999998</v>
      </c>
      <c r="D641" s="1">
        <v>293.79700000000003</v>
      </c>
      <c r="E641" s="1">
        <v>299.089</v>
      </c>
      <c r="F641" s="1">
        <v>297.41699999999997</v>
      </c>
    </row>
    <row r="642" spans="1:6">
      <c r="A642">
        <v>2040</v>
      </c>
      <c r="B642">
        <v>7</v>
      </c>
      <c r="C642" s="1">
        <v>299.608</v>
      </c>
      <c r="D642" s="1">
        <v>294.49299999999999</v>
      </c>
      <c r="E642" s="1">
        <v>296.75299999999999</v>
      </c>
      <c r="F642" s="1">
        <v>298.91800000000001</v>
      </c>
    </row>
    <row r="643" spans="1:6">
      <c r="A643">
        <v>2041</v>
      </c>
      <c r="B643">
        <v>7</v>
      </c>
      <c r="C643" s="1">
        <v>296.72800000000001</v>
      </c>
      <c r="D643" s="1">
        <v>294.52600000000001</v>
      </c>
      <c r="E643" s="1">
        <v>297.209</v>
      </c>
      <c r="F643" s="1">
        <v>297.81099999999998</v>
      </c>
    </row>
    <row r="644" spans="1:6">
      <c r="A644">
        <v>2042</v>
      </c>
      <c r="B644">
        <v>7</v>
      </c>
      <c r="C644" s="1">
        <v>292.70699999999999</v>
      </c>
      <c r="D644" s="1">
        <v>301.18799999999999</v>
      </c>
      <c r="E644" s="1">
        <v>297.70699999999999</v>
      </c>
      <c r="F644" s="1">
        <v>293.92500000000001</v>
      </c>
    </row>
    <row r="645" spans="1:6">
      <c r="A645">
        <v>2043</v>
      </c>
      <c r="B645">
        <v>7</v>
      </c>
      <c r="C645" s="1">
        <v>299.39299999999997</v>
      </c>
      <c r="D645" s="1">
        <v>302.05900000000003</v>
      </c>
      <c r="E645" s="1">
        <v>304.06299999999999</v>
      </c>
      <c r="F645" s="1">
        <v>301.238</v>
      </c>
    </row>
    <row r="646" spans="1:6">
      <c r="A646">
        <v>2044</v>
      </c>
      <c r="B646">
        <v>7</v>
      </c>
      <c r="C646" s="1">
        <v>294.94799999999998</v>
      </c>
      <c r="D646" s="1">
        <v>302.59800000000001</v>
      </c>
      <c r="E646" s="1">
        <v>298.53800000000001</v>
      </c>
      <c r="F646" s="1">
        <v>298.17099999999999</v>
      </c>
    </row>
    <row r="647" spans="1:6">
      <c r="A647">
        <v>2045</v>
      </c>
      <c r="B647">
        <v>7</v>
      </c>
      <c r="C647" s="1">
        <v>295.72300000000001</v>
      </c>
      <c r="D647" s="1">
        <v>296.94799999999998</v>
      </c>
      <c r="E647" s="1">
        <v>297.69900000000001</v>
      </c>
      <c r="F647" s="1">
        <v>294.77999999999997</v>
      </c>
    </row>
    <row r="648" spans="1:6">
      <c r="A648">
        <v>2046</v>
      </c>
      <c r="B648">
        <v>7</v>
      </c>
      <c r="C648" s="1">
        <v>294.75299999999999</v>
      </c>
      <c r="D648" s="1">
        <v>301.875</v>
      </c>
      <c r="E648" s="1">
        <v>300.04700000000003</v>
      </c>
      <c r="F648" s="1">
        <v>299.55700000000002</v>
      </c>
    </row>
    <row r="649" spans="1:6">
      <c r="A649">
        <v>2047</v>
      </c>
      <c r="B649">
        <v>7</v>
      </c>
      <c r="C649" s="1">
        <v>294.33100000000002</v>
      </c>
      <c r="D649" s="1">
        <v>294.14600000000002</v>
      </c>
      <c r="E649" s="1">
        <v>301.00099999999998</v>
      </c>
      <c r="F649" s="1">
        <v>296.84800000000001</v>
      </c>
    </row>
    <row r="650" spans="1:6">
      <c r="A650">
        <v>2048</v>
      </c>
      <c r="B650">
        <v>7</v>
      </c>
      <c r="C650" s="1">
        <v>293.20800000000003</v>
      </c>
      <c r="D650" s="1">
        <v>297.50900000000001</v>
      </c>
      <c r="E650" s="1">
        <v>300.62099999999998</v>
      </c>
      <c r="F650" s="1">
        <v>296.28300000000002</v>
      </c>
    </row>
    <row r="651" spans="1:6">
      <c r="A651">
        <v>2049</v>
      </c>
      <c r="B651">
        <v>7</v>
      </c>
      <c r="C651" s="1">
        <v>294.68799999999999</v>
      </c>
      <c r="D651" s="1">
        <v>293.995</v>
      </c>
      <c r="E651" s="1">
        <v>297.12599999999998</v>
      </c>
      <c r="F651" s="1">
        <v>294.45600000000002</v>
      </c>
    </row>
    <row r="652" spans="1:6">
      <c r="A652">
        <v>2050</v>
      </c>
      <c r="B652">
        <v>7</v>
      </c>
      <c r="C652" s="1">
        <v>297.04000000000002</v>
      </c>
      <c r="D652" s="1">
        <v>299.94</v>
      </c>
      <c r="E652" s="1">
        <v>297.952</v>
      </c>
      <c r="F652" s="1">
        <v>296.505</v>
      </c>
    </row>
    <row r="653" spans="1:6">
      <c r="A653">
        <v>2051</v>
      </c>
      <c r="B653">
        <v>7</v>
      </c>
      <c r="C653" s="1">
        <v>293.27600000000001</v>
      </c>
      <c r="D653" s="1">
        <v>297.81099999999998</v>
      </c>
      <c r="E653" s="1">
        <v>292.92099999999999</v>
      </c>
      <c r="F653" s="1">
        <v>294.19900000000001</v>
      </c>
    </row>
    <row r="654" spans="1:6">
      <c r="A654">
        <v>2052</v>
      </c>
      <c r="B654">
        <v>7</v>
      </c>
      <c r="C654" s="1">
        <v>296.12099999999998</v>
      </c>
      <c r="D654" s="1">
        <v>301.88299999999998</v>
      </c>
      <c r="E654" s="1">
        <v>297.71800000000002</v>
      </c>
      <c r="F654" s="1">
        <v>294.84699999999998</v>
      </c>
    </row>
    <row r="655" spans="1:6">
      <c r="A655">
        <v>2053</v>
      </c>
      <c r="B655">
        <v>7</v>
      </c>
      <c r="C655" s="1">
        <v>295.42099999999999</v>
      </c>
      <c r="D655" s="1">
        <v>294.96600000000001</v>
      </c>
      <c r="E655" s="1">
        <v>299.27300000000002</v>
      </c>
      <c r="F655" s="1">
        <v>296.29300000000001</v>
      </c>
    </row>
    <row r="656" spans="1:6">
      <c r="A656">
        <v>2054</v>
      </c>
      <c r="B656">
        <v>7</v>
      </c>
      <c r="C656" s="1">
        <v>294.06700000000001</v>
      </c>
      <c r="D656" s="1">
        <v>299.08699999999999</v>
      </c>
      <c r="E656" s="1">
        <v>297.04700000000003</v>
      </c>
      <c r="F656" s="1">
        <v>296.40100000000001</v>
      </c>
    </row>
    <row r="657" spans="1:6">
      <c r="A657">
        <v>2055</v>
      </c>
      <c r="B657">
        <v>7</v>
      </c>
      <c r="C657" s="1">
        <v>294.63900000000001</v>
      </c>
      <c r="D657" s="1">
        <v>300.16199999999998</v>
      </c>
      <c r="E657" s="1">
        <v>303.47199999999998</v>
      </c>
      <c r="F657" s="1">
        <v>295.74400000000003</v>
      </c>
    </row>
    <row r="658" spans="1:6">
      <c r="A658">
        <v>2056</v>
      </c>
      <c r="B658">
        <v>7</v>
      </c>
      <c r="C658" s="1">
        <v>294.464</v>
      </c>
      <c r="D658" s="1">
        <v>298.45999999999998</v>
      </c>
      <c r="E658" s="1">
        <v>294.13799999999998</v>
      </c>
      <c r="F658" s="1">
        <v>296.24099999999999</v>
      </c>
    </row>
    <row r="659" spans="1:6">
      <c r="A659">
        <v>2057</v>
      </c>
      <c r="B659">
        <v>7</v>
      </c>
      <c r="C659" s="1">
        <v>296.07299999999998</v>
      </c>
      <c r="D659" s="1">
        <v>293.89299999999997</v>
      </c>
      <c r="E659" s="1">
        <v>297.82900000000001</v>
      </c>
      <c r="F659" s="1">
        <v>294.98399999999998</v>
      </c>
    </row>
    <row r="660" spans="1:6">
      <c r="A660">
        <v>2058</v>
      </c>
      <c r="B660">
        <v>7</v>
      </c>
      <c r="C660" s="1">
        <v>297.32600000000002</v>
      </c>
      <c r="D660" s="1">
        <v>295.096</v>
      </c>
      <c r="E660" s="1">
        <v>296.34300000000002</v>
      </c>
      <c r="F660" s="1">
        <v>298.53899999999999</v>
      </c>
    </row>
    <row r="661" spans="1:6">
      <c r="A661">
        <v>2059</v>
      </c>
      <c r="B661">
        <v>7</v>
      </c>
      <c r="C661" s="1">
        <v>298.92099999999999</v>
      </c>
      <c r="D661" s="1">
        <v>294.47199999999998</v>
      </c>
      <c r="E661" s="1">
        <v>297.63</v>
      </c>
      <c r="F661" s="1">
        <v>299.541</v>
      </c>
    </row>
    <row r="662" spans="1:6">
      <c r="A662">
        <v>2060</v>
      </c>
      <c r="B662">
        <v>7</v>
      </c>
      <c r="C662" s="1">
        <v>298.71899999999999</v>
      </c>
      <c r="D662" s="1">
        <v>295.39600000000002</v>
      </c>
      <c r="E662" s="1">
        <v>297.84699999999998</v>
      </c>
      <c r="F662" s="1">
        <v>297.66199999999998</v>
      </c>
    </row>
    <row r="663" spans="1:6">
      <c r="A663">
        <v>2061</v>
      </c>
      <c r="B663">
        <v>7</v>
      </c>
      <c r="C663" s="1">
        <v>298.03699999999998</v>
      </c>
      <c r="D663" s="1">
        <v>296.41899999999998</v>
      </c>
      <c r="E663" s="1">
        <v>303.78500000000003</v>
      </c>
      <c r="F663" s="1">
        <v>298.315</v>
      </c>
    </row>
    <row r="664" spans="1:6">
      <c r="A664">
        <v>2062</v>
      </c>
      <c r="B664">
        <v>7</v>
      </c>
      <c r="C664" s="1">
        <v>296.87200000000001</v>
      </c>
      <c r="D664" s="1">
        <v>299.202</v>
      </c>
      <c r="E664" s="1">
        <v>296.87900000000002</v>
      </c>
      <c r="F664" s="1">
        <v>292.87400000000002</v>
      </c>
    </row>
    <row r="665" spans="1:6">
      <c r="A665">
        <v>2063</v>
      </c>
      <c r="B665">
        <v>7</v>
      </c>
      <c r="C665" s="1">
        <v>294.88900000000001</v>
      </c>
      <c r="D665" s="1">
        <v>299.19799999999998</v>
      </c>
      <c r="E665" s="1">
        <v>295.83699999999999</v>
      </c>
      <c r="F665" s="1">
        <v>296.51100000000002</v>
      </c>
    </row>
    <row r="666" spans="1:6">
      <c r="A666">
        <v>2064</v>
      </c>
      <c r="B666">
        <v>7</v>
      </c>
      <c r="C666" s="1">
        <v>293.41199999999998</v>
      </c>
      <c r="D666" s="1">
        <v>298.048</v>
      </c>
      <c r="E666" s="1">
        <v>294.58800000000002</v>
      </c>
      <c r="F666" s="1">
        <v>299.56299999999999</v>
      </c>
    </row>
    <row r="667" spans="1:6">
      <c r="A667">
        <v>2065</v>
      </c>
      <c r="B667">
        <v>7</v>
      </c>
      <c r="C667" s="1">
        <v>295.649</v>
      </c>
      <c r="D667" s="1">
        <v>298.12700000000001</v>
      </c>
      <c r="E667" s="1">
        <v>295.71899999999999</v>
      </c>
      <c r="F667" s="1">
        <v>298.03899999999999</v>
      </c>
    </row>
    <row r="668" spans="1:6">
      <c r="A668">
        <v>2066</v>
      </c>
      <c r="B668">
        <v>7</v>
      </c>
      <c r="C668" s="1">
        <v>296.06799999999998</v>
      </c>
      <c r="D668" s="1">
        <v>297.041</v>
      </c>
      <c r="E668" s="1">
        <v>297.99299999999999</v>
      </c>
      <c r="F668" s="1">
        <v>297.00900000000001</v>
      </c>
    </row>
    <row r="669" spans="1:6">
      <c r="A669">
        <v>2067</v>
      </c>
      <c r="B669">
        <v>7</v>
      </c>
      <c r="C669" s="1">
        <v>293.58100000000002</v>
      </c>
      <c r="D669" s="1">
        <v>298.892</v>
      </c>
      <c r="E669" s="1">
        <v>299.03500000000003</v>
      </c>
      <c r="F669" s="1">
        <v>292.17099999999999</v>
      </c>
    </row>
    <row r="670" spans="1:6">
      <c r="A670">
        <v>2068</v>
      </c>
      <c r="B670">
        <v>7</v>
      </c>
      <c r="C670" s="1">
        <v>294.16800000000001</v>
      </c>
      <c r="D670" s="1">
        <v>294.63600000000002</v>
      </c>
      <c r="E670" s="1">
        <v>296.71199999999999</v>
      </c>
      <c r="F670" s="1">
        <v>297.09399999999999</v>
      </c>
    </row>
    <row r="671" spans="1:6">
      <c r="A671">
        <v>2069</v>
      </c>
      <c r="B671">
        <v>7</v>
      </c>
      <c r="C671" s="1">
        <v>294.27300000000002</v>
      </c>
      <c r="D671" s="1">
        <v>299.637</v>
      </c>
      <c r="E671" s="1">
        <v>298.88299999999998</v>
      </c>
      <c r="F671" s="1">
        <v>295.40800000000002</v>
      </c>
    </row>
    <row r="672" spans="1:6">
      <c r="A672">
        <v>2070</v>
      </c>
      <c r="B672">
        <v>7</v>
      </c>
      <c r="C672" s="1">
        <v>296.83</v>
      </c>
      <c r="D672" s="1">
        <v>298.423</v>
      </c>
      <c r="E672" s="1">
        <v>301.90899999999999</v>
      </c>
      <c r="F672" s="1">
        <v>302.22199999999998</v>
      </c>
    </row>
    <row r="673" spans="1:6">
      <c r="A673">
        <v>2071</v>
      </c>
      <c r="B673">
        <v>7</v>
      </c>
      <c r="C673" s="1">
        <v>298.50200000000001</v>
      </c>
      <c r="D673" s="1">
        <v>298.13</v>
      </c>
      <c r="E673" s="1">
        <v>297.44400000000002</v>
      </c>
      <c r="F673" s="1">
        <v>301.15499999999997</v>
      </c>
    </row>
    <row r="674" spans="1:6">
      <c r="A674">
        <v>2072</v>
      </c>
      <c r="B674">
        <v>7</v>
      </c>
      <c r="C674" s="1">
        <v>292.85899999999998</v>
      </c>
      <c r="D674" s="1">
        <v>296.959</v>
      </c>
      <c r="E674" s="1">
        <v>296.33499999999998</v>
      </c>
      <c r="F674" s="1">
        <v>297.89600000000002</v>
      </c>
    </row>
    <row r="675" spans="1:6">
      <c r="A675">
        <v>2073</v>
      </c>
      <c r="B675">
        <v>7</v>
      </c>
      <c r="C675" s="1">
        <v>293.33100000000002</v>
      </c>
      <c r="D675" s="1">
        <v>295.92399999999998</v>
      </c>
      <c r="E675" s="1">
        <v>295.11200000000002</v>
      </c>
      <c r="F675" s="1">
        <v>297.56599999999997</v>
      </c>
    </row>
    <row r="676" spans="1:6">
      <c r="A676">
        <v>2074</v>
      </c>
      <c r="B676">
        <v>7</v>
      </c>
      <c r="C676" s="1">
        <v>295.04700000000003</v>
      </c>
      <c r="D676" s="1">
        <v>296.76499999999999</v>
      </c>
      <c r="E676" s="1">
        <v>296.40600000000001</v>
      </c>
      <c r="F676" s="1">
        <v>299.625</v>
      </c>
    </row>
    <row r="677" spans="1:6">
      <c r="A677">
        <v>2075</v>
      </c>
      <c r="B677">
        <v>7</v>
      </c>
      <c r="C677" s="1">
        <v>291.697</v>
      </c>
      <c r="D677" s="1">
        <v>299.22500000000002</v>
      </c>
      <c r="E677" s="1">
        <v>297.41800000000001</v>
      </c>
      <c r="F677" s="1">
        <v>290.96600000000001</v>
      </c>
    </row>
    <row r="678" spans="1:6">
      <c r="A678">
        <v>2076</v>
      </c>
      <c r="B678">
        <v>7</v>
      </c>
      <c r="C678" s="1">
        <v>292.12</v>
      </c>
      <c r="D678" s="1">
        <v>300.00700000000001</v>
      </c>
      <c r="E678" s="1">
        <v>296.88200000000001</v>
      </c>
      <c r="F678" s="1">
        <v>297.60000000000002</v>
      </c>
    </row>
    <row r="679" spans="1:6">
      <c r="A679">
        <v>2077</v>
      </c>
      <c r="B679">
        <v>7</v>
      </c>
      <c r="C679" s="1">
        <v>297.83800000000002</v>
      </c>
      <c r="D679" s="1">
        <v>298.01799999999997</v>
      </c>
      <c r="E679" s="1">
        <v>297.63299999999998</v>
      </c>
      <c r="F679" s="1">
        <v>298.44400000000002</v>
      </c>
    </row>
    <row r="680" spans="1:6">
      <c r="A680">
        <v>2078</v>
      </c>
      <c r="B680">
        <v>7</v>
      </c>
      <c r="C680" s="1">
        <v>297.37599999999998</v>
      </c>
      <c r="D680" s="1">
        <v>293.23</v>
      </c>
      <c r="E680" s="1">
        <v>299.41199999999998</v>
      </c>
      <c r="F680" s="1">
        <v>298.97699999999998</v>
      </c>
    </row>
    <row r="681" spans="1:6">
      <c r="A681">
        <v>2079</v>
      </c>
      <c r="B681">
        <v>7</v>
      </c>
      <c r="C681" s="1">
        <v>293.09500000000003</v>
      </c>
      <c r="D681" s="1">
        <v>298.202</v>
      </c>
      <c r="E681" s="1">
        <v>295.52800000000002</v>
      </c>
      <c r="F681" s="1">
        <v>296.90499999999997</v>
      </c>
    </row>
    <row r="682" spans="1:6">
      <c r="A682">
        <v>2080</v>
      </c>
      <c r="B682">
        <v>7</v>
      </c>
      <c r="C682" s="1">
        <v>295.77300000000002</v>
      </c>
      <c r="D682" s="1">
        <v>294.48599999999999</v>
      </c>
      <c r="E682" s="1">
        <v>297.70299999999997</v>
      </c>
      <c r="F682" s="1">
        <v>300.98200000000003</v>
      </c>
    </row>
    <row r="683" spans="1:6">
      <c r="A683">
        <v>2081</v>
      </c>
      <c r="B683">
        <v>7</v>
      </c>
      <c r="C683" s="1">
        <v>294.51100000000002</v>
      </c>
      <c r="D683" s="1">
        <v>295.173</v>
      </c>
      <c r="E683" s="1">
        <v>297.80700000000002</v>
      </c>
      <c r="F683" s="1">
        <v>295.89600000000002</v>
      </c>
    </row>
    <row r="684" spans="1:6">
      <c r="A684">
        <v>2082</v>
      </c>
      <c r="B684">
        <v>7</v>
      </c>
      <c r="C684" s="1">
        <v>293.54000000000002</v>
      </c>
      <c r="D684" s="1">
        <v>296.12200000000001</v>
      </c>
      <c r="E684" s="1">
        <v>301.70800000000003</v>
      </c>
      <c r="F684" s="1">
        <v>298.75900000000001</v>
      </c>
    </row>
    <row r="685" spans="1:6">
      <c r="A685">
        <v>2083</v>
      </c>
      <c r="B685">
        <v>7</v>
      </c>
      <c r="C685" s="1">
        <v>294.24099999999999</v>
      </c>
      <c r="D685" s="1">
        <v>298.58100000000002</v>
      </c>
      <c r="E685" s="1">
        <v>297.81799999999998</v>
      </c>
      <c r="F685" s="1">
        <v>298.31</v>
      </c>
    </row>
    <row r="686" spans="1:6">
      <c r="A686">
        <v>2084</v>
      </c>
      <c r="B686">
        <v>7</v>
      </c>
      <c r="C686" s="1">
        <v>293.642</v>
      </c>
      <c r="D686" s="1">
        <v>297.14499999999998</v>
      </c>
      <c r="E686" s="1">
        <v>302.49200000000002</v>
      </c>
      <c r="F686" s="1">
        <v>297.31400000000002</v>
      </c>
    </row>
    <row r="687" spans="1:6">
      <c r="A687">
        <v>2085</v>
      </c>
      <c r="B687">
        <v>7</v>
      </c>
      <c r="C687" s="1">
        <v>294.14499999999998</v>
      </c>
      <c r="D687" s="1">
        <v>296.86099999999999</v>
      </c>
      <c r="E687" s="1">
        <v>299.94499999999999</v>
      </c>
      <c r="F687" s="1">
        <v>300.988</v>
      </c>
    </row>
    <row r="688" spans="1:6">
      <c r="A688">
        <v>2086</v>
      </c>
      <c r="B688">
        <v>7</v>
      </c>
      <c r="C688" s="1">
        <v>297.47800000000001</v>
      </c>
      <c r="D688" s="1">
        <v>299.70499999999998</v>
      </c>
      <c r="E688" s="1">
        <v>300.57799999999997</v>
      </c>
      <c r="F688" s="1">
        <v>296.95499999999998</v>
      </c>
    </row>
    <row r="689" spans="1:6">
      <c r="A689">
        <v>2087</v>
      </c>
      <c r="B689">
        <v>7</v>
      </c>
      <c r="C689" s="1">
        <v>292.411</v>
      </c>
      <c r="D689" s="1">
        <v>296.94600000000003</v>
      </c>
      <c r="E689" s="1">
        <v>298.29300000000001</v>
      </c>
      <c r="F689" s="1">
        <v>296.37299999999999</v>
      </c>
    </row>
    <row r="690" spans="1:6">
      <c r="A690">
        <v>2088</v>
      </c>
      <c r="B690">
        <v>7</v>
      </c>
      <c r="C690" s="1">
        <v>297.21199999999999</v>
      </c>
      <c r="D690" s="1">
        <v>299.12799999999999</v>
      </c>
      <c r="E690" s="1">
        <v>302.13799999999998</v>
      </c>
      <c r="F690" s="1">
        <v>297.78100000000001</v>
      </c>
    </row>
    <row r="691" spans="1:6">
      <c r="A691">
        <v>2089</v>
      </c>
      <c r="B691">
        <v>7</v>
      </c>
      <c r="C691" s="1">
        <v>298.25200000000001</v>
      </c>
      <c r="D691" s="1">
        <v>297.13499999999999</v>
      </c>
      <c r="E691" s="1">
        <v>298.56700000000001</v>
      </c>
      <c r="F691" s="1">
        <v>300.053</v>
      </c>
    </row>
    <row r="692" spans="1:6">
      <c r="A692">
        <v>2090</v>
      </c>
      <c r="B692">
        <v>7</v>
      </c>
      <c r="C692" s="1">
        <v>293.59500000000003</v>
      </c>
      <c r="D692" s="1">
        <v>297.22899999999998</v>
      </c>
      <c r="E692" s="1">
        <v>299.86900000000003</v>
      </c>
      <c r="F692" s="1">
        <v>298.25799999999998</v>
      </c>
    </row>
    <row r="693" spans="1:6">
      <c r="A693">
        <v>2091</v>
      </c>
      <c r="B693">
        <v>7</v>
      </c>
      <c r="C693" s="1">
        <v>297.41399999999999</v>
      </c>
      <c r="D693" s="1">
        <v>297.51799999999997</v>
      </c>
      <c r="E693" s="1">
        <v>298.911</v>
      </c>
      <c r="F693" s="1">
        <v>295.57100000000003</v>
      </c>
    </row>
    <row r="694" spans="1:6">
      <c r="A694">
        <v>2092</v>
      </c>
      <c r="B694">
        <v>7</v>
      </c>
      <c r="C694" s="1">
        <v>294.37900000000002</v>
      </c>
      <c r="D694" s="1">
        <v>298.47000000000003</v>
      </c>
      <c r="E694" s="1">
        <v>298.26600000000002</v>
      </c>
      <c r="F694" s="1">
        <v>301.31099999999998</v>
      </c>
    </row>
    <row r="695" spans="1:6">
      <c r="A695">
        <v>2093</v>
      </c>
      <c r="B695">
        <v>7</v>
      </c>
      <c r="C695" s="1">
        <v>292.46499999999997</v>
      </c>
      <c r="D695" s="1">
        <v>302.435</v>
      </c>
      <c r="E695" s="1">
        <v>297.21300000000002</v>
      </c>
      <c r="F695" s="1">
        <v>297.16500000000002</v>
      </c>
    </row>
    <row r="696" spans="1:6">
      <c r="A696">
        <v>2094</v>
      </c>
      <c r="B696">
        <v>7</v>
      </c>
      <c r="C696" s="1">
        <v>291.13400000000001</v>
      </c>
      <c r="D696" s="1">
        <v>299.07499999999999</v>
      </c>
      <c r="E696" s="1">
        <v>300.69</v>
      </c>
      <c r="F696" s="1">
        <v>300.28899999999999</v>
      </c>
    </row>
    <row r="697" spans="1:6">
      <c r="A697">
        <v>2095</v>
      </c>
      <c r="B697">
        <v>7</v>
      </c>
      <c r="C697" s="1">
        <v>291.40100000000001</v>
      </c>
      <c r="D697" s="1">
        <v>298.72300000000001</v>
      </c>
      <c r="E697" s="1">
        <v>297.35300000000001</v>
      </c>
      <c r="F697" s="1">
        <v>300.95499999999998</v>
      </c>
    </row>
    <row r="698" spans="1:6">
      <c r="A698">
        <v>2096</v>
      </c>
      <c r="B698">
        <v>7</v>
      </c>
      <c r="C698" s="1">
        <v>297.096</v>
      </c>
      <c r="D698" s="1">
        <v>304.315</v>
      </c>
      <c r="E698" s="1">
        <v>297.56900000000002</v>
      </c>
      <c r="F698" s="1">
        <v>293.41500000000002</v>
      </c>
    </row>
    <row r="699" spans="1:6">
      <c r="A699">
        <v>2097</v>
      </c>
      <c r="B699">
        <v>7</v>
      </c>
      <c r="C699" s="1">
        <v>296.01900000000001</v>
      </c>
      <c r="D699" s="1">
        <v>296.81</v>
      </c>
      <c r="E699" s="1">
        <v>298.35500000000002</v>
      </c>
      <c r="F699" s="1">
        <v>294.00400000000002</v>
      </c>
    </row>
    <row r="700" spans="1:6">
      <c r="A700">
        <v>2098</v>
      </c>
      <c r="B700">
        <v>7</v>
      </c>
      <c r="C700" s="1">
        <v>294.34800000000001</v>
      </c>
      <c r="D700" s="1">
        <v>302.95600000000002</v>
      </c>
      <c r="E700" s="1">
        <v>297.90199999999999</v>
      </c>
      <c r="F700" s="1">
        <v>298.56799999999998</v>
      </c>
    </row>
    <row r="701" spans="1:6">
      <c r="A701">
        <v>2099</v>
      </c>
      <c r="B701">
        <v>7</v>
      </c>
      <c r="C701" s="1">
        <v>293.678</v>
      </c>
      <c r="D701" s="1">
        <v>296.13299999999998</v>
      </c>
      <c r="E701" s="1">
        <v>297.72000000000003</v>
      </c>
      <c r="F701" s="1">
        <v>295.07</v>
      </c>
    </row>
    <row r="702" spans="1:6">
      <c r="A702">
        <v>2100</v>
      </c>
      <c r="B702">
        <v>7</v>
      </c>
      <c r="C702" s="1">
        <v>296.47800000000001</v>
      </c>
      <c r="D702" s="1">
        <v>299.89299999999997</v>
      </c>
      <c r="E702" s="1">
        <v>297.29199999999997</v>
      </c>
      <c r="F702" s="1">
        <v>301.09300000000002</v>
      </c>
    </row>
    <row r="703" spans="1:6">
      <c r="A703">
        <v>2001</v>
      </c>
      <c r="B703">
        <v>8</v>
      </c>
      <c r="C703" s="1">
        <v>298.76799999999997</v>
      </c>
      <c r="D703" s="1">
        <v>290.81</v>
      </c>
      <c r="E703" s="1">
        <v>291.64699999999999</v>
      </c>
      <c r="F703" s="1">
        <v>295.90300000000002</v>
      </c>
    </row>
    <row r="704" spans="1:6">
      <c r="A704">
        <v>2002</v>
      </c>
      <c r="B704">
        <v>8</v>
      </c>
      <c r="C704" s="1">
        <v>290.93599999999998</v>
      </c>
      <c r="D704" s="1">
        <v>292.09699999999998</v>
      </c>
      <c r="E704" s="1">
        <v>295.10300000000001</v>
      </c>
      <c r="F704" s="1">
        <v>295.27699999999999</v>
      </c>
    </row>
    <row r="705" spans="1:6">
      <c r="A705">
        <v>2003</v>
      </c>
      <c r="B705">
        <v>8</v>
      </c>
      <c r="C705" s="1">
        <v>293.2</v>
      </c>
      <c r="D705" s="1">
        <v>293.363</v>
      </c>
      <c r="E705" s="1">
        <v>296.14</v>
      </c>
      <c r="F705" s="1">
        <v>296.90499999999997</v>
      </c>
    </row>
    <row r="706" spans="1:6">
      <c r="A706">
        <v>2004</v>
      </c>
      <c r="B706">
        <v>8</v>
      </c>
      <c r="C706" s="1">
        <v>298.21300000000002</v>
      </c>
      <c r="D706" s="1">
        <v>296.55700000000002</v>
      </c>
      <c r="E706" s="1">
        <v>300.87200000000001</v>
      </c>
      <c r="F706" s="1">
        <v>295.69400000000002</v>
      </c>
    </row>
    <row r="707" spans="1:6">
      <c r="A707">
        <v>2005</v>
      </c>
      <c r="B707">
        <v>8</v>
      </c>
      <c r="C707" s="1">
        <v>295.87099999999998</v>
      </c>
      <c r="D707" s="1">
        <v>297.411</v>
      </c>
      <c r="E707" s="1">
        <v>297.93400000000003</v>
      </c>
      <c r="F707" s="1">
        <v>296.63600000000002</v>
      </c>
    </row>
    <row r="708" spans="1:6">
      <c r="A708">
        <v>2006</v>
      </c>
      <c r="B708">
        <v>8</v>
      </c>
      <c r="C708" s="1">
        <v>296.53699999999998</v>
      </c>
      <c r="D708" s="1">
        <v>293.11799999999999</v>
      </c>
      <c r="E708" s="1">
        <v>294.41800000000001</v>
      </c>
      <c r="F708" s="1">
        <v>291.38099999999997</v>
      </c>
    </row>
    <row r="709" spans="1:6">
      <c r="A709">
        <v>2007</v>
      </c>
      <c r="B709">
        <v>8</v>
      </c>
      <c r="C709" s="1">
        <v>289.83999999999997</v>
      </c>
      <c r="D709" s="1">
        <v>294.04700000000003</v>
      </c>
      <c r="E709" s="1">
        <v>296.089</v>
      </c>
      <c r="F709" s="1">
        <v>292.20699999999999</v>
      </c>
    </row>
    <row r="710" spans="1:6">
      <c r="A710">
        <v>2008</v>
      </c>
      <c r="B710">
        <v>8</v>
      </c>
      <c r="C710" s="1">
        <v>294.33699999999999</v>
      </c>
      <c r="D710" s="1">
        <v>294.72199999999998</v>
      </c>
      <c r="E710" s="1">
        <v>295.596</v>
      </c>
      <c r="F710" s="1">
        <v>293.62799999999999</v>
      </c>
    </row>
    <row r="711" spans="1:6">
      <c r="A711">
        <v>2009</v>
      </c>
      <c r="B711">
        <v>8</v>
      </c>
      <c r="C711" s="1">
        <v>291.27999999999997</v>
      </c>
      <c r="D711" s="1">
        <v>294.49099999999999</v>
      </c>
      <c r="E711" s="1">
        <v>293.17899999999997</v>
      </c>
      <c r="F711" s="1">
        <v>293.53300000000002</v>
      </c>
    </row>
    <row r="712" spans="1:6">
      <c r="A712">
        <v>2010</v>
      </c>
      <c r="B712">
        <v>8</v>
      </c>
      <c r="C712" s="1">
        <v>295.37900000000002</v>
      </c>
      <c r="D712" s="1">
        <v>295.04300000000001</v>
      </c>
      <c r="E712" s="1">
        <v>294.89499999999998</v>
      </c>
      <c r="F712" s="1">
        <v>295.92399999999998</v>
      </c>
    </row>
    <row r="713" spans="1:6">
      <c r="A713">
        <v>2011</v>
      </c>
      <c r="B713">
        <v>8</v>
      </c>
      <c r="C713" s="1">
        <v>294.95699999999999</v>
      </c>
      <c r="D713" s="1">
        <v>295.214</v>
      </c>
      <c r="E713" s="1">
        <v>295.39600000000002</v>
      </c>
      <c r="F713" s="1">
        <v>293.40800000000002</v>
      </c>
    </row>
    <row r="714" spans="1:6">
      <c r="A714">
        <v>2012</v>
      </c>
      <c r="B714">
        <v>8</v>
      </c>
      <c r="C714" s="1">
        <v>293.82600000000002</v>
      </c>
      <c r="D714" s="1">
        <v>290.45299999999997</v>
      </c>
      <c r="E714" s="1">
        <v>292.82600000000002</v>
      </c>
      <c r="F714" s="1">
        <v>295.31099999999998</v>
      </c>
    </row>
    <row r="715" spans="1:6">
      <c r="A715">
        <v>2013</v>
      </c>
      <c r="B715">
        <v>8</v>
      </c>
      <c r="C715" s="1">
        <v>292.34800000000001</v>
      </c>
      <c r="D715" s="1">
        <v>293.935</v>
      </c>
      <c r="E715" s="1">
        <v>293.46199999999999</v>
      </c>
      <c r="F715" s="1">
        <v>293.23500000000001</v>
      </c>
    </row>
    <row r="716" spans="1:6">
      <c r="A716">
        <v>2014</v>
      </c>
      <c r="B716">
        <v>8</v>
      </c>
      <c r="C716" s="1">
        <v>292.197</v>
      </c>
      <c r="D716" s="1">
        <v>298.036</v>
      </c>
      <c r="E716" s="1">
        <v>294.096</v>
      </c>
      <c r="F716" s="1">
        <v>296.149</v>
      </c>
    </row>
    <row r="717" spans="1:6">
      <c r="A717">
        <v>2015</v>
      </c>
      <c r="B717">
        <v>8</v>
      </c>
      <c r="C717" s="1">
        <v>295.45</v>
      </c>
      <c r="D717" s="1">
        <v>296.42599999999999</v>
      </c>
      <c r="E717" s="1">
        <v>298.52199999999999</v>
      </c>
      <c r="F717" s="1">
        <v>293.55200000000002</v>
      </c>
    </row>
    <row r="718" spans="1:6">
      <c r="A718">
        <v>2016</v>
      </c>
      <c r="B718">
        <v>8</v>
      </c>
      <c r="C718" s="1">
        <v>291.94299999999998</v>
      </c>
      <c r="D718" s="1">
        <v>296.36599999999999</v>
      </c>
      <c r="E718" s="1">
        <v>295.69400000000002</v>
      </c>
      <c r="F718" s="1">
        <v>294.49099999999999</v>
      </c>
    </row>
    <row r="719" spans="1:6">
      <c r="A719">
        <v>2017</v>
      </c>
      <c r="B719">
        <v>8</v>
      </c>
      <c r="C719" s="1">
        <v>297.072</v>
      </c>
      <c r="D719" s="1">
        <v>296.44900000000001</v>
      </c>
      <c r="E719" s="1">
        <v>294.71899999999999</v>
      </c>
      <c r="F719" s="1">
        <v>295.12</v>
      </c>
    </row>
    <row r="720" spans="1:6">
      <c r="A720">
        <v>2018</v>
      </c>
      <c r="B720">
        <v>8</v>
      </c>
      <c r="C720" s="1">
        <v>297.46100000000001</v>
      </c>
      <c r="D720" s="1">
        <v>294.041</v>
      </c>
      <c r="E720" s="1">
        <v>293.94400000000002</v>
      </c>
      <c r="F720" s="1">
        <v>295.48200000000003</v>
      </c>
    </row>
    <row r="721" spans="1:6">
      <c r="A721">
        <v>2019</v>
      </c>
      <c r="B721">
        <v>8</v>
      </c>
      <c r="C721" s="1">
        <v>293.85399999999998</v>
      </c>
      <c r="D721" s="1">
        <v>294.767</v>
      </c>
      <c r="E721" s="1">
        <v>294.541</v>
      </c>
      <c r="F721" s="1">
        <v>298.10300000000001</v>
      </c>
    </row>
    <row r="722" spans="1:6">
      <c r="A722">
        <v>2020</v>
      </c>
      <c r="B722">
        <v>8</v>
      </c>
      <c r="C722" s="1">
        <v>295.22699999999998</v>
      </c>
      <c r="D722" s="1">
        <v>295.89299999999997</v>
      </c>
      <c r="E722" s="1">
        <v>300.67599999999999</v>
      </c>
      <c r="F722" s="1">
        <v>290.59699999999998</v>
      </c>
    </row>
    <row r="723" spans="1:6">
      <c r="A723">
        <v>2021</v>
      </c>
      <c r="B723">
        <v>8</v>
      </c>
      <c r="C723" s="1">
        <v>294.07299999999998</v>
      </c>
      <c r="D723" s="1">
        <v>293.75200000000001</v>
      </c>
      <c r="E723" s="1">
        <v>298.66199999999998</v>
      </c>
      <c r="F723" s="1">
        <v>292.75700000000001</v>
      </c>
    </row>
    <row r="724" spans="1:6">
      <c r="A724">
        <v>2022</v>
      </c>
      <c r="B724">
        <v>8</v>
      </c>
      <c r="C724" s="1">
        <v>290.03100000000001</v>
      </c>
      <c r="D724" s="1">
        <v>293.51799999999997</v>
      </c>
      <c r="E724" s="1">
        <v>294.85899999999998</v>
      </c>
      <c r="F724" s="1">
        <v>292.77199999999999</v>
      </c>
    </row>
    <row r="725" spans="1:6">
      <c r="A725">
        <v>2023</v>
      </c>
      <c r="B725">
        <v>8</v>
      </c>
      <c r="C725" s="1">
        <v>293.21300000000002</v>
      </c>
      <c r="D725" s="1">
        <v>295.22699999999998</v>
      </c>
      <c r="E725" s="1">
        <v>295.70800000000003</v>
      </c>
      <c r="F725" s="1">
        <v>295.92599999999999</v>
      </c>
    </row>
    <row r="726" spans="1:6">
      <c r="A726">
        <v>2024</v>
      </c>
      <c r="B726">
        <v>8</v>
      </c>
      <c r="C726" s="1">
        <v>297.73399999999998</v>
      </c>
      <c r="D726" s="1">
        <v>295.53800000000001</v>
      </c>
      <c r="E726" s="1">
        <v>295.40699999999998</v>
      </c>
      <c r="F726" s="1">
        <v>292.12200000000001</v>
      </c>
    </row>
    <row r="727" spans="1:6">
      <c r="A727">
        <v>2025</v>
      </c>
      <c r="B727">
        <v>8</v>
      </c>
      <c r="C727" s="1">
        <v>296.548</v>
      </c>
      <c r="D727" s="1">
        <v>296.87</v>
      </c>
      <c r="E727" s="1">
        <v>295.64299999999997</v>
      </c>
      <c r="F727" s="1">
        <v>294.96300000000002</v>
      </c>
    </row>
    <row r="728" spans="1:6">
      <c r="A728">
        <v>2026</v>
      </c>
      <c r="B728">
        <v>8</v>
      </c>
      <c r="C728" s="1">
        <v>290.27499999999998</v>
      </c>
      <c r="D728" s="1">
        <v>294.19299999999998</v>
      </c>
      <c r="E728" s="1">
        <v>296.02300000000002</v>
      </c>
      <c r="F728" s="1">
        <v>295.11900000000003</v>
      </c>
    </row>
    <row r="729" spans="1:6">
      <c r="A729">
        <v>2027</v>
      </c>
      <c r="B729">
        <v>8</v>
      </c>
      <c r="C729" s="1">
        <v>295.43599999999998</v>
      </c>
      <c r="D729" s="1">
        <v>298.58800000000002</v>
      </c>
      <c r="E729" s="1">
        <v>297.08199999999999</v>
      </c>
      <c r="F729" s="1">
        <v>298.85899999999998</v>
      </c>
    </row>
    <row r="730" spans="1:6">
      <c r="A730">
        <v>2028</v>
      </c>
      <c r="B730">
        <v>8</v>
      </c>
      <c r="C730" s="1">
        <v>292.45800000000003</v>
      </c>
      <c r="D730" s="1">
        <v>297.916</v>
      </c>
      <c r="E730" s="1">
        <v>295.15600000000001</v>
      </c>
      <c r="F730" s="1">
        <v>292.375</v>
      </c>
    </row>
    <row r="731" spans="1:6">
      <c r="A731">
        <v>2029</v>
      </c>
      <c r="B731">
        <v>8</v>
      </c>
      <c r="C731" s="1">
        <v>292.697</v>
      </c>
      <c r="D731" s="1">
        <v>299.67200000000003</v>
      </c>
      <c r="E731" s="1">
        <v>295.108</v>
      </c>
      <c r="F731" s="1">
        <v>297.334</v>
      </c>
    </row>
    <row r="732" spans="1:6">
      <c r="A732">
        <v>2030</v>
      </c>
      <c r="B732">
        <v>8</v>
      </c>
      <c r="C732" s="1">
        <v>294.00099999999998</v>
      </c>
      <c r="D732" s="1">
        <v>292.291</v>
      </c>
      <c r="E732" s="1">
        <v>294.97500000000002</v>
      </c>
      <c r="F732" s="1">
        <v>291.00400000000002</v>
      </c>
    </row>
    <row r="733" spans="1:6">
      <c r="A733">
        <v>2031</v>
      </c>
      <c r="B733">
        <v>8</v>
      </c>
      <c r="C733" s="1">
        <v>293.31099999999998</v>
      </c>
      <c r="D733" s="1">
        <v>290.41699999999997</v>
      </c>
      <c r="E733" s="1">
        <v>296.74599999999998</v>
      </c>
      <c r="F733" s="1">
        <v>294.48700000000002</v>
      </c>
    </row>
    <row r="734" spans="1:6">
      <c r="A734">
        <v>2032</v>
      </c>
      <c r="B734">
        <v>8</v>
      </c>
      <c r="C734" s="1">
        <v>293.86200000000002</v>
      </c>
      <c r="D734" s="1">
        <v>290.47399999999999</v>
      </c>
      <c r="E734" s="1">
        <v>295.37599999999998</v>
      </c>
      <c r="F734" s="1">
        <v>294.37900000000002</v>
      </c>
    </row>
    <row r="735" spans="1:6">
      <c r="A735">
        <v>2033</v>
      </c>
      <c r="B735">
        <v>8</v>
      </c>
      <c r="C735" s="1">
        <v>292.70100000000002</v>
      </c>
      <c r="D735" s="1">
        <v>297.39999999999998</v>
      </c>
      <c r="E735" s="1">
        <v>296.98599999999999</v>
      </c>
      <c r="F735" s="1">
        <v>296.60899999999998</v>
      </c>
    </row>
    <row r="736" spans="1:6">
      <c r="A736">
        <v>2034</v>
      </c>
      <c r="B736">
        <v>8</v>
      </c>
      <c r="C736" s="1">
        <v>293.84199999999998</v>
      </c>
      <c r="D736" s="1">
        <v>293.12200000000001</v>
      </c>
      <c r="E736" s="1">
        <v>299.03800000000001</v>
      </c>
      <c r="F736" s="1">
        <v>298.78500000000003</v>
      </c>
    </row>
    <row r="737" spans="1:6">
      <c r="A737">
        <v>2035</v>
      </c>
      <c r="B737">
        <v>8</v>
      </c>
      <c r="C737" s="1">
        <v>296.68099999999998</v>
      </c>
      <c r="D737" s="1">
        <v>293.44600000000003</v>
      </c>
      <c r="E737" s="1">
        <v>295.678</v>
      </c>
      <c r="F737" s="1">
        <v>297.488</v>
      </c>
    </row>
    <row r="738" spans="1:6">
      <c r="A738">
        <v>2036</v>
      </c>
      <c r="B738">
        <v>8</v>
      </c>
      <c r="C738" s="1">
        <v>290.81799999999998</v>
      </c>
      <c r="D738" s="1">
        <v>299.28500000000003</v>
      </c>
      <c r="E738" s="1">
        <v>297.67099999999999</v>
      </c>
      <c r="F738" s="1">
        <v>296.666</v>
      </c>
    </row>
    <row r="739" spans="1:6">
      <c r="A739">
        <v>2037</v>
      </c>
      <c r="B739">
        <v>8</v>
      </c>
      <c r="C739" s="1">
        <v>296.03100000000001</v>
      </c>
      <c r="D739" s="1">
        <v>297.94200000000001</v>
      </c>
      <c r="E739" s="1">
        <v>297.262</v>
      </c>
      <c r="F739" s="1">
        <v>293.25099999999998</v>
      </c>
    </row>
    <row r="740" spans="1:6">
      <c r="A740">
        <v>2038</v>
      </c>
      <c r="B740">
        <v>8</v>
      </c>
      <c r="C740" s="1">
        <v>295.43299999999999</v>
      </c>
      <c r="D740" s="1">
        <v>293.77800000000002</v>
      </c>
      <c r="E740" s="1">
        <v>296.53199999999998</v>
      </c>
      <c r="F740" s="1">
        <v>294.08100000000002</v>
      </c>
    </row>
    <row r="741" spans="1:6">
      <c r="A741">
        <v>2039</v>
      </c>
      <c r="B741">
        <v>8</v>
      </c>
      <c r="C741" s="1">
        <v>295.66899999999998</v>
      </c>
      <c r="D741" s="1">
        <v>289.875</v>
      </c>
      <c r="E741" s="1">
        <v>297.42399999999998</v>
      </c>
      <c r="F741" s="1">
        <v>299.64299999999997</v>
      </c>
    </row>
    <row r="742" spans="1:6">
      <c r="A742">
        <v>2040</v>
      </c>
      <c r="B742">
        <v>8</v>
      </c>
      <c r="C742" s="1">
        <v>292.95100000000002</v>
      </c>
      <c r="D742" s="1">
        <v>290.93799999999999</v>
      </c>
      <c r="E742" s="1">
        <v>297.10500000000002</v>
      </c>
      <c r="F742" s="1">
        <v>298.99299999999999</v>
      </c>
    </row>
    <row r="743" spans="1:6">
      <c r="A743">
        <v>2041</v>
      </c>
      <c r="B743">
        <v>8</v>
      </c>
      <c r="C743" s="1">
        <v>294.096</v>
      </c>
      <c r="D743" s="1">
        <v>293.37299999999999</v>
      </c>
      <c r="E743" s="1">
        <v>298.99599999999998</v>
      </c>
      <c r="F743" s="1">
        <v>295.85700000000003</v>
      </c>
    </row>
    <row r="744" spans="1:6">
      <c r="A744">
        <v>2042</v>
      </c>
      <c r="B744">
        <v>8</v>
      </c>
      <c r="C744" s="1">
        <v>297.01</v>
      </c>
      <c r="D744" s="1">
        <v>295.20299999999997</v>
      </c>
      <c r="E744" s="1">
        <v>298.83600000000001</v>
      </c>
      <c r="F744" s="1">
        <v>292.44400000000002</v>
      </c>
    </row>
    <row r="745" spans="1:6">
      <c r="A745">
        <v>2043</v>
      </c>
      <c r="B745">
        <v>8</v>
      </c>
      <c r="C745" s="1">
        <v>294.91500000000002</v>
      </c>
      <c r="D745" s="1">
        <v>298.779</v>
      </c>
      <c r="E745" s="1">
        <v>295.95400000000001</v>
      </c>
      <c r="F745" s="1">
        <v>295.90899999999999</v>
      </c>
    </row>
    <row r="746" spans="1:6">
      <c r="A746">
        <v>2044</v>
      </c>
      <c r="B746">
        <v>8</v>
      </c>
      <c r="C746" s="1">
        <v>295.89600000000002</v>
      </c>
      <c r="D746" s="1">
        <v>296.57299999999998</v>
      </c>
      <c r="E746" s="1">
        <v>300.22800000000001</v>
      </c>
      <c r="F746" s="1">
        <v>297.48</v>
      </c>
    </row>
    <row r="747" spans="1:6">
      <c r="A747">
        <v>2045</v>
      </c>
      <c r="B747">
        <v>8</v>
      </c>
      <c r="C747" s="1">
        <v>295.70499999999998</v>
      </c>
      <c r="D747" s="1">
        <v>295.26</v>
      </c>
      <c r="E747" s="1">
        <v>295.80399999999997</v>
      </c>
      <c r="F747" s="1">
        <v>294.62099999999998</v>
      </c>
    </row>
    <row r="748" spans="1:6">
      <c r="A748">
        <v>2046</v>
      </c>
      <c r="B748">
        <v>8</v>
      </c>
      <c r="C748" s="1">
        <v>293.11599999999999</v>
      </c>
      <c r="D748" s="1">
        <v>302.22000000000003</v>
      </c>
      <c r="E748" s="1">
        <v>295.67599999999999</v>
      </c>
      <c r="F748" s="1">
        <v>298.03800000000001</v>
      </c>
    </row>
    <row r="749" spans="1:6">
      <c r="A749">
        <v>2047</v>
      </c>
      <c r="B749">
        <v>8</v>
      </c>
      <c r="C749" s="1">
        <v>291.55500000000001</v>
      </c>
      <c r="D749" s="1">
        <v>292.66199999999998</v>
      </c>
      <c r="E749" s="1">
        <v>300.863</v>
      </c>
      <c r="F749" s="1">
        <v>294.28300000000002</v>
      </c>
    </row>
    <row r="750" spans="1:6">
      <c r="A750">
        <v>2048</v>
      </c>
      <c r="B750">
        <v>8</v>
      </c>
      <c r="C750" s="1">
        <v>290.05500000000001</v>
      </c>
      <c r="D750" s="1">
        <v>296.7</v>
      </c>
      <c r="E750" s="1">
        <v>297.47199999999998</v>
      </c>
      <c r="F750" s="1">
        <v>295.63400000000001</v>
      </c>
    </row>
    <row r="751" spans="1:6">
      <c r="A751">
        <v>2049</v>
      </c>
      <c r="B751">
        <v>8</v>
      </c>
      <c r="C751" s="1">
        <v>297.608</v>
      </c>
      <c r="D751" s="1">
        <v>296.964</v>
      </c>
      <c r="E751" s="1">
        <v>297.13799999999998</v>
      </c>
      <c r="F751" s="1">
        <v>293.10700000000003</v>
      </c>
    </row>
    <row r="752" spans="1:6">
      <c r="A752">
        <v>2050</v>
      </c>
      <c r="B752">
        <v>8</v>
      </c>
      <c r="C752" s="1">
        <v>294.62400000000002</v>
      </c>
      <c r="D752" s="1">
        <v>297.22899999999998</v>
      </c>
      <c r="E752" s="1">
        <v>292.58800000000002</v>
      </c>
      <c r="F752" s="1">
        <v>297.577</v>
      </c>
    </row>
    <row r="753" spans="1:6">
      <c r="A753">
        <v>2051</v>
      </c>
      <c r="B753">
        <v>8</v>
      </c>
      <c r="C753" s="1">
        <v>291.58499999999998</v>
      </c>
      <c r="D753" s="1">
        <v>295.63400000000001</v>
      </c>
      <c r="E753" s="1">
        <v>293.62400000000002</v>
      </c>
      <c r="F753" s="1">
        <v>291.52</v>
      </c>
    </row>
    <row r="754" spans="1:6">
      <c r="A754">
        <v>2052</v>
      </c>
      <c r="B754">
        <v>8</v>
      </c>
      <c r="C754" s="1">
        <v>296.03399999999999</v>
      </c>
      <c r="D754" s="1">
        <v>294.86599999999999</v>
      </c>
      <c r="E754" s="1">
        <v>298.19099999999997</v>
      </c>
      <c r="F754" s="1">
        <v>294.30599999999998</v>
      </c>
    </row>
    <row r="755" spans="1:6">
      <c r="A755">
        <v>2053</v>
      </c>
      <c r="B755">
        <v>8</v>
      </c>
      <c r="C755" s="1">
        <v>296.28199999999998</v>
      </c>
      <c r="D755" s="1">
        <v>293.31599999999997</v>
      </c>
      <c r="E755" s="1">
        <v>296.26499999999999</v>
      </c>
      <c r="F755" s="1">
        <v>294.108</v>
      </c>
    </row>
    <row r="756" spans="1:6">
      <c r="A756">
        <v>2054</v>
      </c>
      <c r="B756">
        <v>8</v>
      </c>
      <c r="C756" s="1">
        <v>290.654</v>
      </c>
      <c r="D756" s="1">
        <v>299.69799999999998</v>
      </c>
      <c r="E756" s="1">
        <v>293.86099999999999</v>
      </c>
      <c r="F756" s="1">
        <v>294.25900000000001</v>
      </c>
    </row>
    <row r="757" spans="1:6">
      <c r="A757">
        <v>2055</v>
      </c>
      <c r="B757">
        <v>8</v>
      </c>
      <c r="C757" s="1">
        <v>293.072</v>
      </c>
      <c r="D757" s="1">
        <v>297.58499999999998</v>
      </c>
      <c r="E757" s="1">
        <v>296.47300000000001</v>
      </c>
      <c r="F757" s="1">
        <v>293.48200000000003</v>
      </c>
    </row>
    <row r="758" spans="1:6">
      <c r="A758">
        <v>2056</v>
      </c>
      <c r="B758">
        <v>8</v>
      </c>
      <c r="C758" s="1">
        <v>291.11200000000002</v>
      </c>
      <c r="D758" s="1">
        <v>298.78199999999998</v>
      </c>
      <c r="E758" s="1">
        <v>294.20400000000001</v>
      </c>
      <c r="F758" s="1">
        <v>293.41899999999998</v>
      </c>
    </row>
    <row r="759" spans="1:6">
      <c r="A759">
        <v>2057</v>
      </c>
      <c r="B759">
        <v>8</v>
      </c>
      <c r="C759" s="1">
        <v>291.21199999999999</v>
      </c>
      <c r="D759" s="1">
        <v>292.67500000000001</v>
      </c>
      <c r="E759" s="1">
        <v>298.87099999999998</v>
      </c>
      <c r="F759" s="1">
        <v>295.35399999999998</v>
      </c>
    </row>
    <row r="760" spans="1:6">
      <c r="A760">
        <v>2058</v>
      </c>
      <c r="B760">
        <v>8</v>
      </c>
      <c r="C760" s="1">
        <v>293.98099999999999</v>
      </c>
      <c r="D760" s="1">
        <v>298.17700000000002</v>
      </c>
      <c r="E760" s="1">
        <v>297.41399999999999</v>
      </c>
      <c r="F760" s="1">
        <v>298.262</v>
      </c>
    </row>
    <row r="761" spans="1:6">
      <c r="A761">
        <v>2059</v>
      </c>
      <c r="B761">
        <v>8</v>
      </c>
      <c r="C761" s="1">
        <v>295.94400000000002</v>
      </c>
      <c r="D761" s="1">
        <v>295.41199999999998</v>
      </c>
      <c r="E761" s="1">
        <v>294.77699999999999</v>
      </c>
      <c r="F761" s="1">
        <v>298.62200000000001</v>
      </c>
    </row>
    <row r="762" spans="1:6">
      <c r="A762">
        <v>2060</v>
      </c>
      <c r="B762">
        <v>8</v>
      </c>
      <c r="C762" s="1">
        <v>297.64299999999997</v>
      </c>
      <c r="D762" s="1">
        <v>292.23899999999998</v>
      </c>
      <c r="E762" s="1">
        <v>297.48599999999999</v>
      </c>
      <c r="F762" s="1">
        <v>295.48200000000003</v>
      </c>
    </row>
    <row r="763" spans="1:6">
      <c r="A763">
        <v>2061</v>
      </c>
      <c r="B763">
        <v>8</v>
      </c>
      <c r="C763" s="1">
        <v>294.93799999999999</v>
      </c>
      <c r="D763" s="1">
        <v>295.24400000000003</v>
      </c>
      <c r="E763" s="1">
        <v>299.44299999999998</v>
      </c>
      <c r="F763" s="1">
        <v>296.39499999999998</v>
      </c>
    </row>
    <row r="764" spans="1:6">
      <c r="A764">
        <v>2062</v>
      </c>
      <c r="B764">
        <v>8</v>
      </c>
      <c r="C764" s="1">
        <v>296.64</v>
      </c>
      <c r="D764" s="1">
        <v>293.92</v>
      </c>
      <c r="E764" s="1">
        <v>297.92399999999998</v>
      </c>
      <c r="F764" s="1">
        <v>297.88600000000002</v>
      </c>
    </row>
    <row r="765" spans="1:6">
      <c r="A765">
        <v>2063</v>
      </c>
      <c r="B765">
        <v>8</v>
      </c>
      <c r="C765" s="1">
        <v>295.096</v>
      </c>
      <c r="D765" s="1">
        <v>297.04700000000003</v>
      </c>
      <c r="E765" s="1">
        <v>290.863</v>
      </c>
      <c r="F765" s="1">
        <v>295.858</v>
      </c>
    </row>
    <row r="766" spans="1:6">
      <c r="A766">
        <v>2064</v>
      </c>
      <c r="B766">
        <v>8</v>
      </c>
      <c r="C766" s="1">
        <v>295.274</v>
      </c>
      <c r="D766" s="1">
        <v>298.73899999999998</v>
      </c>
      <c r="E766" s="1">
        <v>294.233</v>
      </c>
      <c r="F766" s="1">
        <v>294.88600000000002</v>
      </c>
    </row>
    <row r="767" spans="1:6">
      <c r="A767">
        <v>2065</v>
      </c>
      <c r="B767">
        <v>8</v>
      </c>
      <c r="C767" s="1">
        <v>293.21600000000001</v>
      </c>
      <c r="D767" s="1">
        <v>294.86900000000003</v>
      </c>
      <c r="E767" s="1">
        <v>294.73500000000001</v>
      </c>
      <c r="F767" s="1">
        <v>294.32100000000003</v>
      </c>
    </row>
    <row r="768" spans="1:6">
      <c r="A768">
        <v>2066</v>
      </c>
      <c r="B768">
        <v>8</v>
      </c>
      <c r="C768" s="1">
        <v>294.16000000000003</v>
      </c>
      <c r="D768" s="1">
        <v>297.404</v>
      </c>
      <c r="E768" s="1">
        <v>298.74700000000001</v>
      </c>
      <c r="F768" s="1">
        <v>297.125</v>
      </c>
    </row>
    <row r="769" spans="1:6">
      <c r="A769">
        <v>2067</v>
      </c>
      <c r="B769">
        <v>8</v>
      </c>
      <c r="C769" s="1">
        <v>291.72800000000001</v>
      </c>
      <c r="D769" s="1">
        <v>297.60500000000002</v>
      </c>
      <c r="E769" s="1">
        <v>295.53100000000001</v>
      </c>
      <c r="F769" s="1">
        <v>293.03500000000003</v>
      </c>
    </row>
    <row r="770" spans="1:6">
      <c r="A770">
        <v>2068</v>
      </c>
      <c r="B770">
        <v>8</v>
      </c>
      <c r="C770" s="1">
        <v>296.286</v>
      </c>
      <c r="D770" s="1">
        <v>295.358</v>
      </c>
      <c r="E770" s="1">
        <v>295.34800000000001</v>
      </c>
      <c r="F770" s="1">
        <v>290.505</v>
      </c>
    </row>
    <row r="771" spans="1:6">
      <c r="A771">
        <v>2069</v>
      </c>
      <c r="B771">
        <v>8</v>
      </c>
      <c r="C771" s="1">
        <v>296.45699999999999</v>
      </c>
      <c r="D771" s="1">
        <v>297.25900000000001</v>
      </c>
      <c r="E771" s="1">
        <v>297.77600000000001</v>
      </c>
      <c r="F771" s="1">
        <v>295.10700000000003</v>
      </c>
    </row>
    <row r="772" spans="1:6">
      <c r="A772">
        <v>2070</v>
      </c>
      <c r="B772">
        <v>8</v>
      </c>
      <c r="C772" s="1">
        <v>295.27600000000001</v>
      </c>
      <c r="D772" s="1">
        <v>295.31299999999999</v>
      </c>
      <c r="E772" s="1">
        <v>301.23599999999999</v>
      </c>
      <c r="F772" s="1">
        <v>296.54599999999999</v>
      </c>
    </row>
    <row r="773" spans="1:6">
      <c r="A773">
        <v>2071</v>
      </c>
      <c r="B773">
        <v>8</v>
      </c>
      <c r="C773" s="1">
        <v>295.803</v>
      </c>
      <c r="D773" s="1">
        <v>296.24799999999999</v>
      </c>
      <c r="E773" s="1">
        <v>296.94</v>
      </c>
      <c r="F773" s="1">
        <v>298.77</v>
      </c>
    </row>
    <row r="774" spans="1:6">
      <c r="A774">
        <v>2072</v>
      </c>
      <c r="B774">
        <v>8</v>
      </c>
      <c r="C774" s="1">
        <v>293.33499999999998</v>
      </c>
      <c r="D774" s="1">
        <v>296.62599999999998</v>
      </c>
      <c r="E774" s="1">
        <v>293.59800000000001</v>
      </c>
      <c r="F774" s="1">
        <v>295.57499999999999</v>
      </c>
    </row>
    <row r="775" spans="1:6">
      <c r="A775">
        <v>2073</v>
      </c>
      <c r="B775">
        <v>8</v>
      </c>
      <c r="C775" s="1">
        <v>294.53800000000001</v>
      </c>
      <c r="D775" s="1">
        <v>295.03500000000003</v>
      </c>
      <c r="E775" s="1">
        <v>294.56599999999997</v>
      </c>
      <c r="F775" s="1">
        <v>295.86500000000001</v>
      </c>
    </row>
    <row r="776" spans="1:6">
      <c r="A776">
        <v>2074</v>
      </c>
      <c r="B776">
        <v>8</v>
      </c>
      <c r="C776" s="1">
        <v>292.57299999999998</v>
      </c>
      <c r="D776" s="1">
        <v>294.33300000000003</v>
      </c>
      <c r="E776" s="1">
        <v>297.70299999999997</v>
      </c>
      <c r="F776" s="1">
        <v>296.86799999999999</v>
      </c>
    </row>
    <row r="777" spans="1:6">
      <c r="A777">
        <v>2075</v>
      </c>
      <c r="B777">
        <v>8</v>
      </c>
      <c r="C777" s="1">
        <v>295.89999999999998</v>
      </c>
      <c r="D777" s="1">
        <v>295.20100000000002</v>
      </c>
      <c r="E777" s="1">
        <v>297.90699999999998</v>
      </c>
      <c r="F777" s="1">
        <v>291.00299999999999</v>
      </c>
    </row>
    <row r="778" spans="1:6">
      <c r="A778">
        <v>2076</v>
      </c>
      <c r="B778">
        <v>8</v>
      </c>
      <c r="C778" s="1">
        <v>290.54000000000002</v>
      </c>
      <c r="D778" s="1">
        <v>295.24400000000003</v>
      </c>
      <c r="E778" s="1">
        <v>295.87200000000001</v>
      </c>
      <c r="F778" s="1">
        <v>296.99400000000003</v>
      </c>
    </row>
    <row r="779" spans="1:6">
      <c r="A779">
        <v>2077</v>
      </c>
      <c r="B779">
        <v>8</v>
      </c>
      <c r="C779" s="1">
        <v>295.78100000000001</v>
      </c>
      <c r="D779" s="1">
        <v>296.858</v>
      </c>
      <c r="E779" s="1">
        <v>296.55799999999999</v>
      </c>
      <c r="F779" s="1">
        <v>298.21100000000001</v>
      </c>
    </row>
    <row r="780" spans="1:6">
      <c r="A780">
        <v>2078</v>
      </c>
      <c r="B780">
        <v>8</v>
      </c>
      <c r="C780" s="1">
        <v>291.30799999999999</v>
      </c>
      <c r="D780" s="1">
        <v>292.68</v>
      </c>
      <c r="E780" s="1">
        <v>300.048</v>
      </c>
      <c r="F780" s="1">
        <v>296.12700000000001</v>
      </c>
    </row>
    <row r="781" spans="1:6">
      <c r="A781">
        <v>2079</v>
      </c>
      <c r="B781">
        <v>8</v>
      </c>
      <c r="C781" s="1">
        <v>293.33999999999997</v>
      </c>
      <c r="D781" s="1">
        <v>294.94799999999998</v>
      </c>
      <c r="E781" s="1">
        <v>296.24</v>
      </c>
      <c r="F781" s="1">
        <v>298.61200000000002</v>
      </c>
    </row>
    <row r="782" spans="1:6">
      <c r="A782">
        <v>2080</v>
      </c>
      <c r="B782">
        <v>8</v>
      </c>
      <c r="C782" s="1">
        <v>294.27800000000002</v>
      </c>
      <c r="D782" s="1">
        <v>294.327</v>
      </c>
      <c r="E782" s="1">
        <v>295.238</v>
      </c>
      <c r="F782" s="1">
        <v>296.44799999999998</v>
      </c>
    </row>
    <row r="783" spans="1:6">
      <c r="A783">
        <v>2081</v>
      </c>
      <c r="B783">
        <v>8</v>
      </c>
      <c r="C783" s="1">
        <v>294.66300000000001</v>
      </c>
      <c r="D783" s="1">
        <v>291.536</v>
      </c>
      <c r="E783" s="1">
        <v>298.79899999999998</v>
      </c>
      <c r="F783" s="1">
        <v>293.077</v>
      </c>
    </row>
    <row r="784" spans="1:6">
      <c r="A784">
        <v>2082</v>
      </c>
      <c r="B784">
        <v>8</v>
      </c>
      <c r="C784" s="1">
        <v>291.18299999999999</v>
      </c>
      <c r="D784" s="1">
        <v>297.09100000000001</v>
      </c>
      <c r="E784" s="1">
        <v>299.81700000000001</v>
      </c>
      <c r="F784" s="1">
        <v>296.64100000000002</v>
      </c>
    </row>
    <row r="785" spans="1:6">
      <c r="A785">
        <v>2083</v>
      </c>
      <c r="B785">
        <v>8</v>
      </c>
      <c r="C785" s="1">
        <v>293.178</v>
      </c>
      <c r="D785" s="1">
        <v>296.95999999999998</v>
      </c>
      <c r="E785" s="1">
        <v>303.32400000000001</v>
      </c>
      <c r="F785" s="1">
        <v>297.28500000000003</v>
      </c>
    </row>
    <row r="786" spans="1:6">
      <c r="A786">
        <v>2084</v>
      </c>
      <c r="B786">
        <v>8</v>
      </c>
      <c r="C786" s="1">
        <v>294.90899999999999</v>
      </c>
      <c r="D786" s="1">
        <v>295.07100000000003</v>
      </c>
      <c r="E786" s="1">
        <v>302.02</v>
      </c>
      <c r="F786" s="1">
        <v>293.01600000000002</v>
      </c>
    </row>
    <row r="787" spans="1:6">
      <c r="A787">
        <v>2085</v>
      </c>
      <c r="B787">
        <v>8</v>
      </c>
      <c r="C787" s="1">
        <v>293.60199999999998</v>
      </c>
      <c r="D787" s="1">
        <v>297.11700000000002</v>
      </c>
      <c r="E787" s="1">
        <v>301.57499999999999</v>
      </c>
      <c r="F787" s="1">
        <v>297.34699999999998</v>
      </c>
    </row>
    <row r="788" spans="1:6">
      <c r="A788">
        <v>2086</v>
      </c>
      <c r="B788">
        <v>8</v>
      </c>
      <c r="C788" s="1">
        <v>292.81900000000002</v>
      </c>
      <c r="D788" s="1">
        <v>301.14800000000002</v>
      </c>
      <c r="E788" s="1">
        <v>296.50700000000001</v>
      </c>
      <c r="F788" s="1">
        <v>296.94499999999999</v>
      </c>
    </row>
    <row r="789" spans="1:6">
      <c r="A789">
        <v>2087</v>
      </c>
      <c r="B789">
        <v>8</v>
      </c>
      <c r="C789" s="1">
        <v>294.50200000000001</v>
      </c>
      <c r="D789" s="1">
        <v>296.84399999999999</v>
      </c>
      <c r="E789" s="1">
        <v>301.00799999999998</v>
      </c>
      <c r="F789" s="1">
        <v>295.73099999999999</v>
      </c>
    </row>
    <row r="790" spans="1:6">
      <c r="A790">
        <v>2088</v>
      </c>
      <c r="B790">
        <v>8</v>
      </c>
      <c r="C790" s="1">
        <v>296.20400000000001</v>
      </c>
      <c r="D790" s="1">
        <v>297.85300000000001</v>
      </c>
      <c r="E790" s="1">
        <v>296.51</v>
      </c>
      <c r="F790" s="1">
        <v>298.03399999999999</v>
      </c>
    </row>
    <row r="791" spans="1:6">
      <c r="A791">
        <v>2089</v>
      </c>
      <c r="B791">
        <v>8</v>
      </c>
      <c r="C791" s="1">
        <v>296.76</v>
      </c>
      <c r="D791" s="1">
        <v>297.34800000000001</v>
      </c>
      <c r="E791" s="1">
        <v>298.685</v>
      </c>
      <c r="F791" s="1">
        <v>298.12900000000002</v>
      </c>
    </row>
    <row r="792" spans="1:6">
      <c r="A792">
        <v>2090</v>
      </c>
      <c r="B792">
        <v>8</v>
      </c>
      <c r="C792" s="1">
        <v>294.30599999999998</v>
      </c>
      <c r="D792" s="1">
        <v>292.85399999999998</v>
      </c>
      <c r="E792" s="1">
        <v>304.30700000000002</v>
      </c>
      <c r="F792" s="1">
        <v>299.721</v>
      </c>
    </row>
    <row r="793" spans="1:6">
      <c r="A793">
        <v>2091</v>
      </c>
      <c r="B793">
        <v>8</v>
      </c>
      <c r="C793" s="1">
        <v>297.92399999999998</v>
      </c>
      <c r="D793" s="1">
        <v>298.404</v>
      </c>
      <c r="E793" s="1">
        <v>299.19200000000001</v>
      </c>
      <c r="F793" s="1">
        <v>294.08</v>
      </c>
    </row>
    <row r="794" spans="1:6">
      <c r="A794">
        <v>2092</v>
      </c>
      <c r="B794">
        <v>8</v>
      </c>
      <c r="C794" s="1">
        <v>295.02</v>
      </c>
      <c r="D794" s="1">
        <v>295.05200000000002</v>
      </c>
      <c r="E794" s="1">
        <v>298.81099999999998</v>
      </c>
      <c r="F794" s="1">
        <v>295.983</v>
      </c>
    </row>
    <row r="795" spans="1:6">
      <c r="A795">
        <v>2093</v>
      </c>
      <c r="B795">
        <v>8</v>
      </c>
      <c r="C795" s="1">
        <v>293.11799999999999</v>
      </c>
      <c r="D795" s="1">
        <v>301.41899999999998</v>
      </c>
      <c r="E795" s="1">
        <v>297.21100000000001</v>
      </c>
      <c r="F795" s="1">
        <v>296.07299999999998</v>
      </c>
    </row>
    <row r="796" spans="1:6">
      <c r="A796">
        <v>2094</v>
      </c>
      <c r="B796">
        <v>8</v>
      </c>
      <c r="C796" s="1">
        <v>292.733</v>
      </c>
      <c r="D796" s="1">
        <v>301.69</v>
      </c>
      <c r="E796" s="1">
        <v>299.37799999999999</v>
      </c>
      <c r="F796" s="1">
        <v>295.358</v>
      </c>
    </row>
    <row r="797" spans="1:6">
      <c r="A797">
        <v>2095</v>
      </c>
      <c r="B797">
        <v>8</v>
      </c>
      <c r="C797" s="1">
        <v>290.346</v>
      </c>
      <c r="D797" s="1">
        <v>300.786</v>
      </c>
      <c r="E797" s="1">
        <v>297.14100000000002</v>
      </c>
      <c r="F797" s="1">
        <v>294.15699999999998</v>
      </c>
    </row>
    <row r="798" spans="1:6">
      <c r="A798">
        <v>2096</v>
      </c>
      <c r="B798">
        <v>8</v>
      </c>
      <c r="C798" s="1">
        <v>294.19299999999998</v>
      </c>
      <c r="D798" s="1">
        <v>302.30399999999997</v>
      </c>
      <c r="E798" s="1">
        <v>295.81200000000001</v>
      </c>
      <c r="F798" s="1">
        <v>294.3</v>
      </c>
    </row>
    <row r="799" spans="1:6">
      <c r="A799">
        <v>2097</v>
      </c>
      <c r="B799">
        <v>8</v>
      </c>
      <c r="C799" s="1">
        <v>295.83300000000003</v>
      </c>
      <c r="D799" s="1">
        <v>293.79000000000002</v>
      </c>
      <c r="E799" s="1">
        <v>296.05500000000001</v>
      </c>
      <c r="F799" s="1">
        <v>293.44299999999998</v>
      </c>
    </row>
    <row r="800" spans="1:6">
      <c r="A800">
        <v>2098</v>
      </c>
      <c r="B800">
        <v>8</v>
      </c>
      <c r="C800" s="1">
        <v>294.423</v>
      </c>
      <c r="D800" s="1">
        <v>297.476</v>
      </c>
      <c r="E800" s="1">
        <v>297.93200000000002</v>
      </c>
      <c r="F800" s="1">
        <v>297.214</v>
      </c>
    </row>
    <row r="801" spans="1:6">
      <c r="A801">
        <v>2099</v>
      </c>
      <c r="B801">
        <v>8</v>
      </c>
      <c r="C801" s="1">
        <v>295.012</v>
      </c>
      <c r="D801" s="1">
        <v>293.08999999999997</v>
      </c>
      <c r="E801" s="1">
        <v>297.62700000000001</v>
      </c>
      <c r="F801" s="1">
        <v>294.17500000000001</v>
      </c>
    </row>
    <row r="802" spans="1:6">
      <c r="A802">
        <v>2100</v>
      </c>
      <c r="B802">
        <v>8</v>
      </c>
      <c r="C802" s="1">
        <v>292.16300000000001</v>
      </c>
      <c r="D802" s="1">
        <v>298.43200000000002</v>
      </c>
      <c r="E802" s="1">
        <v>296.62299999999999</v>
      </c>
      <c r="F802" s="1">
        <v>295.14999999999998</v>
      </c>
    </row>
    <row r="803" spans="1:6">
      <c r="A803">
        <v>2001</v>
      </c>
      <c r="B803">
        <v>9</v>
      </c>
      <c r="C803" s="1">
        <v>291.02</v>
      </c>
      <c r="D803" s="1">
        <v>288.82799999999997</v>
      </c>
      <c r="E803" s="1">
        <v>289.60300000000001</v>
      </c>
      <c r="F803" s="1">
        <v>288.10700000000003</v>
      </c>
    </row>
    <row r="804" spans="1:6">
      <c r="A804">
        <v>2002</v>
      </c>
      <c r="B804">
        <v>9</v>
      </c>
      <c r="C804" s="1">
        <v>285.82900000000001</v>
      </c>
      <c r="D804" s="1">
        <v>287.80799999999999</v>
      </c>
      <c r="E804" s="1">
        <v>290.23099999999999</v>
      </c>
      <c r="F804" s="1">
        <v>288.22800000000001</v>
      </c>
    </row>
    <row r="805" spans="1:6">
      <c r="A805">
        <v>2003</v>
      </c>
      <c r="B805">
        <v>9</v>
      </c>
      <c r="C805" s="1">
        <v>288.68700000000001</v>
      </c>
      <c r="D805" s="1">
        <v>290.94499999999999</v>
      </c>
      <c r="E805" s="1">
        <v>287.35399999999998</v>
      </c>
      <c r="F805" s="1">
        <v>286.91800000000001</v>
      </c>
    </row>
    <row r="806" spans="1:6">
      <c r="A806">
        <v>2004</v>
      </c>
      <c r="B806">
        <v>9</v>
      </c>
      <c r="C806" s="1">
        <v>287.27</v>
      </c>
      <c r="D806" s="1">
        <v>290.70400000000001</v>
      </c>
      <c r="E806" s="1">
        <v>289.36599999999999</v>
      </c>
      <c r="F806" s="1">
        <v>283.83999999999997</v>
      </c>
    </row>
    <row r="807" spans="1:6">
      <c r="A807">
        <v>2005</v>
      </c>
      <c r="B807">
        <v>9</v>
      </c>
      <c r="C807" s="1">
        <v>289.21600000000001</v>
      </c>
      <c r="D807" s="1">
        <v>289.91000000000003</v>
      </c>
      <c r="E807" s="1">
        <v>289.50799999999998</v>
      </c>
      <c r="F807" s="1">
        <v>290.78500000000003</v>
      </c>
    </row>
    <row r="808" spans="1:6">
      <c r="A808">
        <v>2006</v>
      </c>
      <c r="B808">
        <v>9</v>
      </c>
      <c r="C808" s="1">
        <v>288.29000000000002</v>
      </c>
      <c r="D808" s="1">
        <v>288.99599999999998</v>
      </c>
      <c r="E808" s="1">
        <v>291.63099999999997</v>
      </c>
      <c r="F808" s="1">
        <v>284.416</v>
      </c>
    </row>
    <row r="809" spans="1:6">
      <c r="A809">
        <v>2007</v>
      </c>
      <c r="B809">
        <v>9</v>
      </c>
      <c r="C809" s="1">
        <v>285.70699999999999</v>
      </c>
      <c r="D809" s="1">
        <v>288.62400000000002</v>
      </c>
      <c r="E809" s="1">
        <v>288.58499999999998</v>
      </c>
      <c r="F809" s="1">
        <v>291.46600000000001</v>
      </c>
    </row>
    <row r="810" spans="1:6">
      <c r="A810">
        <v>2008</v>
      </c>
      <c r="B810">
        <v>9</v>
      </c>
      <c r="C810" s="1">
        <v>286.68099999999998</v>
      </c>
      <c r="D810" s="1">
        <v>286.75099999999998</v>
      </c>
      <c r="E810" s="1">
        <v>289.209</v>
      </c>
      <c r="F810" s="1">
        <v>287.21199999999999</v>
      </c>
    </row>
    <row r="811" spans="1:6">
      <c r="A811">
        <v>2009</v>
      </c>
      <c r="B811">
        <v>9</v>
      </c>
      <c r="C811" s="1">
        <v>288.654</v>
      </c>
      <c r="D811" s="1">
        <v>288.61500000000001</v>
      </c>
      <c r="E811" s="1">
        <v>289.82799999999997</v>
      </c>
      <c r="F811" s="1">
        <v>288.94099999999997</v>
      </c>
    </row>
    <row r="812" spans="1:6">
      <c r="A812">
        <v>2010</v>
      </c>
      <c r="B812">
        <v>9</v>
      </c>
      <c r="C812" s="1">
        <v>288.423</v>
      </c>
      <c r="D812" s="1">
        <v>288.29000000000002</v>
      </c>
      <c r="E812" s="1">
        <v>291.28199999999998</v>
      </c>
      <c r="F812" s="1">
        <v>285.61</v>
      </c>
    </row>
    <row r="813" spans="1:6">
      <c r="A813">
        <v>2011</v>
      </c>
      <c r="B813">
        <v>9</v>
      </c>
      <c r="C813" s="1">
        <v>286.48599999999999</v>
      </c>
      <c r="D813" s="1">
        <v>289.62400000000002</v>
      </c>
      <c r="E813" s="1">
        <v>293.05500000000001</v>
      </c>
      <c r="F813" s="1">
        <v>290.18599999999998</v>
      </c>
    </row>
    <row r="814" spans="1:6">
      <c r="A814">
        <v>2012</v>
      </c>
      <c r="B814">
        <v>9</v>
      </c>
      <c r="C814" s="1">
        <v>294.702</v>
      </c>
      <c r="D814" s="1">
        <v>287.42899999999997</v>
      </c>
      <c r="E814" s="1">
        <v>288.91699999999997</v>
      </c>
      <c r="F814" s="1">
        <v>290.22000000000003</v>
      </c>
    </row>
    <row r="815" spans="1:6">
      <c r="A815">
        <v>2013</v>
      </c>
      <c r="B815">
        <v>9</v>
      </c>
      <c r="C815" s="1">
        <v>284.142</v>
      </c>
      <c r="D815" s="1">
        <v>290.90300000000002</v>
      </c>
      <c r="E815" s="1">
        <v>288.952</v>
      </c>
      <c r="F815" s="1">
        <v>284.19600000000003</v>
      </c>
    </row>
    <row r="816" spans="1:6">
      <c r="A816">
        <v>2014</v>
      </c>
      <c r="B816">
        <v>9</v>
      </c>
      <c r="C816" s="1">
        <v>285.44400000000002</v>
      </c>
      <c r="D816" s="1">
        <v>290.584</v>
      </c>
      <c r="E816" s="1">
        <v>285.24599999999998</v>
      </c>
      <c r="F816" s="1">
        <v>288.53899999999999</v>
      </c>
    </row>
    <row r="817" spans="1:6">
      <c r="A817">
        <v>2015</v>
      </c>
      <c r="B817">
        <v>9</v>
      </c>
      <c r="C817" s="1">
        <v>289.87799999999999</v>
      </c>
      <c r="D817" s="1">
        <v>293.46499999999997</v>
      </c>
      <c r="E817" s="1">
        <v>288.55599999999998</v>
      </c>
      <c r="F817" s="1">
        <v>286.97699999999998</v>
      </c>
    </row>
    <row r="818" spans="1:6">
      <c r="A818">
        <v>2016</v>
      </c>
      <c r="B818">
        <v>9</v>
      </c>
      <c r="C818" s="1">
        <v>289.94799999999998</v>
      </c>
      <c r="D818" s="1">
        <v>287.37200000000001</v>
      </c>
      <c r="E818" s="1">
        <v>288.84100000000001</v>
      </c>
      <c r="F818" s="1">
        <v>287.39</v>
      </c>
    </row>
    <row r="819" spans="1:6">
      <c r="A819">
        <v>2017</v>
      </c>
      <c r="B819">
        <v>9</v>
      </c>
      <c r="C819" s="1">
        <v>284.73399999999998</v>
      </c>
      <c r="D819" s="1">
        <v>289.70600000000002</v>
      </c>
      <c r="E819" s="1">
        <v>293.58999999999997</v>
      </c>
      <c r="F819" s="1">
        <v>288.02</v>
      </c>
    </row>
    <row r="820" spans="1:6">
      <c r="A820">
        <v>2018</v>
      </c>
      <c r="B820">
        <v>9</v>
      </c>
      <c r="C820" s="1">
        <v>292.54500000000002</v>
      </c>
      <c r="D820" s="1">
        <v>284.61099999999999</v>
      </c>
      <c r="E820" s="1">
        <v>291.05</v>
      </c>
      <c r="F820" s="1">
        <v>289.60000000000002</v>
      </c>
    </row>
    <row r="821" spans="1:6">
      <c r="A821">
        <v>2019</v>
      </c>
      <c r="B821">
        <v>9</v>
      </c>
      <c r="C821" s="1">
        <v>286.303</v>
      </c>
      <c r="D821" s="1">
        <v>288.61900000000003</v>
      </c>
      <c r="E821" s="1">
        <v>285.76499999999999</v>
      </c>
      <c r="F821" s="1">
        <v>290</v>
      </c>
    </row>
    <row r="822" spans="1:6">
      <c r="A822">
        <v>2020</v>
      </c>
      <c r="B822">
        <v>9</v>
      </c>
      <c r="C822" s="1">
        <v>287.358</v>
      </c>
      <c r="D822" s="1">
        <v>287.35199999999998</v>
      </c>
      <c r="E822" s="1">
        <v>284.62599999999998</v>
      </c>
      <c r="F822" s="1">
        <v>284.92599999999999</v>
      </c>
    </row>
    <row r="823" spans="1:6">
      <c r="A823">
        <v>2021</v>
      </c>
      <c r="B823">
        <v>9</v>
      </c>
      <c r="C823" s="1">
        <v>288.94600000000003</v>
      </c>
      <c r="D823" s="1">
        <v>285.36900000000003</v>
      </c>
      <c r="E823" s="1">
        <v>288.78800000000001</v>
      </c>
      <c r="F823" s="1">
        <v>287.37900000000002</v>
      </c>
    </row>
    <row r="824" spans="1:6">
      <c r="A824">
        <v>2022</v>
      </c>
      <c r="B824">
        <v>9</v>
      </c>
      <c r="C824" s="1">
        <v>284.25799999999998</v>
      </c>
      <c r="D824" s="1">
        <v>287.12799999999999</v>
      </c>
      <c r="E824" s="1">
        <v>289.09500000000003</v>
      </c>
      <c r="F824" s="1">
        <v>285.089</v>
      </c>
    </row>
    <row r="825" spans="1:6">
      <c r="A825">
        <v>2023</v>
      </c>
      <c r="B825">
        <v>9</v>
      </c>
      <c r="C825" s="1">
        <v>288.39299999999997</v>
      </c>
      <c r="D825" s="1">
        <v>287.96699999999998</v>
      </c>
      <c r="E825" s="1">
        <v>291.15100000000001</v>
      </c>
      <c r="F825" s="1">
        <v>293.02</v>
      </c>
    </row>
    <row r="826" spans="1:6">
      <c r="A826">
        <v>2024</v>
      </c>
      <c r="B826">
        <v>9</v>
      </c>
      <c r="C826" s="1">
        <v>284.81599999999997</v>
      </c>
      <c r="D826" s="1">
        <v>287.15199999999999</v>
      </c>
      <c r="E826" s="1">
        <v>291.68</v>
      </c>
      <c r="F826" s="1">
        <v>288.92899999999997</v>
      </c>
    </row>
    <row r="827" spans="1:6">
      <c r="A827">
        <v>2025</v>
      </c>
      <c r="B827">
        <v>9</v>
      </c>
      <c r="C827" s="1">
        <v>289.76600000000002</v>
      </c>
      <c r="D827" s="1">
        <v>287.46800000000002</v>
      </c>
      <c r="E827" s="1">
        <v>288.18700000000001</v>
      </c>
      <c r="F827" s="1">
        <v>285.88799999999998</v>
      </c>
    </row>
    <row r="828" spans="1:6">
      <c r="A828">
        <v>2026</v>
      </c>
      <c r="B828">
        <v>9</v>
      </c>
      <c r="C828" s="1">
        <v>285.92099999999999</v>
      </c>
      <c r="D828" s="1">
        <v>290.44400000000002</v>
      </c>
      <c r="E828" s="1">
        <v>287.16500000000002</v>
      </c>
      <c r="F828" s="1">
        <v>286.83999999999997</v>
      </c>
    </row>
    <row r="829" spans="1:6">
      <c r="A829">
        <v>2027</v>
      </c>
      <c r="B829">
        <v>9</v>
      </c>
      <c r="C829" s="1">
        <v>289.94299999999998</v>
      </c>
      <c r="D829" s="1">
        <v>286.34399999999999</v>
      </c>
      <c r="E829" s="1">
        <v>286.69499999999999</v>
      </c>
      <c r="F829" s="1">
        <v>287.00099999999998</v>
      </c>
    </row>
    <row r="830" spans="1:6">
      <c r="A830">
        <v>2028</v>
      </c>
      <c r="B830">
        <v>9</v>
      </c>
      <c r="C830" s="1">
        <v>285.67099999999999</v>
      </c>
      <c r="D830" s="1">
        <v>287.74</v>
      </c>
      <c r="E830" s="1">
        <v>284.96600000000001</v>
      </c>
      <c r="F830" s="1">
        <v>288.03199999999998</v>
      </c>
    </row>
    <row r="831" spans="1:6">
      <c r="A831">
        <v>2029</v>
      </c>
      <c r="B831">
        <v>9</v>
      </c>
      <c r="C831" s="1">
        <v>283.173</v>
      </c>
      <c r="D831" s="1">
        <v>288.33499999999998</v>
      </c>
      <c r="E831" s="1">
        <v>289.18799999999999</v>
      </c>
      <c r="F831" s="1">
        <v>289.399</v>
      </c>
    </row>
    <row r="832" spans="1:6">
      <c r="A832">
        <v>2030</v>
      </c>
      <c r="B832">
        <v>9</v>
      </c>
      <c r="C832" s="1">
        <v>286.43299999999999</v>
      </c>
      <c r="D832" s="1">
        <v>286.47199999999998</v>
      </c>
      <c r="E832" s="1">
        <v>285.43599999999998</v>
      </c>
      <c r="F832" s="1">
        <v>287.601</v>
      </c>
    </row>
    <row r="833" spans="1:6">
      <c r="A833">
        <v>2031</v>
      </c>
      <c r="B833">
        <v>9</v>
      </c>
      <c r="C833" s="1">
        <v>287.25900000000001</v>
      </c>
      <c r="D833" s="1">
        <v>289.45499999999998</v>
      </c>
      <c r="E833" s="1">
        <v>288.95999999999998</v>
      </c>
      <c r="F833" s="1">
        <v>288.03300000000002</v>
      </c>
    </row>
    <row r="834" spans="1:6">
      <c r="A834">
        <v>2032</v>
      </c>
      <c r="B834">
        <v>9</v>
      </c>
      <c r="C834" s="1">
        <v>287.596</v>
      </c>
      <c r="D834" s="1">
        <v>286.10500000000002</v>
      </c>
      <c r="E834" s="1">
        <v>283.99299999999999</v>
      </c>
      <c r="F834" s="1">
        <v>288.94200000000001</v>
      </c>
    </row>
    <row r="835" spans="1:6">
      <c r="A835">
        <v>2033</v>
      </c>
      <c r="B835">
        <v>9</v>
      </c>
      <c r="C835" s="1">
        <v>286.774</v>
      </c>
      <c r="D835" s="1">
        <v>290.173</v>
      </c>
      <c r="E835" s="1">
        <v>290.54899999999998</v>
      </c>
      <c r="F835" s="1">
        <v>290.78100000000001</v>
      </c>
    </row>
    <row r="836" spans="1:6">
      <c r="A836">
        <v>2034</v>
      </c>
      <c r="B836">
        <v>9</v>
      </c>
      <c r="C836" s="1">
        <v>286.12200000000001</v>
      </c>
      <c r="D836" s="1">
        <v>289.39299999999997</v>
      </c>
      <c r="E836" s="1">
        <v>287.74900000000002</v>
      </c>
      <c r="F836" s="1">
        <v>293.14100000000002</v>
      </c>
    </row>
    <row r="837" spans="1:6">
      <c r="A837">
        <v>2035</v>
      </c>
      <c r="B837">
        <v>9</v>
      </c>
      <c r="C837" s="1">
        <v>290.875</v>
      </c>
      <c r="D837" s="1">
        <v>287.92</v>
      </c>
      <c r="E837" s="1">
        <v>286.53399999999999</v>
      </c>
      <c r="F837" s="1">
        <v>287.31</v>
      </c>
    </row>
    <row r="838" spans="1:6">
      <c r="A838">
        <v>2036</v>
      </c>
      <c r="B838">
        <v>9</v>
      </c>
      <c r="C838" s="1">
        <v>287.14800000000002</v>
      </c>
      <c r="D838" s="1">
        <v>292.358</v>
      </c>
      <c r="E838" s="1">
        <v>292.47699999999998</v>
      </c>
      <c r="F838" s="1">
        <v>288.38299999999998</v>
      </c>
    </row>
    <row r="839" spans="1:6">
      <c r="A839">
        <v>2037</v>
      </c>
      <c r="B839">
        <v>9</v>
      </c>
      <c r="C839" s="1">
        <v>283.57299999999998</v>
      </c>
      <c r="D839" s="1">
        <v>288.96499999999997</v>
      </c>
      <c r="E839" s="1">
        <v>290.18799999999999</v>
      </c>
      <c r="F839" s="1">
        <v>289.786</v>
      </c>
    </row>
    <row r="840" spans="1:6">
      <c r="A840">
        <v>2038</v>
      </c>
      <c r="B840">
        <v>9</v>
      </c>
      <c r="C840" s="1">
        <v>285.375</v>
      </c>
      <c r="D840" s="1">
        <v>287.08499999999998</v>
      </c>
      <c r="E840" s="1">
        <v>288.30599999999998</v>
      </c>
      <c r="F840" s="1">
        <v>293.25900000000001</v>
      </c>
    </row>
    <row r="841" spans="1:6">
      <c r="A841">
        <v>2039</v>
      </c>
      <c r="B841">
        <v>9</v>
      </c>
      <c r="C841" s="1">
        <v>291.47000000000003</v>
      </c>
      <c r="D841" s="1">
        <v>291.89499999999998</v>
      </c>
      <c r="E841" s="1">
        <v>290.34300000000002</v>
      </c>
      <c r="F841" s="1">
        <v>285.036</v>
      </c>
    </row>
    <row r="842" spans="1:6">
      <c r="A842">
        <v>2040</v>
      </c>
      <c r="B842">
        <v>9</v>
      </c>
      <c r="C842" s="1">
        <v>288.65600000000001</v>
      </c>
      <c r="D842" s="1">
        <v>290.00700000000001</v>
      </c>
      <c r="E842" s="1">
        <v>290.93</v>
      </c>
      <c r="F842" s="1">
        <v>289.74700000000001</v>
      </c>
    </row>
    <row r="843" spans="1:6">
      <c r="A843">
        <v>2041</v>
      </c>
      <c r="B843">
        <v>9</v>
      </c>
      <c r="C843" s="1">
        <v>289.488</v>
      </c>
      <c r="D843" s="1">
        <v>285.52800000000002</v>
      </c>
      <c r="E843" s="1">
        <v>291.33499999999998</v>
      </c>
      <c r="F843" s="1">
        <v>289.91500000000002</v>
      </c>
    </row>
    <row r="844" spans="1:6">
      <c r="A844">
        <v>2042</v>
      </c>
      <c r="B844">
        <v>9</v>
      </c>
      <c r="C844" s="1">
        <v>288.54000000000002</v>
      </c>
      <c r="D844" s="1">
        <v>284.81799999999998</v>
      </c>
      <c r="E844" s="1">
        <v>289.49200000000002</v>
      </c>
      <c r="F844" s="1">
        <v>288.13799999999998</v>
      </c>
    </row>
    <row r="845" spans="1:6">
      <c r="A845">
        <v>2043</v>
      </c>
      <c r="B845">
        <v>9</v>
      </c>
      <c r="C845" s="1">
        <v>289.14999999999998</v>
      </c>
      <c r="D845" s="1">
        <v>289.86500000000001</v>
      </c>
      <c r="E845" s="1">
        <v>293.21300000000002</v>
      </c>
      <c r="F845" s="1">
        <v>292.37700000000001</v>
      </c>
    </row>
    <row r="846" spans="1:6">
      <c r="A846">
        <v>2044</v>
      </c>
      <c r="B846">
        <v>9</v>
      </c>
      <c r="C846" s="1">
        <v>288.66699999999997</v>
      </c>
      <c r="D846" s="1">
        <v>291.8</v>
      </c>
      <c r="E846" s="1">
        <v>287.85199999999998</v>
      </c>
      <c r="F846" s="1">
        <v>291.48099999999999</v>
      </c>
    </row>
    <row r="847" spans="1:6">
      <c r="A847">
        <v>2045</v>
      </c>
      <c r="B847">
        <v>9</v>
      </c>
      <c r="C847" s="1">
        <v>292.25700000000001</v>
      </c>
      <c r="D847" s="1">
        <v>287.44099999999997</v>
      </c>
      <c r="E847" s="1">
        <v>291.048</v>
      </c>
      <c r="F847" s="1">
        <v>285.923</v>
      </c>
    </row>
    <row r="848" spans="1:6">
      <c r="A848">
        <v>2046</v>
      </c>
      <c r="B848">
        <v>9</v>
      </c>
      <c r="C848" s="1">
        <v>286.90699999999998</v>
      </c>
      <c r="D848" s="1">
        <v>291.48700000000002</v>
      </c>
      <c r="E848" s="1">
        <v>289.94600000000003</v>
      </c>
      <c r="F848" s="1">
        <v>290.91500000000002</v>
      </c>
    </row>
    <row r="849" spans="1:6">
      <c r="A849">
        <v>2047</v>
      </c>
      <c r="B849">
        <v>9</v>
      </c>
      <c r="C849" s="1">
        <v>287.262</v>
      </c>
      <c r="D849" s="1">
        <v>289.83499999999998</v>
      </c>
      <c r="E849" s="1">
        <v>288.56200000000001</v>
      </c>
      <c r="F849" s="1">
        <v>290.334</v>
      </c>
    </row>
    <row r="850" spans="1:6">
      <c r="A850">
        <v>2048</v>
      </c>
      <c r="B850">
        <v>9</v>
      </c>
      <c r="C850" s="1">
        <v>284.05200000000002</v>
      </c>
      <c r="D850" s="1">
        <v>293.03899999999999</v>
      </c>
      <c r="E850" s="1">
        <v>287.76</v>
      </c>
      <c r="F850" s="1">
        <v>289.52800000000002</v>
      </c>
    </row>
    <row r="851" spans="1:6">
      <c r="A851">
        <v>2049</v>
      </c>
      <c r="B851">
        <v>9</v>
      </c>
      <c r="C851" s="1">
        <v>286.93299999999999</v>
      </c>
      <c r="D851" s="1">
        <v>294.57</v>
      </c>
      <c r="E851" s="1">
        <v>288.02600000000001</v>
      </c>
      <c r="F851" s="1">
        <v>291.79599999999999</v>
      </c>
    </row>
    <row r="852" spans="1:6">
      <c r="A852">
        <v>2050</v>
      </c>
      <c r="B852">
        <v>9</v>
      </c>
      <c r="C852" s="1">
        <v>291.65699999999998</v>
      </c>
      <c r="D852" s="1">
        <v>290.19900000000001</v>
      </c>
      <c r="E852" s="1">
        <v>288.63200000000001</v>
      </c>
      <c r="F852" s="1">
        <v>289.82100000000003</v>
      </c>
    </row>
    <row r="853" spans="1:6">
      <c r="A853">
        <v>2051</v>
      </c>
      <c r="B853">
        <v>9</v>
      </c>
      <c r="C853" s="1">
        <v>284.46600000000001</v>
      </c>
      <c r="D853" s="1">
        <v>286.24900000000002</v>
      </c>
      <c r="E853" s="1">
        <v>287.10700000000003</v>
      </c>
      <c r="F853" s="1">
        <v>291.16000000000003</v>
      </c>
    </row>
    <row r="854" spans="1:6">
      <c r="A854">
        <v>2052</v>
      </c>
      <c r="B854">
        <v>9</v>
      </c>
      <c r="C854" s="1">
        <v>286.07</v>
      </c>
      <c r="D854" s="1">
        <v>292.815</v>
      </c>
      <c r="E854" s="1">
        <v>288.38400000000001</v>
      </c>
      <c r="F854" s="1">
        <v>285.85599999999999</v>
      </c>
    </row>
    <row r="855" spans="1:6">
      <c r="A855">
        <v>2053</v>
      </c>
      <c r="B855">
        <v>9</v>
      </c>
      <c r="C855" s="1">
        <v>287.28800000000001</v>
      </c>
      <c r="D855" s="1">
        <v>287.2</v>
      </c>
      <c r="E855" s="1">
        <v>286.60700000000003</v>
      </c>
      <c r="F855" s="1">
        <v>291.96699999999998</v>
      </c>
    </row>
    <row r="856" spans="1:6">
      <c r="A856">
        <v>2054</v>
      </c>
      <c r="B856">
        <v>9</v>
      </c>
      <c r="C856" s="1">
        <v>284.83</v>
      </c>
      <c r="D856" s="1">
        <v>291.44200000000001</v>
      </c>
      <c r="E856" s="1">
        <v>288.23399999999998</v>
      </c>
      <c r="F856" s="1">
        <v>285.36200000000002</v>
      </c>
    </row>
    <row r="857" spans="1:6">
      <c r="A857">
        <v>2055</v>
      </c>
      <c r="B857">
        <v>9</v>
      </c>
      <c r="C857" s="1">
        <v>290.18599999999998</v>
      </c>
      <c r="D857" s="1">
        <v>291.524</v>
      </c>
      <c r="E857" s="1">
        <v>284.80799999999999</v>
      </c>
      <c r="F857" s="1">
        <v>283.416</v>
      </c>
    </row>
    <row r="858" spans="1:6">
      <c r="A858">
        <v>2056</v>
      </c>
      <c r="B858">
        <v>9</v>
      </c>
      <c r="C858" s="1">
        <v>287.59899999999999</v>
      </c>
      <c r="D858" s="1">
        <v>294.27</v>
      </c>
      <c r="E858" s="1">
        <v>293.71699999999998</v>
      </c>
      <c r="F858" s="1">
        <v>288.00599999999997</v>
      </c>
    </row>
    <row r="859" spans="1:6">
      <c r="A859">
        <v>2057</v>
      </c>
      <c r="B859">
        <v>9</v>
      </c>
      <c r="C859" s="1">
        <v>283.33699999999999</v>
      </c>
      <c r="D859" s="1">
        <v>287.565</v>
      </c>
      <c r="E859" s="1">
        <v>289.75200000000001</v>
      </c>
      <c r="F859" s="1">
        <v>291.94400000000002</v>
      </c>
    </row>
    <row r="860" spans="1:6">
      <c r="A860">
        <v>2058</v>
      </c>
      <c r="B860">
        <v>9</v>
      </c>
      <c r="C860" s="1">
        <v>288.44600000000003</v>
      </c>
      <c r="D860" s="1">
        <v>288.53100000000001</v>
      </c>
      <c r="E860" s="1">
        <v>287.87099999999998</v>
      </c>
      <c r="F860" s="1">
        <v>288.98</v>
      </c>
    </row>
    <row r="861" spans="1:6">
      <c r="A861">
        <v>2059</v>
      </c>
      <c r="B861">
        <v>9</v>
      </c>
      <c r="C861" s="1">
        <v>291.31400000000002</v>
      </c>
      <c r="D861" s="1">
        <v>290.31700000000001</v>
      </c>
      <c r="E861" s="1">
        <v>289.51</v>
      </c>
      <c r="F861" s="1">
        <v>291.30099999999999</v>
      </c>
    </row>
    <row r="862" spans="1:6">
      <c r="A862">
        <v>2060</v>
      </c>
      <c r="B862">
        <v>9</v>
      </c>
      <c r="C862" s="1">
        <v>290.98500000000001</v>
      </c>
      <c r="D862" s="1">
        <v>285.30500000000001</v>
      </c>
      <c r="E862" s="1">
        <v>290.07799999999997</v>
      </c>
      <c r="F862" s="1">
        <v>294.20100000000002</v>
      </c>
    </row>
    <row r="863" spans="1:6">
      <c r="A863">
        <v>2061</v>
      </c>
      <c r="B863">
        <v>9</v>
      </c>
      <c r="C863" s="1">
        <v>285.25900000000001</v>
      </c>
      <c r="D863" s="1">
        <v>289.41500000000002</v>
      </c>
      <c r="E863" s="1">
        <v>288.096</v>
      </c>
      <c r="F863" s="1">
        <v>290.41199999999998</v>
      </c>
    </row>
    <row r="864" spans="1:6">
      <c r="A864">
        <v>2062</v>
      </c>
      <c r="B864">
        <v>9</v>
      </c>
      <c r="C864" s="1">
        <v>288.67700000000002</v>
      </c>
      <c r="D864" s="1">
        <v>291.73099999999999</v>
      </c>
      <c r="E864" s="1">
        <v>287.23700000000002</v>
      </c>
      <c r="F864" s="1">
        <v>290.089</v>
      </c>
    </row>
    <row r="865" spans="1:6">
      <c r="A865">
        <v>2063</v>
      </c>
      <c r="B865">
        <v>9</v>
      </c>
      <c r="C865" s="1">
        <v>286.00799999999998</v>
      </c>
      <c r="D865" s="1">
        <v>296.17899999999997</v>
      </c>
      <c r="E865" s="1">
        <v>291.274</v>
      </c>
      <c r="F865" s="1">
        <v>290.43700000000001</v>
      </c>
    </row>
    <row r="866" spans="1:6">
      <c r="A866">
        <v>2064</v>
      </c>
      <c r="B866">
        <v>9</v>
      </c>
      <c r="C866" s="1">
        <v>285.78199999999998</v>
      </c>
      <c r="D866" s="1">
        <v>290.43599999999998</v>
      </c>
      <c r="E866" s="1">
        <v>285.32299999999998</v>
      </c>
      <c r="F866" s="1">
        <v>288.17700000000002</v>
      </c>
    </row>
    <row r="867" spans="1:6">
      <c r="A867">
        <v>2065</v>
      </c>
      <c r="B867">
        <v>9</v>
      </c>
      <c r="C867" s="1">
        <v>289.46699999999998</v>
      </c>
      <c r="D867" s="1">
        <v>292.21100000000001</v>
      </c>
      <c r="E867" s="1">
        <v>290.63600000000002</v>
      </c>
      <c r="F867" s="1">
        <v>288.98899999999998</v>
      </c>
    </row>
    <row r="868" spans="1:6">
      <c r="A868">
        <v>2066</v>
      </c>
      <c r="B868">
        <v>9</v>
      </c>
      <c r="C868" s="1">
        <v>287.48099999999999</v>
      </c>
      <c r="D868" s="1">
        <v>291.20699999999999</v>
      </c>
      <c r="E868" s="1">
        <v>295.59100000000001</v>
      </c>
      <c r="F868" s="1">
        <v>289.94</v>
      </c>
    </row>
    <row r="869" spans="1:6">
      <c r="A869">
        <v>2067</v>
      </c>
      <c r="B869">
        <v>9</v>
      </c>
      <c r="C869" s="1">
        <v>293.572</v>
      </c>
      <c r="D869" s="1">
        <v>286.97199999999998</v>
      </c>
      <c r="E869" s="1">
        <v>288.488</v>
      </c>
      <c r="F869" s="1">
        <v>290.04199999999997</v>
      </c>
    </row>
    <row r="870" spans="1:6">
      <c r="A870">
        <v>2068</v>
      </c>
      <c r="B870">
        <v>9</v>
      </c>
      <c r="C870" s="1">
        <v>289.61700000000002</v>
      </c>
      <c r="D870" s="1">
        <v>288.68099999999998</v>
      </c>
      <c r="E870" s="1">
        <v>290.19600000000003</v>
      </c>
      <c r="F870" s="1">
        <v>287.57100000000003</v>
      </c>
    </row>
    <row r="871" spans="1:6">
      <c r="A871">
        <v>2069</v>
      </c>
      <c r="B871">
        <v>9</v>
      </c>
      <c r="C871" s="1">
        <v>288.43</v>
      </c>
      <c r="D871" s="1">
        <v>290.62299999999999</v>
      </c>
      <c r="E871" s="1">
        <v>288.92899999999997</v>
      </c>
      <c r="F871" s="1">
        <v>286.75400000000002</v>
      </c>
    </row>
    <row r="872" spans="1:6">
      <c r="A872">
        <v>2070</v>
      </c>
      <c r="B872">
        <v>9</v>
      </c>
      <c r="C872" s="1">
        <v>283.00700000000001</v>
      </c>
      <c r="D872" s="1">
        <v>283.65600000000001</v>
      </c>
      <c r="E872" s="1">
        <v>289.887</v>
      </c>
      <c r="F872" s="1">
        <v>290.238</v>
      </c>
    </row>
    <row r="873" spans="1:6">
      <c r="A873">
        <v>2071</v>
      </c>
      <c r="B873">
        <v>9</v>
      </c>
      <c r="C873" s="1">
        <v>291.64600000000002</v>
      </c>
      <c r="D873" s="1">
        <v>294.35500000000002</v>
      </c>
      <c r="E873" s="1">
        <v>289.74</v>
      </c>
      <c r="F873" s="1">
        <v>288.34300000000002</v>
      </c>
    </row>
    <row r="874" spans="1:6">
      <c r="A874">
        <v>2072</v>
      </c>
      <c r="B874">
        <v>9</v>
      </c>
      <c r="C874" s="1">
        <v>284.37099999999998</v>
      </c>
      <c r="D874" s="1">
        <v>290.01799999999997</v>
      </c>
      <c r="E874" s="1">
        <v>288.73899999999998</v>
      </c>
      <c r="F874" s="1">
        <v>288.93400000000003</v>
      </c>
    </row>
    <row r="875" spans="1:6">
      <c r="A875">
        <v>2073</v>
      </c>
      <c r="B875">
        <v>9</v>
      </c>
      <c r="C875" s="1">
        <v>286.947</v>
      </c>
      <c r="D875" s="1">
        <v>288.21899999999999</v>
      </c>
      <c r="E875" s="1">
        <v>290.02999999999997</v>
      </c>
      <c r="F875" s="1">
        <v>291.464</v>
      </c>
    </row>
    <row r="876" spans="1:6">
      <c r="A876">
        <v>2074</v>
      </c>
      <c r="B876">
        <v>9</v>
      </c>
      <c r="C876" s="1">
        <v>287.00400000000002</v>
      </c>
      <c r="D876" s="1">
        <v>289.15899999999999</v>
      </c>
      <c r="E876" s="1">
        <v>288.495</v>
      </c>
      <c r="F876" s="1">
        <v>287.61099999999999</v>
      </c>
    </row>
    <row r="877" spans="1:6">
      <c r="A877">
        <v>2075</v>
      </c>
      <c r="B877">
        <v>9</v>
      </c>
      <c r="C877" s="1">
        <v>285.72899999999998</v>
      </c>
      <c r="D877" s="1">
        <v>291.30200000000002</v>
      </c>
      <c r="E877" s="1">
        <v>292.35399999999998</v>
      </c>
      <c r="F877" s="1">
        <v>290.94600000000003</v>
      </c>
    </row>
    <row r="878" spans="1:6">
      <c r="A878">
        <v>2076</v>
      </c>
      <c r="B878">
        <v>9</v>
      </c>
      <c r="C878" s="1">
        <v>290.55500000000001</v>
      </c>
      <c r="D878" s="1">
        <v>293.45</v>
      </c>
      <c r="E878" s="1">
        <v>289.21699999999998</v>
      </c>
      <c r="F878" s="1">
        <v>288.024</v>
      </c>
    </row>
    <row r="879" spans="1:6">
      <c r="A879">
        <v>2077</v>
      </c>
      <c r="B879">
        <v>9</v>
      </c>
      <c r="C879" s="1">
        <v>285.98500000000001</v>
      </c>
      <c r="D879" s="1">
        <v>291.87</v>
      </c>
      <c r="E879" s="1">
        <v>292.15100000000001</v>
      </c>
      <c r="F879" s="1">
        <v>291.09399999999999</v>
      </c>
    </row>
    <row r="880" spans="1:6">
      <c r="A880">
        <v>2078</v>
      </c>
      <c r="B880">
        <v>9</v>
      </c>
      <c r="C880" s="1">
        <v>290.351</v>
      </c>
      <c r="D880" s="1">
        <v>290.98200000000003</v>
      </c>
      <c r="E880" s="1">
        <v>292.77300000000002</v>
      </c>
      <c r="F880" s="1">
        <v>288.464</v>
      </c>
    </row>
    <row r="881" spans="1:6">
      <c r="A881">
        <v>2079</v>
      </c>
      <c r="B881">
        <v>9</v>
      </c>
      <c r="C881" s="1">
        <v>293.16199999999998</v>
      </c>
      <c r="D881" s="1">
        <v>294.77800000000002</v>
      </c>
      <c r="E881" s="1">
        <v>289.88299999999998</v>
      </c>
      <c r="F881" s="1">
        <v>286.91800000000001</v>
      </c>
    </row>
    <row r="882" spans="1:6">
      <c r="A882">
        <v>2080</v>
      </c>
      <c r="B882">
        <v>9</v>
      </c>
      <c r="C882" s="1">
        <v>287.72199999999998</v>
      </c>
      <c r="D882" s="1">
        <v>288.20800000000003</v>
      </c>
      <c r="E882" s="1">
        <v>292.339</v>
      </c>
      <c r="F882" s="1">
        <v>291.68</v>
      </c>
    </row>
    <row r="883" spans="1:6">
      <c r="A883">
        <v>2081</v>
      </c>
      <c r="B883">
        <v>9</v>
      </c>
      <c r="C883" s="1">
        <v>285.19400000000002</v>
      </c>
      <c r="D883" s="1">
        <v>289.596</v>
      </c>
      <c r="E883" s="1">
        <v>293.11599999999999</v>
      </c>
      <c r="F883" s="1">
        <v>292.161</v>
      </c>
    </row>
    <row r="884" spans="1:6">
      <c r="A884">
        <v>2082</v>
      </c>
      <c r="B884">
        <v>9</v>
      </c>
      <c r="C884" s="1">
        <v>283.81299999999999</v>
      </c>
      <c r="D884" s="1">
        <v>295.46499999999997</v>
      </c>
      <c r="E884" s="1">
        <v>291.94900000000001</v>
      </c>
      <c r="F884" s="1">
        <v>289.96800000000002</v>
      </c>
    </row>
    <row r="885" spans="1:6">
      <c r="A885">
        <v>2083</v>
      </c>
      <c r="B885">
        <v>9</v>
      </c>
      <c r="C885" s="1">
        <v>290.31200000000001</v>
      </c>
      <c r="D885" s="1">
        <v>287.858</v>
      </c>
      <c r="E885" s="1">
        <v>287.71899999999999</v>
      </c>
      <c r="F885" s="1">
        <v>286.18299999999999</v>
      </c>
    </row>
    <row r="886" spans="1:6">
      <c r="A886">
        <v>2084</v>
      </c>
      <c r="B886">
        <v>9</v>
      </c>
      <c r="C886" s="1">
        <v>290.38900000000001</v>
      </c>
      <c r="D886" s="1">
        <v>285.71499999999997</v>
      </c>
      <c r="E886" s="1">
        <v>288.98399999999998</v>
      </c>
      <c r="F886" s="1">
        <v>289.85500000000002</v>
      </c>
    </row>
    <row r="887" spans="1:6">
      <c r="A887">
        <v>2085</v>
      </c>
      <c r="B887">
        <v>9</v>
      </c>
      <c r="C887" s="1">
        <v>284.98700000000002</v>
      </c>
      <c r="D887" s="1">
        <v>288.822</v>
      </c>
      <c r="E887" s="1">
        <v>291.73099999999999</v>
      </c>
      <c r="F887" s="1">
        <v>291.108</v>
      </c>
    </row>
    <row r="888" spans="1:6">
      <c r="A888">
        <v>2086</v>
      </c>
      <c r="B888">
        <v>9</v>
      </c>
      <c r="C888" s="1">
        <v>288.47300000000001</v>
      </c>
      <c r="D888" s="1">
        <v>286.96199999999999</v>
      </c>
      <c r="E888" s="1">
        <v>294.233</v>
      </c>
      <c r="F888" s="1">
        <v>290.23899999999998</v>
      </c>
    </row>
    <row r="889" spans="1:6">
      <c r="A889">
        <v>2087</v>
      </c>
      <c r="B889">
        <v>9</v>
      </c>
      <c r="C889" s="1">
        <v>291.13200000000001</v>
      </c>
      <c r="D889" s="1">
        <v>293.5</v>
      </c>
      <c r="E889" s="1">
        <v>296.113</v>
      </c>
      <c r="F889" s="1">
        <v>286.05900000000003</v>
      </c>
    </row>
    <row r="890" spans="1:6">
      <c r="A890">
        <v>2088</v>
      </c>
      <c r="B890">
        <v>9</v>
      </c>
      <c r="C890" s="1">
        <v>290.55099999999999</v>
      </c>
      <c r="D890" s="1">
        <v>286.96899999999999</v>
      </c>
      <c r="E890" s="1">
        <v>294.01</v>
      </c>
      <c r="F890" s="1">
        <v>293.84699999999998</v>
      </c>
    </row>
    <row r="891" spans="1:6">
      <c r="A891">
        <v>2089</v>
      </c>
      <c r="B891">
        <v>9</v>
      </c>
      <c r="C891" s="1">
        <v>284.75200000000001</v>
      </c>
      <c r="D891" s="1">
        <v>293.81900000000002</v>
      </c>
      <c r="E891" s="1">
        <v>291.173</v>
      </c>
      <c r="F891" s="1">
        <v>288.99700000000001</v>
      </c>
    </row>
    <row r="892" spans="1:6">
      <c r="A892">
        <v>2090</v>
      </c>
      <c r="B892">
        <v>9</v>
      </c>
      <c r="C892" s="1">
        <v>283.13299999999998</v>
      </c>
      <c r="D892" s="1">
        <v>287.53199999999998</v>
      </c>
      <c r="E892" s="1">
        <v>294.54599999999999</v>
      </c>
      <c r="F892" s="1">
        <v>288.209</v>
      </c>
    </row>
    <row r="893" spans="1:6">
      <c r="A893">
        <v>2091</v>
      </c>
      <c r="B893">
        <v>9</v>
      </c>
      <c r="C893" s="1">
        <v>287.02499999999998</v>
      </c>
      <c r="D893" s="1">
        <v>290.43599999999998</v>
      </c>
      <c r="E893" s="1">
        <v>293.96899999999999</v>
      </c>
      <c r="F893" s="1">
        <v>292.33</v>
      </c>
    </row>
    <row r="894" spans="1:6">
      <c r="A894">
        <v>2092</v>
      </c>
      <c r="B894">
        <v>9</v>
      </c>
      <c r="C894" s="1">
        <v>286.79899999999998</v>
      </c>
      <c r="D894" s="1">
        <v>292.25799999999998</v>
      </c>
      <c r="E894" s="1">
        <v>290.56900000000002</v>
      </c>
      <c r="F894" s="1">
        <v>285.077</v>
      </c>
    </row>
    <row r="895" spans="1:6">
      <c r="A895">
        <v>2093</v>
      </c>
      <c r="B895">
        <v>9</v>
      </c>
      <c r="C895" s="1">
        <v>286.34800000000001</v>
      </c>
      <c r="D895" s="1">
        <v>295.255</v>
      </c>
      <c r="E895" s="1">
        <v>293.17899999999997</v>
      </c>
      <c r="F895" s="1">
        <v>291.83199999999999</v>
      </c>
    </row>
    <row r="896" spans="1:6">
      <c r="A896">
        <v>2094</v>
      </c>
      <c r="B896">
        <v>9</v>
      </c>
      <c r="C896" s="1">
        <v>286.79599999999999</v>
      </c>
      <c r="D896" s="1">
        <v>295.25900000000001</v>
      </c>
      <c r="E896" s="1">
        <v>293.12</v>
      </c>
      <c r="F896" s="1">
        <v>293.34500000000003</v>
      </c>
    </row>
    <row r="897" spans="1:6">
      <c r="A897">
        <v>2095</v>
      </c>
      <c r="B897">
        <v>9</v>
      </c>
      <c r="C897" s="1">
        <v>286.71499999999997</v>
      </c>
      <c r="D897" s="1">
        <v>292.09300000000002</v>
      </c>
      <c r="E897" s="1">
        <v>289.09199999999998</v>
      </c>
      <c r="F897" s="1">
        <v>287.72199999999998</v>
      </c>
    </row>
    <row r="898" spans="1:6">
      <c r="A898">
        <v>2096</v>
      </c>
      <c r="B898">
        <v>9</v>
      </c>
      <c r="C898" s="1">
        <v>286.15300000000002</v>
      </c>
      <c r="D898" s="1">
        <v>292.447</v>
      </c>
      <c r="E898" s="1">
        <v>288.25599999999997</v>
      </c>
      <c r="F898" s="1">
        <v>289.06099999999998</v>
      </c>
    </row>
    <row r="899" spans="1:6">
      <c r="A899">
        <v>2097</v>
      </c>
      <c r="B899">
        <v>9</v>
      </c>
      <c r="C899" s="1">
        <v>289.255</v>
      </c>
      <c r="D899" s="1">
        <v>286.988</v>
      </c>
      <c r="E899" s="1">
        <v>289.80399999999997</v>
      </c>
      <c r="F899" s="1">
        <v>289.92399999999998</v>
      </c>
    </row>
    <row r="900" spans="1:6">
      <c r="A900">
        <v>2098</v>
      </c>
      <c r="B900">
        <v>9</v>
      </c>
      <c r="C900" s="1">
        <v>287.71199999999999</v>
      </c>
      <c r="D900" s="1">
        <v>290.08499999999998</v>
      </c>
      <c r="E900" s="1">
        <v>292.738</v>
      </c>
      <c r="F900" s="1">
        <v>289.60899999999998</v>
      </c>
    </row>
    <row r="901" spans="1:6">
      <c r="A901">
        <v>2099</v>
      </c>
      <c r="B901">
        <v>9</v>
      </c>
      <c r="C901" s="1">
        <v>287.32900000000001</v>
      </c>
      <c r="D901" s="1">
        <v>289.07799999999997</v>
      </c>
      <c r="E901" s="1">
        <v>291.45</v>
      </c>
      <c r="F901" s="1">
        <v>297.18200000000002</v>
      </c>
    </row>
    <row r="902" spans="1:6">
      <c r="A902">
        <v>2100</v>
      </c>
      <c r="B902">
        <v>9</v>
      </c>
      <c r="C902" s="1">
        <v>289.04899999999998</v>
      </c>
      <c r="D902" s="1">
        <v>291.11</v>
      </c>
      <c r="E902" s="1">
        <v>293.12900000000002</v>
      </c>
      <c r="F902" s="1">
        <v>290.322</v>
      </c>
    </row>
    <row r="903" spans="1:6">
      <c r="A903">
        <v>2001</v>
      </c>
      <c r="B903">
        <v>10</v>
      </c>
      <c r="C903" s="1">
        <v>280.10199999999998</v>
      </c>
      <c r="D903" s="1">
        <v>283.44</v>
      </c>
      <c r="E903" s="1">
        <v>278.86500000000001</v>
      </c>
      <c r="F903" s="1">
        <v>276.90800000000002</v>
      </c>
    </row>
    <row r="904" spans="1:6">
      <c r="A904">
        <v>2002</v>
      </c>
      <c r="B904">
        <v>10</v>
      </c>
      <c r="C904" s="1">
        <v>282.66500000000002</v>
      </c>
      <c r="D904" s="1">
        <v>278.358</v>
      </c>
      <c r="E904" s="1">
        <v>278.31400000000002</v>
      </c>
      <c r="F904" s="1">
        <v>280.86700000000002</v>
      </c>
    </row>
    <row r="905" spans="1:6">
      <c r="A905">
        <v>2003</v>
      </c>
      <c r="B905">
        <v>10</v>
      </c>
      <c r="C905" s="1">
        <v>280.39699999999999</v>
      </c>
      <c r="D905" s="1">
        <v>284.64100000000002</v>
      </c>
      <c r="E905" s="1">
        <v>280.55</v>
      </c>
      <c r="F905" s="1">
        <v>280.005</v>
      </c>
    </row>
    <row r="906" spans="1:6">
      <c r="A906">
        <v>2004</v>
      </c>
      <c r="B906">
        <v>10</v>
      </c>
      <c r="C906" s="1">
        <v>281.892</v>
      </c>
      <c r="D906" s="1">
        <v>277.12200000000001</v>
      </c>
      <c r="E906" s="1">
        <v>279.10700000000003</v>
      </c>
      <c r="F906" s="1">
        <v>279.96300000000002</v>
      </c>
    </row>
    <row r="907" spans="1:6">
      <c r="A907">
        <v>2005</v>
      </c>
      <c r="B907">
        <v>10</v>
      </c>
      <c r="C907" s="1">
        <v>279.75599999999997</v>
      </c>
      <c r="D907" s="1">
        <v>280.892</v>
      </c>
      <c r="E907" s="1">
        <v>279.72899999999998</v>
      </c>
      <c r="F907" s="1">
        <v>278.512</v>
      </c>
    </row>
    <row r="908" spans="1:6">
      <c r="A908">
        <v>2006</v>
      </c>
      <c r="B908">
        <v>10</v>
      </c>
      <c r="C908" s="1">
        <v>279.709</v>
      </c>
      <c r="D908" s="1">
        <v>281.14600000000002</v>
      </c>
      <c r="E908" s="1">
        <v>280.06900000000002</v>
      </c>
      <c r="F908" s="1">
        <v>279.64100000000002</v>
      </c>
    </row>
    <row r="909" spans="1:6">
      <c r="A909">
        <v>2007</v>
      </c>
      <c r="B909">
        <v>10</v>
      </c>
      <c r="C909" s="1">
        <v>276.69200000000001</v>
      </c>
      <c r="D909" s="1">
        <v>279.27</v>
      </c>
      <c r="E909" s="1">
        <v>281.52699999999999</v>
      </c>
      <c r="F909" s="1">
        <v>282.80599999999998</v>
      </c>
    </row>
    <row r="910" spans="1:6">
      <c r="A910">
        <v>2008</v>
      </c>
      <c r="B910">
        <v>10</v>
      </c>
      <c r="C910" s="1">
        <v>283.29300000000001</v>
      </c>
      <c r="D910" s="1">
        <v>283.416</v>
      </c>
      <c r="E910" s="1">
        <v>277.67200000000003</v>
      </c>
      <c r="F910" s="1">
        <v>279.40300000000002</v>
      </c>
    </row>
    <row r="911" spans="1:6">
      <c r="A911">
        <v>2009</v>
      </c>
      <c r="B911">
        <v>10</v>
      </c>
      <c r="C911" s="1">
        <v>280.64999999999998</v>
      </c>
      <c r="D911" s="1">
        <v>280.13900000000001</v>
      </c>
      <c r="E911" s="1">
        <v>280.77100000000002</v>
      </c>
      <c r="F911" s="1">
        <v>278.779</v>
      </c>
    </row>
    <row r="912" spans="1:6">
      <c r="A912">
        <v>2010</v>
      </c>
      <c r="B912">
        <v>10</v>
      </c>
      <c r="C912" s="1">
        <v>282.09800000000001</v>
      </c>
      <c r="D912" s="1">
        <v>280.13900000000001</v>
      </c>
      <c r="E912" s="1">
        <v>279.81700000000001</v>
      </c>
      <c r="F912" s="1">
        <v>280.27499999999998</v>
      </c>
    </row>
    <row r="913" spans="1:6">
      <c r="A913">
        <v>2011</v>
      </c>
      <c r="B913">
        <v>10</v>
      </c>
      <c r="C913" s="1">
        <v>279.15499999999997</v>
      </c>
      <c r="D913" s="1">
        <v>279.58100000000002</v>
      </c>
      <c r="E913" s="1">
        <v>279.56</v>
      </c>
      <c r="F913" s="1">
        <v>280.31099999999998</v>
      </c>
    </row>
    <row r="914" spans="1:6">
      <c r="A914">
        <v>2012</v>
      </c>
      <c r="B914">
        <v>10</v>
      </c>
      <c r="C914" s="1">
        <v>280.02100000000002</v>
      </c>
      <c r="D914" s="1">
        <v>281.822</v>
      </c>
      <c r="E914" s="1">
        <v>280.459</v>
      </c>
      <c r="F914" s="1">
        <v>278.01799999999997</v>
      </c>
    </row>
    <row r="915" spans="1:6">
      <c r="A915">
        <v>2013</v>
      </c>
      <c r="B915">
        <v>10</v>
      </c>
      <c r="C915" s="1">
        <v>277.70400000000001</v>
      </c>
      <c r="D915" s="1">
        <v>277.94400000000002</v>
      </c>
      <c r="E915" s="1">
        <v>283.654</v>
      </c>
      <c r="F915" s="1">
        <v>282.76299999999998</v>
      </c>
    </row>
    <row r="916" spans="1:6">
      <c r="A916">
        <v>2014</v>
      </c>
      <c r="B916">
        <v>10</v>
      </c>
      <c r="C916" s="1">
        <v>283.35199999999998</v>
      </c>
      <c r="D916" s="1">
        <v>280.61099999999999</v>
      </c>
      <c r="E916" s="1">
        <v>278.24599999999998</v>
      </c>
      <c r="F916" s="1">
        <v>282.12200000000001</v>
      </c>
    </row>
    <row r="917" spans="1:6">
      <c r="A917">
        <v>2015</v>
      </c>
      <c r="B917">
        <v>10</v>
      </c>
      <c r="C917" s="1">
        <v>279.08</v>
      </c>
      <c r="D917" s="1">
        <v>277.82799999999997</v>
      </c>
      <c r="E917" s="1">
        <v>279.80599999999998</v>
      </c>
      <c r="F917" s="1">
        <v>282.84500000000003</v>
      </c>
    </row>
    <row r="918" spans="1:6">
      <c r="A918">
        <v>2016</v>
      </c>
      <c r="B918">
        <v>10</v>
      </c>
      <c r="C918" s="1">
        <v>284.73599999999999</v>
      </c>
      <c r="D918" s="1">
        <v>282.48399999999998</v>
      </c>
      <c r="E918" s="1">
        <v>280.31299999999999</v>
      </c>
      <c r="F918" s="1">
        <v>279.75</v>
      </c>
    </row>
    <row r="919" spans="1:6">
      <c r="A919">
        <v>2017</v>
      </c>
      <c r="B919">
        <v>10</v>
      </c>
      <c r="C919" s="1">
        <v>281.65100000000001</v>
      </c>
      <c r="D919" s="1">
        <v>282.83999999999997</v>
      </c>
      <c r="E919" s="1">
        <v>279.31799999999998</v>
      </c>
      <c r="F919" s="1">
        <v>280.34199999999998</v>
      </c>
    </row>
    <row r="920" spans="1:6">
      <c r="A920">
        <v>2018</v>
      </c>
      <c r="B920">
        <v>10</v>
      </c>
      <c r="C920" s="1">
        <v>278.161</v>
      </c>
      <c r="D920" s="1">
        <v>276.08199999999999</v>
      </c>
      <c r="E920" s="1">
        <v>276.471</v>
      </c>
      <c r="F920" s="1">
        <v>278.25799999999998</v>
      </c>
    </row>
    <row r="921" spans="1:6">
      <c r="A921">
        <v>2019</v>
      </c>
      <c r="B921">
        <v>10</v>
      </c>
      <c r="C921" s="1">
        <v>278.25099999999998</v>
      </c>
      <c r="D921" s="1">
        <v>281.85399999999998</v>
      </c>
      <c r="E921" s="1">
        <v>281.14100000000002</v>
      </c>
      <c r="F921" s="1">
        <v>280.93599999999998</v>
      </c>
    </row>
    <row r="922" spans="1:6">
      <c r="A922">
        <v>2020</v>
      </c>
      <c r="B922">
        <v>10</v>
      </c>
      <c r="C922" s="1">
        <v>282.339</v>
      </c>
      <c r="D922" s="1">
        <v>277.86099999999999</v>
      </c>
      <c r="E922" s="1">
        <v>279.26299999999998</v>
      </c>
      <c r="F922" s="1">
        <v>280.06799999999998</v>
      </c>
    </row>
    <row r="923" spans="1:6">
      <c r="A923">
        <v>2021</v>
      </c>
      <c r="B923">
        <v>10</v>
      </c>
      <c r="C923" s="1">
        <v>279.95400000000001</v>
      </c>
      <c r="D923" s="1">
        <v>279.70100000000002</v>
      </c>
      <c r="E923" s="1">
        <v>283.56099999999998</v>
      </c>
      <c r="F923" s="1">
        <v>279.51600000000002</v>
      </c>
    </row>
    <row r="924" spans="1:6">
      <c r="A924">
        <v>2022</v>
      </c>
      <c r="B924">
        <v>10</v>
      </c>
      <c r="C924" s="1">
        <v>276.63</v>
      </c>
      <c r="D924" s="1">
        <v>282.35700000000003</v>
      </c>
      <c r="E924" s="1">
        <v>282.61399999999998</v>
      </c>
      <c r="F924" s="1">
        <v>279.98899999999998</v>
      </c>
    </row>
    <row r="925" spans="1:6">
      <c r="A925">
        <v>2023</v>
      </c>
      <c r="B925">
        <v>10</v>
      </c>
      <c r="C925" s="1">
        <v>282.52100000000002</v>
      </c>
      <c r="D925" s="1">
        <v>278.11399999999998</v>
      </c>
      <c r="E925" s="1">
        <v>282.548</v>
      </c>
      <c r="F925" s="1">
        <v>280.625</v>
      </c>
    </row>
    <row r="926" spans="1:6">
      <c r="A926">
        <v>2024</v>
      </c>
      <c r="B926">
        <v>10</v>
      </c>
      <c r="C926" s="1">
        <v>280.82499999999999</v>
      </c>
      <c r="D926" s="1">
        <v>279.19299999999998</v>
      </c>
      <c r="E926" s="1">
        <v>280.08800000000002</v>
      </c>
      <c r="F926" s="1">
        <v>275.47800000000001</v>
      </c>
    </row>
    <row r="927" spans="1:6">
      <c r="A927">
        <v>2025</v>
      </c>
      <c r="B927">
        <v>10</v>
      </c>
      <c r="C927" s="1">
        <v>277.93099999999998</v>
      </c>
      <c r="D927" s="1">
        <v>281.19299999999998</v>
      </c>
      <c r="E927" s="1">
        <v>279.767</v>
      </c>
      <c r="F927" s="1">
        <v>279.40499999999997</v>
      </c>
    </row>
    <row r="928" spans="1:6">
      <c r="A928">
        <v>2026</v>
      </c>
      <c r="B928">
        <v>10</v>
      </c>
      <c r="C928" s="1">
        <v>280.928</v>
      </c>
      <c r="D928" s="1">
        <v>281.55500000000001</v>
      </c>
      <c r="E928" s="1">
        <v>282.637</v>
      </c>
      <c r="F928" s="1">
        <v>282.07100000000003</v>
      </c>
    </row>
    <row r="929" spans="1:6">
      <c r="A929">
        <v>2027</v>
      </c>
      <c r="B929">
        <v>10</v>
      </c>
      <c r="C929" s="1">
        <v>278.71100000000001</v>
      </c>
      <c r="D929" s="1">
        <v>281.45499999999998</v>
      </c>
      <c r="E929" s="1">
        <v>280.11200000000002</v>
      </c>
      <c r="F929" s="1">
        <v>283.59800000000001</v>
      </c>
    </row>
    <row r="930" spans="1:6">
      <c r="A930">
        <v>2028</v>
      </c>
      <c r="B930">
        <v>10</v>
      </c>
      <c r="C930" s="1">
        <v>277.77999999999997</v>
      </c>
      <c r="D930" s="1">
        <v>279.86</v>
      </c>
      <c r="E930" s="1">
        <v>283.37299999999999</v>
      </c>
      <c r="F930" s="1">
        <v>279.88</v>
      </c>
    </row>
    <row r="931" spans="1:6">
      <c r="A931">
        <v>2029</v>
      </c>
      <c r="B931">
        <v>10</v>
      </c>
      <c r="C931" s="1">
        <v>278.64100000000002</v>
      </c>
      <c r="D931" s="1">
        <v>284.57900000000001</v>
      </c>
      <c r="E931" s="1">
        <v>278.10199999999998</v>
      </c>
      <c r="F931" s="1">
        <v>281.42399999999998</v>
      </c>
    </row>
    <row r="932" spans="1:6">
      <c r="A932">
        <v>2030</v>
      </c>
      <c r="B932">
        <v>10</v>
      </c>
      <c r="C932" s="1">
        <v>279.90300000000002</v>
      </c>
      <c r="D932" s="1">
        <v>278.87200000000001</v>
      </c>
      <c r="E932" s="1">
        <v>282.09100000000001</v>
      </c>
      <c r="F932" s="1">
        <v>281.93700000000001</v>
      </c>
    </row>
    <row r="933" spans="1:6">
      <c r="A933">
        <v>2031</v>
      </c>
      <c r="B933">
        <v>10</v>
      </c>
      <c r="C933" s="1">
        <v>280.09300000000002</v>
      </c>
      <c r="D933" s="1">
        <v>281.42700000000002</v>
      </c>
      <c r="E933" s="1">
        <v>281.20400000000001</v>
      </c>
      <c r="F933" s="1">
        <v>278.63</v>
      </c>
    </row>
    <row r="934" spans="1:6">
      <c r="A934">
        <v>2032</v>
      </c>
      <c r="B934">
        <v>10</v>
      </c>
      <c r="C934" s="1">
        <v>278.41399999999999</v>
      </c>
      <c r="D934" s="1">
        <v>283.23599999999999</v>
      </c>
      <c r="E934" s="1">
        <v>278.56200000000001</v>
      </c>
      <c r="F934" s="1">
        <v>280.541</v>
      </c>
    </row>
    <row r="935" spans="1:6">
      <c r="A935">
        <v>2033</v>
      </c>
      <c r="B935">
        <v>10</v>
      </c>
      <c r="C935" s="1">
        <v>279.34300000000002</v>
      </c>
      <c r="D935" s="1">
        <v>281.35500000000002</v>
      </c>
      <c r="E935" s="1">
        <v>281.90800000000002</v>
      </c>
      <c r="F935" s="1">
        <v>281.07799999999997</v>
      </c>
    </row>
    <row r="936" spans="1:6">
      <c r="A936">
        <v>2034</v>
      </c>
      <c r="B936">
        <v>10</v>
      </c>
      <c r="C936" s="1">
        <v>278.072</v>
      </c>
      <c r="D936" s="1">
        <v>281.62</v>
      </c>
      <c r="E936" s="1">
        <v>281.24</v>
      </c>
      <c r="F936" s="1">
        <v>281.66399999999999</v>
      </c>
    </row>
    <row r="937" spans="1:6">
      <c r="A937">
        <v>2035</v>
      </c>
      <c r="B937">
        <v>10</v>
      </c>
      <c r="C937" s="1">
        <v>278.35899999999998</v>
      </c>
      <c r="D937" s="1">
        <v>285.18599999999998</v>
      </c>
      <c r="E937" s="1">
        <v>282.43599999999998</v>
      </c>
      <c r="F937" s="1">
        <v>278.26299999999998</v>
      </c>
    </row>
    <row r="938" spans="1:6">
      <c r="A938">
        <v>2036</v>
      </c>
      <c r="B938">
        <v>10</v>
      </c>
      <c r="C938" s="1">
        <v>283.82</v>
      </c>
      <c r="D938" s="1">
        <v>280.27199999999999</v>
      </c>
      <c r="E938" s="1">
        <v>280.68400000000003</v>
      </c>
      <c r="F938" s="1">
        <v>278.88799999999998</v>
      </c>
    </row>
    <row r="939" spans="1:6">
      <c r="A939">
        <v>2037</v>
      </c>
      <c r="B939">
        <v>10</v>
      </c>
      <c r="C939" s="1">
        <v>279.45800000000003</v>
      </c>
      <c r="D939" s="1">
        <v>279.32799999999997</v>
      </c>
      <c r="E939" s="1">
        <v>278.68099999999998</v>
      </c>
      <c r="F939" s="1">
        <v>282.77600000000001</v>
      </c>
    </row>
    <row r="940" spans="1:6">
      <c r="A940">
        <v>2038</v>
      </c>
      <c r="B940">
        <v>10</v>
      </c>
      <c r="C940" s="1">
        <v>279.73</v>
      </c>
      <c r="D940" s="1">
        <v>280.85899999999998</v>
      </c>
      <c r="E940" s="1">
        <v>283.44099999999997</v>
      </c>
      <c r="F940" s="1">
        <v>279.98</v>
      </c>
    </row>
    <row r="941" spans="1:6">
      <c r="A941">
        <v>2039</v>
      </c>
      <c r="B941">
        <v>10</v>
      </c>
      <c r="C941" s="1">
        <v>282.51299999999998</v>
      </c>
      <c r="D941" s="1">
        <v>279.07299999999998</v>
      </c>
      <c r="E941" s="1">
        <v>284.25700000000001</v>
      </c>
      <c r="F941" s="1">
        <v>275.64600000000002</v>
      </c>
    </row>
    <row r="942" spans="1:6">
      <c r="A942">
        <v>2040</v>
      </c>
      <c r="B942">
        <v>10</v>
      </c>
      <c r="C942" s="1">
        <v>280.19099999999997</v>
      </c>
      <c r="D942" s="1">
        <v>283.46100000000001</v>
      </c>
      <c r="E942" s="1">
        <v>281.10300000000001</v>
      </c>
      <c r="F942" s="1">
        <v>284.065</v>
      </c>
    </row>
    <row r="943" spans="1:6">
      <c r="A943">
        <v>2041</v>
      </c>
      <c r="B943">
        <v>10</v>
      </c>
      <c r="C943" s="1">
        <v>283.339</v>
      </c>
      <c r="D943" s="1">
        <v>282.70499999999998</v>
      </c>
      <c r="E943" s="1">
        <v>282.42599999999999</v>
      </c>
      <c r="F943" s="1">
        <v>282.74099999999999</v>
      </c>
    </row>
    <row r="944" spans="1:6">
      <c r="A944">
        <v>2042</v>
      </c>
      <c r="B944">
        <v>10</v>
      </c>
      <c r="C944" s="1">
        <v>277.97000000000003</v>
      </c>
      <c r="D944" s="1">
        <v>283.221</v>
      </c>
      <c r="E944" s="1">
        <v>280.61700000000002</v>
      </c>
      <c r="F944" s="1">
        <v>279.58800000000002</v>
      </c>
    </row>
    <row r="945" spans="1:6">
      <c r="A945">
        <v>2043</v>
      </c>
      <c r="B945">
        <v>10</v>
      </c>
      <c r="C945" s="1">
        <v>281.48</v>
      </c>
      <c r="D945" s="1">
        <v>279.10899999999998</v>
      </c>
      <c r="E945" s="1">
        <v>284.61399999999998</v>
      </c>
      <c r="F945" s="1">
        <v>277.97399999999999</v>
      </c>
    </row>
    <row r="946" spans="1:6">
      <c r="A946">
        <v>2044</v>
      </c>
      <c r="B946">
        <v>10</v>
      </c>
      <c r="C946" s="1">
        <v>281.64999999999998</v>
      </c>
      <c r="D946" s="1">
        <v>279.90899999999999</v>
      </c>
      <c r="E946" s="1">
        <v>282.15800000000002</v>
      </c>
      <c r="F946" s="1">
        <v>278.30500000000001</v>
      </c>
    </row>
    <row r="947" spans="1:6">
      <c r="A947">
        <v>2045</v>
      </c>
      <c r="B947">
        <v>10</v>
      </c>
      <c r="C947" s="1">
        <v>280.87200000000001</v>
      </c>
      <c r="D947" s="1">
        <v>285.27999999999997</v>
      </c>
      <c r="E947" s="1">
        <v>284.601</v>
      </c>
      <c r="F947" s="1">
        <v>282.03100000000001</v>
      </c>
    </row>
    <row r="948" spans="1:6">
      <c r="A948">
        <v>2046</v>
      </c>
      <c r="B948">
        <v>10</v>
      </c>
      <c r="C948" s="1">
        <v>278.11799999999999</v>
      </c>
      <c r="D948" s="1">
        <v>280.75</v>
      </c>
      <c r="E948" s="1">
        <v>282.31200000000001</v>
      </c>
      <c r="F948" s="1">
        <v>280.16300000000001</v>
      </c>
    </row>
    <row r="949" spans="1:6">
      <c r="A949">
        <v>2047</v>
      </c>
      <c r="B949">
        <v>10</v>
      </c>
      <c r="C949" s="1">
        <v>279.96699999999998</v>
      </c>
      <c r="D949" s="1">
        <v>281.673</v>
      </c>
      <c r="E949" s="1">
        <v>279.69</v>
      </c>
      <c r="F949" s="1">
        <v>279.95</v>
      </c>
    </row>
    <row r="950" spans="1:6">
      <c r="A950">
        <v>2048</v>
      </c>
      <c r="B950">
        <v>10</v>
      </c>
      <c r="C950" s="1">
        <v>281.20999999999998</v>
      </c>
      <c r="D950" s="1">
        <v>285.23599999999999</v>
      </c>
      <c r="E950" s="1">
        <v>282.81900000000002</v>
      </c>
      <c r="F950" s="1">
        <v>282.13299999999998</v>
      </c>
    </row>
    <row r="951" spans="1:6">
      <c r="A951">
        <v>2049</v>
      </c>
      <c r="B951">
        <v>10</v>
      </c>
      <c r="C951" s="1">
        <v>281.95400000000001</v>
      </c>
      <c r="D951" s="1">
        <v>280.14100000000002</v>
      </c>
      <c r="E951" s="1">
        <v>277.67200000000003</v>
      </c>
      <c r="F951" s="1">
        <v>280.99200000000002</v>
      </c>
    </row>
    <row r="952" spans="1:6">
      <c r="A952">
        <v>2050</v>
      </c>
      <c r="B952">
        <v>10</v>
      </c>
      <c r="C952" s="1">
        <v>280.14999999999998</v>
      </c>
      <c r="D952" s="1">
        <v>278.98399999999998</v>
      </c>
      <c r="E952" s="1">
        <v>284.8</v>
      </c>
      <c r="F952" s="1">
        <v>280.72300000000001</v>
      </c>
    </row>
    <row r="953" spans="1:6">
      <c r="A953">
        <v>2051</v>
      </c>
      <c r="B953">
        <v>10</v>
      </c>
      <c r="C953" s="1">
        <v>283.78199999999998</v>
      </c>
      <c r="D953" s="1">
        <v>278.92200000000003</v>
      </c>
      <c r="E953" s="1">
        <v>281.738</v>
      </c>
      <c r="F953" s="1">
        <v>284.47899999999998</v>
      </c>
    </row>
    <row r="954" spans="1:6">
      <c r="A954">
        <v>2052</v>
      </c>
      <c r="B954">
        <v>10</v>
      </c>
      <c r="C954" s="1">
        <v>280.08</v>
      </c>
      <c r="D954" s="1">
        <v>280.89299999999997</v>
      </c>
      <c r="E954" s="1">
        <v>281.16000000000003</v>
      </c>
      <c r="F954" s="1">
        <v>280.22500000000002</v>
      </c>
    </row>
    <row r="955" spans="1:6">
      <c r="A955">
        <v>2053</v>
      </c>
      <c r="B955">
        <v>10</v>
      </c>
      <c r="C955" s="1">
        <v>279.77699999999999</v>
      </c>
      <c r="D955" s="1">
        <v>279.80099999999999</v>
      </c>
      <c r="E955" s="1">
        <v>277.46199999999999</v>
      </c>
      <c r="F955" s="1">
        <v>282.995</v>
      </c>
    </row>
    <row r="956" spans="1:6">
      <c r="A956">
        <v>2054</v>
      </c>
      <c r="B956">
        <v>10</v>
      </c>
      <c r="C956" s="1">
        <v>281.06</v>
      </c>
      <c r="D956" s="1">
        <v>282.94400000000002</v>
      </c>
      <c r="E956" s="1">
        <v>284.00099999999998</v>
      </c>
      <c r="F956" s="1">
        <v>280.44299999999998</v>
      </c>
    </row>
    <row r="957" spans="1:6">
      <c r="A957">
        <v>2055</v>
      </c>
      <c r="B957">
        <v>10</v>
      </c>
      <c r="C957" s="1">
        <v>280.48</v>
      </c>
      <c r="D957" s="1">
        <v>282.596</v>
      </c>
      <c r="E957" s="1">
        <v>283.23</v>
      </c>
      <c r="F957" s="1">
        <v>278.31099999999998</v>
      </c>
    </row>
    <row r="958" spans="1:6">
      <c r="A958">
        <v>2056</v>
      </c>
      <c r="B958">
        <v>10</v>
      </c>
      <c r="C958" s="1">
        <v>281.09100000000001</v>
      </c>
      <c r="D958" s="1">
        <v>287.94799999999998</v>
      </c>
      <c r="E958" s="1">
        <v>282.45499999999998</v>
      </c>
      <c r="F958" s="1">
        <v>280.09800000000001</v>
      </c>
    </row>
    <row r="959" spans="1:6">
      <c r="A959">
        <v>2057</v>
      </c>
      <c r="B959">
        <v>10</v>
      </c>
      <c r="C959" s="1">
        <v>280.68200000000002</v>
      </c>
      <c r="D959" s="1">
        <v>279.87099999999998</v>
      </c>
      <c r="E959" s="1">
        <v>280.09399999999999</v>
      </c>
      <c r="F959" s="1">
        <v>280.90800000000002</v>
      </c>
    </row>
    <row r="960" spans="1:6">
      <c r="A960">
        <v>2058</v>
      </c>
      <c r="B960">
        <v>10</v>
      </c>
      <c r="C960" s="1">
        <v>281.84699999999998</v>
      </c>
      <c r="D960" s="1">
        <v>278.79700000000003</v>
      </c>
      <c r="E960" s="1">
        <v>281.86099999999999</v>
      </c>
      <c r="F960" s="1">
        <v>282.34300000000002</v>
      </c>
    </row>
    <row r="961" spans="1:6">
      <c r="A961">
        <v>2059</v>
      </c>
      <c r="B961">
        <v>10</v>
      </c>
      <c r="C961" s="1">
        <v>279.65899999999999</v>
      </c>
      <c r="D961" s="1">
        <v>283.40100000000001</v>
      </c>
      <c r="E961" s="1">
        <v>282.01400000000001</v>
      </c>
      <c r="F961" s="1">
        <v>280.815</v>
      </c>
    </row>
    <row r="962" spans="1:6">
      <c r="A962">
        <v>2060</v>
      </c>
      <c r="B962">
        <v>10</v>
      </c>
      <c r="C962" s="1">
        <v>281.80200000000002</v>
      </c>
      <c r="D962" s="1">
        <v>283.459</v>
      </c>
      <c r="E962" s="1">
        <v>281.28899999999999</v>
      </c>
      <c r="F962" s="1">
        <v>283.54700000000003</v>
      </c>
    </row>
    <row r="963" spans="1:6">
      <c r="A963">
        <v>2061</v>
      </c>
      <c r="B963">
        <v>10</v>
      </c>
      <c r="C963" s="1">
        <v>281.13099999999997</v>
      </c>
      <c r="D963" s="1">
        <v>281.19200000000001</v>
      </c>
      <c r="E963" s="1">
        <v>283.71899999999999</v>
      </c>
      <c r="F963" s="1">
        <v>283.19200000000001</v>
      </c>
    </row>
    <row r="964" spans="1:6">
      <c r="A964">
        <v>2062</v>
      </c>
      <c r="B964">
        <v>10</v>
      </c>
      <c r="C964" s="1">
        <v>282.69299999999998</v>
      </c>
      <c r="D964" s="1">
        <v>282.48</v>
      </c>
      <c r="E964" s="1">
        <v>280.90199999999999</v>
      </c>
      <c r="F964" s="1">
        <v>278.68799999999999</v>
      </c>
    </row>
    <row r="965" spans="1:6">
      <c r="A965">
        <v>2063</v>
      </c>
      <c r="B965">
        <v>10</v>
      </c>
      <c r="C965" s="1">
        <v>280.29899999999998</v>
      </c>
      <c r="D965" s="1">
        <v>284.20999999999998</v>
      </c>
      <c r="E965" s="1">
        <v>282.28899999999999</v>
      </c>
      <c r="F965" s="1">
        <v>283.661</v>
      </c>
    </row>
    <row r="966" spans="1:6">
      <c r="A966">
        <v>2064</v>
      </c>
      <c r="B966">
        <v>10</v>
      </c>
      <c r="C966" s="1">
        <v>280.41899999999998</v>
      </c>
      <c r="D966" s="1">
        <v>278.363</v>
      </c>
      <c r="E966" s="1">
        <v>282.53899999999999</v>
      </c>
      <c r="F966" s="1">
        <v>283.81299999999999</v>
      </c>
    </row>
    <row r="967" spans="1:6">
      <c r="A967">
        <v>2065</v>
      </c>
      <c r="B967">
        <v>10</v>
      </c>
      <c r="C967" s="1">
        <v>281.83300000000003</v>
      </c>
      <c r="D967" s="1">
        <v>282.78899999999999</v>
      </c>
      <c r="E967" s="1">
        <v>282.76600000000002</v>
      </c>
      <c r="F967" s="1">
        <v>283.46800000000002</v>
      </c>
    </row>
    <row r="968" spans="1:6">
      <c r="A968">
        <v>2066</v>
      </c>
      <c r="B968">
        <v>10</v>
      </c>
      <c r="C968" s="1">
        <v>278.15699999999998</v>
      </c>
      <c r="D968" s="1">
        <v>285.18599999999998</v>
      </c>
      <c r="E968" s="1">
        <v>284.52699999999999</v>
      </c>
      <c r="F968" s="1">
        <v>280.49299999999999</v>
      </c>
    </row>
    <row r="969" spans="1:6">
      <c r="A969">
        <v>2067</v>
      </c>
      <c r="B969">
        <v>10</v>
      </c>
      <c r="C969" s="1">
        <v>283.66300000000001</v>
      </c>
      <c r="D969" s="1">
        <v>282.80399999999997</v>
      </c>
      <c r="E969" s="1">
        <v>283.68</v>
      </c>
      <c r="F969" s="1">
        <v>278.392</v>
      </c>
    </row>
    <row r="970" spans="1:6">
      <c r="A970">
        <v>2068</v>
      </c>
      <c r="B970">
        <v>10</v>
      </c>
      <c r="C970" s="1">
        <v>278.48700000000002</v>
      </c>
      <c r="D970" s="1">
        <v>279.74</v>
      </c>
      <c r="E970" s="1">
        <v>283.81200000000001</v>
      </c>
      <c r="F970" s="1">
        <v>283.58199999999999</v>
      </c>
    </row>
    <row r="971" spans="1:6">
      <c r="A971">
        <v>2069</v>
      </c>
      <c r="B971">
        <v>10</v>
      </c>
      <c r="C971" s="1">
        <v>281.59399999999999</v>
      </c>
      <c r="D971" s="1">
        <v>278.38499999999999</v>
      </c>
      <c r="E971" s="1">
        <v>283.43200000000002</v>
      </c>
      <c r="F971" s="1">
        <v>281.79399999999998</v>
      </c>
    </row>
    <row r="972" spans="1:6">
      <c r="A972">
        <v>2070</v>
      </c>
      <c r="B972">
        <v>10</v>
      </c>
      <c r="C972" s="1">
        <v>278.70800000000003</v>
      </c>
      <c r="D972" s="1">
        <v>282.84800000000001</v>
      </c>
      <c r="E972" s="1">
        <v>283.78800000000001</v>
      </c>
      <c r="F972" s="1">
        <v>283.125</v>
      </c>
    </row>
    <row r="973" spans="1:6">
      <c r="A973">
        <v>2071</v>
      </c>
      <c r="B973">
        <v>10</v>
      </c>
      <c r="C973" s="1">
        <v>279.08300000000003</v>
      </c>
      <c r="D973" s="1">
        <v>282.20999999999998</v>
      </c>
      <c r="E973" s="1">
        <v>281.10199999999998</v>
      </c>
      <c r="F973" s="1">
        <v>276.79399999999998</v>
      </c>
    </row>
    <row r="974" spans="1:6">
      <c r="A974">
        <v>2072</v>
      </c>
      <c r="B974">
        <v>10</v>
      </c>
      <c r="C974" s="1">
        <v>279.44600000000003</v>
      </c>
      <c r="D974" s="1">
        <v>285.38099999999997</v>
      </c>
      <c r="E974" s="1">
        <v>285.012</v>
      </c>
      <c r="F974" s="1">
        <v>282.166</v>
      </c>
    </row>
    <row r="975" spans="1:6">
      <c r="A975">
        <v>2073</v>
      </c>
      <c r="B975">
        <v>10</v>
      </c>
      <c r="C975" s="1">
        <v>280.298</v>
      </c>
      <c r="D975" s="1">
        <v>281.64400000000001</v>
      </c>
      <c r="E975" s="1">
        <v>280.43</v>
      </c>
      <c r="F975" s="1">
        <v>284.52499999999998</v>
      </c>
    </row>
    <row r="976" spans="1:6">
      <c r="A976">
        <v>2074</v>
      </c>
      <c r="B976">
        <v>10</v>
      </c>
      <c r="C976" s="1">
        <v>283.41500000000002</v>
      </c>
      <c r="D976" s="1">
        <v>283.51</v>
      </c>
      <c r="E976" s="1">
        <v>283.57400000000001</v>
      </c>
      <c r="F976" s="1">
        <v>282.22199999999998</v>
      </c>
    </row>
    <row r="977" spans="1:6">
      <c r="A977">
        <v>2075</v>
      </c>
      <c r="B977">
        <v>10</v>
      </c>
      <c r="C977" s="1">
        <v>278.899</v>
      </c>
      <c r="D977" s="1">
        <v>284.17899999999997</v>
      </c>
      <c r="E977" s="1">
        <v>280.04500000000002</v>
      </c>
      <c r="F977" s="1">
        <v>283.77100000000002</v>
      </c>
    </row>
    <row r="978" spans="1:6">
      <c r="A978">
        <v>2076</v>
      </c>
      <c r="B978">
        <v>10</v>
      </c>
      <c r="C978" s="1">
        <v>281.56</v>
      </c>
      <c r="D978" s="1">
        <v>281.64699999999999</v>
      </c>
      <c r="E978" s="1">
        <v>284.28800000000001</v>
      </c>
      <c r="F978" s="1">
        <v>279.75299999999999</v>
      </c>
    </row>
    <row r="979" spans="1:6">
      <c r="A979">
        <v>2077</v>
      </c>
      <c r="B979">
        <v>10</v>
      </c>
      <c r="C979" s="1">
        <v>281.33199999999999</v>
      </c>
      <c r="D979" s="1">
        <v>284.52499999999998</v>
      </c>
      <c r="E979" s="1">
        <v>283.49900000000002</v>
      </c>
      <c r="F979" s="1">
        <v>282.00099999999998</v>
      </c>
    </row>
    <row r="980" spans="1:6">
      <c r="A980">
        <v>2078</v>
      </c>
      <c r="B980">
        <v>10</v>
      </c>
      <c r="C980" s="1">
        <v>281.14999999999998</v>
      </c>
      <c r="D980" s="1">
        <v>281.15300000000002</v>
      </c>
      <c r="E980" s="1">
        <v>280.65100000000001</v>
      </c>
      <c r="F980" s="1">
        <v>280.73899999999998</v>
      </c>
    </row>
    <row r="981" spans="1:6">
      <c r="A981">
        <v>2079</v>
      </c>
      <c r="B981">
        <v>10</v>
      </c>
      <c r="C981" s="1">
        <v>283.553</v>
      </c>
      <c r="D981" s="1">
        <v>279.39699999999999</v>
      </c>
      <c r="E981" s="1">
        <v>284.44</v>
      </c>
      <c r="F981" s="1">
        <v>282.80900000000003</v>
      </c>
    </row>
    <row r="982" spans="1:6">
      <c r="A982">
        <v>2080</v>
      </c>
      <c r="B982">
        <v>10</v>
      </c>
      <c r="C982" s="1">
        <v>280.03699999999998</v>
      </c>
      <c r="D982" s="1">
        <v>281.767</v>
      </c>
      <c r="E982" s="1">
        <v>283.50400000000002</v>
      </c>
      <c r="F982" s="1">
        <v>276.62</v>
      </c>
    </row>
    <row r="983" spans="1:6">
      <c r="A983">
        <v>2081</v>
      </c>
      <c r="B983">
        <v>10</v>
      </c>
      <c r="C983" s="1">
        <v>280.84699999999998</v>
      </c>
      <c r="D983" s="1">
        <v>284.036</v>
      </c>
      <c r="E983" s="1">
        <v>284.14999999999998</v>
      </c>
      <c r="F983" s="1">
        <v>283.00400000000002</v>
      </c>
    </row>
    <row r="984" spans="1:6">
      <c r="A984">
        <v>2082</v>
      </c>
      <c r="B984">
        <v>10</v>
      </c>
      <c r="C984" s="1">
        <v>282.70499999999998</v>
      </c>
      <c r="D984" s="1">
        <v>287.24200000000002</v>
      </c>
      <c r="E984" s="1">
        <v>286.358</v>
      </c>
      <c r="F984" s="1">
        <v>278.81599999999997</v>
      </c>
    </row>
    <row r="985" spans="1:6">
      <c r="A985">
        <v>2083</v>
      </c>
      <c r="B985">
        <v>10</v>
      </c>
      <c r="C985" s="1">
        <v>281.84699999999998</v>
      </c>
      <c r="D985" s="1">
        <v>281.91500000000002</v>
      </c>
      <c r="E985" s="1">
        <v>283.68099999999998</v>
      </c>
      <c r="F985" s="1">
        <v>280.34399999999999</v>
      </c>
    </row>
    <row r="986" spans="1:6">
      <c r="A986">
        <v>2084</v>
      </c>
      <c r="B986">
        <v>10</v>
      </c>
      <c r="C986" s="1">
        <v>283.649</v>
      </c>
      <c r="D986" s="1">
        <v>283.28899999999999</v>
      </c>
      <c r="E986" s="1">
        <v>283.93599999999998</v>
      </c>
      <c r="F986" s="1">
        <v>281.02300000000002</v>
      </c>
    </row>
    <row r="987" spans="1:6">
      <c r="A987">
        <v>2085</v>
      </c>
      <c r="B987">
        <v>10</v>
      </c>
      <c r="C987" s="1">
        <v>280.50900000000001</v>
      </c>
      <c r="D987" s="1">
        <v>280.62599999999998</v>
      </c>
      <c r="E987" s="1">
        <v>283.31900000000002</v>
      </c>
      <c r="F987" s="1">
        <v>277.88200000000001</v>
      </c>
    </row>
    <row r="988" spans="1:6">
      <c r="A988">
        <v>2086</v>
      </c>
      <c r="B988">
        <v>10</v>
      </c>
      <c r="C988" s="1">
        <v>282.38200000000001</v>
      </c>
      <c r="D988" s="1">
        <v>282.55500000000001</v>
      </c>
      <c r="E988" s="1">
        <v>284.36900000000003</v>
      </c>
      <c r="F988" s="1">
        <v>281.10300000000001</v>
      </c>
    </row>
    <row r="989" spans="1:6">
      <c r="A989">
        <v>2087</v>
      </c>
      <c r="B989">
        <v>10</v>
      </c>
      <c r="C989" s="1">
        <v>281.41899999999998</v>
      </c>
      <c r="D989" s="1">
        <v>280.12799999999999</v>
      </c>
      <c r="E989" s="1">
        <v>283.13900000000001</v>
      </c>
      <c r="F989" s="1">
        <v>286.87599999999998</v>
      </c>
    </row>
    <row r="990" spans="1:6">
      <c r="A990">
        <v>2088</v>
      </c>
      <c r="B990">
        <v>10</v>
      </c>
      <c r="C990" s="1">
        <v>281.53699999999998</v>
      </c>
      <c r="D990" s="1">
        <v>283.79500000000002</v>
      </c>
      <c r="E990" s="1">
        <v>280.83999999999997</v>
      </c>
      <c r="F990" s="1">
        <v>285.37299999999999</v>
      </c>
    </row>
    <row r="991" spans="1:6">
      <c r="A991">
        <v>2089</v>
      </c>
      <c r="B991">
        <v>10</v>
      </c>
      <c r="C991" s="1">
        <v>278.53899999999999</v>
      </c>
      <c r="D991" s="1">
        <v>287.56599999999997</v>
      </c>
      <c r="E991" s="1">
        <v>285.40600000000001</v>
      </c>
      <c r="F991" s="1">
        <v>281.40899999999999</v>
      </c>
    </row>
    <row r="992" spans="1:6">
      <c r="A992">
        <v>2090</v>
      </c>
      <c r="B992">
        <v>10</v>
      </c>
      <c r="C992" s="1">
        <v>281.09100000000001</v>
      </c>
      <c r="D992" s="1">
        <v>282.80599999999998</v>
      </c>
      <c r="E992" s="1">
        <v>286.16800000000001</v>
      </c>
      <c r="F992" s="1">
        <v>277.13799999999998</v>
      </c>
    </row>
    <row r="993" spans="1:6">
      <c r="A993">
        <v>2091</v>
      </c>
      <c r="B993">
        <v>10</v>
      </c>
      <c r="C993" s="1">
        <v>283.06099999999998</v>
      </c>
      <c r="D993" s="1">
        <v>282.85199999999998</v>
      </c>
      <c r="E993" s="1">
        <v>283.04899999999998</v>
      </c>
      <c r="F993" s="1">
        <v>281.98899999999998</v>
      </c>
    </row>
    <row r="994" spans="1:6">
      <c r="A994">
        <v>2092</v>
      </c>
      <c r="B994">
        <v>10</v>
      </c>
      <c r="C994" s="1">
        <v>280.51</v>
      </c>
      <c r="D994" s="1">
        <v>282.86099999999999</v>
      </c>
      <c r="E994" s="1">
        <v>289.87200000000001</v>
      </c>
      <c r="F994" s="1">
        <v>280.82</v>
      </c>
    </row>
    <row r="995" spans="1:6">
      <c r="A995">
        <v>2093</v>
      </c>
      <c r="B995">
        <v>10</v>
      </c>
      <c r="C995" s="1">
        <v>281.79000000000002</v>
      </c>
      <c r="D995" s="1">
        <v>281.60000000000002</v>
      </c>
      <c r="E995" s="1">
        <v>283.04199999999997</v>
      </c>
      <c r="F995" s="1">
        <v>282.959</v>
      </c>
    </row>
    <row r="996" spans="1:6">
      <c r="A996">
        <v>2094</v>
      </c>
      <c r="B996">
        <v>10</v>
      </c>
      <c r="C996" s="1">
        <v>281.41699999999997</v>
      </c>
      <c r="D996" s="1">
        <v>282.65499999999997</v>
      </c>
      <c r="E996" s="1">
        <v>284.01400000000001</v>
      </c>
      <c r="F996" s="1">
        <v>281.54899999999998</v>
      </c>
    </row>
    <row r="997" spans="1:6">
      <c r="A997">
        <v>2095</v>
      </c>
      <c r="B997">
        <v>10</v>
      </c>
      <c r="C997" s="1">
        <v>284.226</v>
      </c>
      <c r="D997" s="1">
        <v>283.31400000000002</v>
      </c>
      <c r="E997" s="1">
        <v>284.32400000000001</v>
      </c>
      <c r="F997" s="1">
        <v>282.94499999999999</v>
      </c>
    </row>
    <row r="998" spans="1:6">
      <c r="A998">
        <v>2096</v>
      </c>
      <c r="B998">
        <v>10</v>
      </c>
      <c r="C998" s="1">
        <v>279.75</v>
      </c>
      <c r="D998" s="1">
        <v>284.72699999999998</v>
      </c>
      <c r="E998" s="1">
        <v>281.834</v>
      </c>
      <c r="F998" s="1">
        <v>280.73200000000003</v>
      </c>
    </row>
    <row r="999" spans="1:6">
      <c r="A999">
        <v>2097</v>
      </c>
      <c r="B999">
        <v>10</v>
      </c>
      <c r="C999" s="1">
        <v>281.13099999999997</v>
      </c>
      <c r="D999" s="1">
        <v>282.315</v>
      </c>
      <c r="E999" s="1">
        <v>282.82499999999999</v>
      </c>
      <c r="F999" s="1">
        <v>278.56799999999998</v>
      </c>
    </row>
    <row r="1000" spans="1:6">
      <c r="A1000">
        <v>2098</v>
      </c>
      <c r="B1000">
        <v>10</v>
      </c>
      <c r="C1000" s="1">
        <v>279.108</v>
      </c>
      <c r="D1000" s="1">
        <v>284.62200000000001</v>
      </c>
      <c r="E1000" s="1">
        <v>283.53500000000003</v>
      </c>
      <c r="F1000" s="1">
        <v>285.56599999999997</v>
      </c>
    </row>
    <row r="1001" spans="1:6">
      <c r="A1001">
        <v>2099</v>
      </c>
      <c r="B1001">
        <v>10</v>
      </c>
      <c r="C1001" s="1">
        <v>278.46699999999998</v>
      </c>
      <c r="D1001" s="1">
        <v>282.34699999999998</v>
      </c>
      <c r="E1001" s="1">
        <v>283.74099999999999</v>
      </c>
      <c r="F1001" s="1">
        <v>279.745</v>
      </c>
    </row>
    <row r="1002" spans="1:6">
      <c r="A1002">
        <v>2100</v>
      </c>
      <c r="B1002">
        <v>10</v>
      </c>
      <c r="C1002" s="1">
        <v>276.67500000000001</v>
      </c>
      <c r="D1002" s="1">
        <v>282.43200000000002</v>
      </c>
      <c r="E1002" s="1">
        <v>282.23899999999998</v>
      </c>
      <c r="F1002" s="1">
        <v>282.99299999999999</v>
      </c>
    </row>
    <row r="1003" spans="1:6">
      <c r="A1003">
        <v>2001</v>
      </c>
      <c r="B1003">
        <v>11</v>
      </c>
      <c r="C1003" s="1">
        <v>272.31799999999998</v>
      </c>
      <c r="D1003" s="1">
        <v>271.83499999999998</v>
      </c>
      <c r="E1003" s="1">
        <v>272.38799999999998</v>
      </c>
      <c r="F1003" s="1">
        <v>272.99799999999999</v>
      </c>
    </row>
    <row r="1004" spans="1:6">
      <c r="A1004">
        <v>2002</v>
      </c>
      <c r="B1004">
        <v>11</v>
      </c>
      <c r="C1004" s="1">
        <v>272.89</v>
      </c>
      <c r="D1004" s="1">
        <v>274.11700000000002</v>
      </c>
      <c r="E1004" s="1">
        <v>273.96199999999999</v>
      </c>
      <c r="F1004" s="1">
        <v>272.97199999999998</v>
      </c>
    </row>
    <row r="1005" spans="1:6">
      <c r="A1005">
        <v>2003</v>
      </c>
      <c r="B1005">
        <v>11</v>
      </c>
      <c r="C1005" s="1">
        <v>271.33100000000002</v>
      </c>
      <c r="D1005" s="1">
        <v>272.839</v>
      </c>
      <c r="E1005" s="1">
        <v>271.73</v>
      </c>
      <c r="F1005" s="1">
        <v>271.95100000000002</v>
      </c>
    </row>
    <row r="1006" spans="1:6">
      <c r="A1006">
        <v>2004</v>
      </c>
      <c r="B1006">
        <v>11</v>
      </c>
      <c r="C1006" s="1">
        <v>272.74099999999999</v>
      </c>
      <c r="D1006" s="1">
        <v>273.18</v>
      </c>
      <c r="E1006" s="1">
        <v>272.95499999999998</v>
      </c>
      <c r="F1006" s="1">
        <v>270.05900000000003</v>
      </c>
    </row>
    <row r="1007" spans="1:6">
      <c r="A1007">
        <v>2005</v>
      </c>
      <c r="B1007">
        <v>11</v>
      </c>
      <c r="C1007" s="1">
        <v>271.38099999999997</v>
      </c>
      <c r="D1007" s="1">
        <v>273.40100000000001</v>
      </c>
      <c r="E1007" s="1">
        <v>275.64699999999999</v>
      </c>
      <c r="F1007" s="1">
        <v>270.005</v>
      </c>
    </row>
    <row r="1008" spans="1:6">
      <c r="A1008">
        <v>2006</v>
      </c>
      <c r="B1008">
        <v>11</v>
      </c>
      <c r="C1008" s="1">
        <v>271.92200000000003</v>
      </c>
      <c r="D1008" s="1">
        <v>271.40100000000001</v>
      </c>
      <c r="E1008" s="1">
        <v>269.084</v>
      </c>
      <c r="F1008" s="1">
        <v>273.32400000000001</v>
      </c>
    </row>
    <row r="1009" spans="1:6">
      <c r="A1009">
        <v>2007</v>
      </c>
      <c r="B1009">
        <v>11</v>
      </c>
      <c r="C1009" s="1">
        <v>271.22800000000001</v>
      </c>
      <c r="D1009" s="1">
        <v>273.50799999999998</v>
      </c>
      <c r="E1009" s="1">
        <v>272.44900000000001</v>
      </c>
      <c r="F1009" s="1">
        <v>274.82299999999998</v>
      </c>
    </row>
    <row r="1010" spans="1:6">
      <c r="A1010">
        <v>2008</v>
      </c>
      <c r="B1010">
        <v>11</v>
      </c>
      <c r="C1010" s="1">
        <v>272.452</v>
      </c>
      <c r="D1010" s="1">
        <v>275.57600000000002</v>
      </c>
      <c r="E1010" s="1">
        <v>274.43</v>
      </c>
      <c r="F1010" s="1">
        <v>272.81700000000001</v>
      </c>
    </row>
    <row r="1011" spans="1:6">
      <c r="A1011">
        <v>2009</v>
      </c>
      <c r="B1011">
        <v>11</v>
      </c>
      <c r="C1011" s="1">
        <v>274.2</v>
      </c>
      <c r="D1011" s="1">
        <v>273.74900000000002</v>
      </c>
      <c r="E1011" s="1">
        <v>271.28500000000003</v>
      </c>
      <c r="F1011" s="1">
        <v>273.86599999999999</v>
      </c>
    </row>
    <row r="1012" spans="1:6">
      <c r="A1012">
        <v>2010</v>
      </c>
      <c r="B1012">
        <v>11</v>
      </c>
      <c r="C1012" s="1">
        <v>274.39100000000002</v>
      </c>
      <c r="D1012" s="1">
        <v>274.86700000000002</v>
      </c>
      <c r="E1012" s="1">
        <v>273.654</v>
      </c>
      <c r="F1012" s="1">
        <v>271.91300000000001</v>
      </c>
    </row>
    <row r="1013" spans="1:6">
      <c r="A1013">
        <v>2011</v>
      </c>
      <c r="B1013">
        <v>11</v>
      </c>
      <c r="C1013" s="1">
        <v>275.48599999999999</v>
      </c>
      <c r="D1013" s="1">
        <v>270.95100000000002</v>
      </c>
      <c r="E1013" s="1">
        <v>273.142</v>
      </c>
      <c r="F1013" s="1">
        <v>274.92500000000001</v>
      </c>
    </row>
    <row r="1014" spans="1:6">
      <c r="A1014">
        <v>2012</v>
      </c>
      <c r="B1014">
        <v>11</v>
      </c>
      <c r="C1014" s="1">
        <v>272.92599999999999</v>
      </c>
      <c r="D1014" s="1">
        <v>273.89600000000002</v>
      </c>
      <c r="E1014" s="1">
        <v>268.959</v>
      </c>
      <c r="F1014" s="1">
        <v>271.89999999999998</v>
      </c>
    </row>
    <row r="1015" spans="1:6">
      <c r="A1015">
        <v>2013</v>
      </c>
      <c r="B1015">
        <v>11</v>
      </c>
      <c r="C1015" s="1">
        <v>272.512</v>
      </c>
      <c r="D1015" s="1">
        <v>273.56700000000001</v>
      </c>
      <c r="E1015" s="1">
        <v>271.98599999999999</v>
      </c>
      <c r="F1015" s="1">
        <v>275.03300000000002</v>
      </c>
    </row>
    <row r="1016" spans="1:6">
      <c r="A1016">
        <v>2014</v>
      </c>
      <c r="B1016">
        <v>11</v>
      </c>
      <c r="C1016" s="1">
        <v>273.911</v>
      </c>
      <c r="D1016" s="1">
        <v>273.971</v>
      </c>
      <c r="E1016" s="1">
        <v>271.82799999999997</v>
      </c>
      <c r="F1016" s="1">
        <v>271.50099999999998</v>
      </c>
    </row>
    <row r="1017" spans="1:6">
      <c r="A1017">
        <v>2015</v>
      </c>
      <c r="B1017">
        <v>11</v>
      </c>
      <c r="C1017" s="1">
        <v>273.42099999999999</v>
      </c>
      <c r="D1017" s="1">
        <v>270.755</v>
      </c>
      <c r="E1017" s="1">
        <v>274.71499999999997</v>
      </c>
      <c r="F1017" s="1">
        <v>272.22300000000001</v>
      </c>
    </row>
    <row r="1018" spans="1:6">
      <c r="A1018">
        <v>2016</v>
      </c>
      <c r="B1018">
        <v>11</v>
      </c>
      <c r="C1018" s="1">
        <v>272.20499999999998</v>
      </c>
      <c r="D1018" s="1">
        <v>270.08300000000003</v>
      </c>
      <c r="E1018" s="1">
        <v>272.40199999999999</v>
      </c>
      <c r="F1018" s="1">
        <v>272.99599999999998</v>
      </c>
    </row>
    <row r="1019" spans="1:6">
      <c r="A1019">
        <v>2017</v>
      </c>
      <c r="B1019">
        <v>11</v>
      </c>
      <c r="C1019" s="1">
        <v>274.37700000000001</v>
      </c>
      <c r="D1019" s="1">
        <v>272.51900000000001</v>
      </c>
      <c r="E1019" s="1">
        <v>273.09500000000003</v>
      </c>
      <c r="F1019" s="1">
        <v>271.101</v>
      </c>
    </row>
    <row r="1020" spans="1:6">
      <c r="A1020">
        <v>2018</v>
      </c>
      <c r="B1020">
        <v>11</v>
      </c>
      <c r="C1020" s="1">
        <v>273.21600000000001</v>
      </c>
      <c r="D1020" s="1">
        <v>272.98500000000001</v>
      </c>
      <c r="E1020" s="1">
        <v>273.84899999999999</v>
      </c>
      <c r="F1020" s="1">
        <v>276.11799999999999</v>
      </c>
    </row>
    <row r="1021" spans="1:6">
      <c r="A1021">
        <v>2019</v>
      </c>
      <c r="B1021">
        <v>11</v>
      </c>
      <c r="C1021" s="1">
        <v>272.37400000000002</v>
      </c>
      <c r="D1021" s="1">
        <v>270.23399999999998</v>
      </c>
      <c r="E1021" s="1">
        <v>274.56200000000001</v>
      </c>
      <c r="F1021" s="1">
        <v>273.54199999999997</v>
      </c>
    </row>
    <row r="1022" spans="1:6">
      <c r="A1022">
        <v>2020</v>
      </c>
      <c r="B1022">
        <v>11</v>
      </c>
      <c r="C1022" s="1">
        <v>272.38600000000002</v>
      </c>
      <c r="D1022" s="1">
        <v>271.911</v>
      </c>
      <c r="E1022" s="1">
        <v>274.43900000000002</v>
      </c>
      <c r="F1022" s="1">
        <v>271.92899999999997</v>
      </c>
    </row>
    <row r="1023" spans="1:6">
      <c r="A1023">
        <v>2021</v>
      </c>
      <c r="B1023">
        <v>11</v>
      </c>
      <c r="C1023" s="1">
        <v>272.858</v>
      </c>
      <c r="D1023" s="1">
        <v>272.197</v>
      </c>
      <c r="E1023" s="1">
        <v>273.524</v>
      </c>
      <c r="F1023" s="1">
        <v>272.99900000000002</v>
      </c>
    </row>
    <row r="1024" spans="1:6">
      <c r="A1024">
        <v>2022</v>
      </c>
      <c r="B1024">
        <v>11</v>
      </c>
      <c r="C1024" s="1">
        <v>271.70100000000002</v>
      </c>
      <c r="D1024" s="1">
        <v>270.46600000000001</v>
      </c>
      <c r="E1024" s="1">
        <v>274.26799999999997</v>
      </c>
      <c r="F1024" s="1">
        <v>271.89400000000001</v>
      </c>
    </row>
    <row r="1025" spans="1:6">
      <c r="A1025">
        <v>2023</v>
      </c>
      <c r="B1025">
        <v>11</v>
      </c>
      <c r="C1025" s="1">
        <v>275.75900000000001</v>
      </c>
      <c r="D1025" s="1">
        <v>272.58300000000003</v>
      </c>
      <c r="E1025" s="1">
        <v>273.5</v>
      </c>
      <c r="F1025" s="1">
        <v>275.185</v>
      </c>
    </row>
    <row r="1026" spans="1:6">
      <c r="A1026">
        <v>2024</v>
      </c>
      <c r="B1026">
        <v>11</v>
      </c>
      <c r="C1026" s="1">
        <v>273.87599999999998</v>
      </c>
      <c r="D1026" s="1">
        <v>274.16899999999998</v>
      </c>
      <c r="E1026" s="1">
        <v>275.72000000000003</v>
      </c>
      <c r="F1026" s="1">
        <v>274.76499999999999</v>
      </c>
    </row>
    <row r="1027" spans="1:6">
      <c r="A1027">
        <v>2025</v>
      </c>
      <c r="B1027">
        <v>11</v>
      </c>
      <c r="C1027" s="1">
        <v>271.92200000000003</v>
      </c>
      <c r="D1027" s="1">
        <v>273.471</v>
      </c>
      <c r="E1027" s="1">
        <v>273.04199999999997</v>
      </c>
      <c r="F1027" s="1">
        <v>274.31700000000001</v>
      </c>
    </row>
    <row r="1028" spans="1:6">
      <c r="A1028">
        <v>2026</v>
      </c>
      <c r="B1028">
        <v>11</v>
      </c>
      <c r="C1028" s="1">
        <v>272.31299999999999</v>
      </c>
      <c r="D1028" s="1">
        <v>275.69</v>
      </c>
      <c r="E1028" s="1">
        <v>273.91699999999997</v>
      </c>
      <c r="F1028" s="1">
        <v>274.33199999999999</v>
      </c>
    </row>
    <row r="1029" spans="1:6">
      <c r="A1029">
        <v>2027</v>
      </c>
      <c r="B1029">
        <v>11</v>
      </c>
      <c r="C1029" s="1">
        <v>273.51400000000001</v>
      </c>
      <c r="D1029" s="1">
        <v>273.274</v>
      </c>
      <c r="E1029" s="1">
        <v>272.20600000000002</v>
      </c>
      <c r="F1029" s="1">
        <v>273.84899999999999</v>
      </c>
    </row>
    <row r="1030" spans="1:6">
      <c r="A1030">
        <v>2028</v>
      </c>
      <c r="B1030">
        <v>11</v>
      </c>
      <c r="C1030" s="1">
        <v>274.47500000000002</v>
      </c>
      <c r="D1030" s="1">
        <v>273.11200000000002</v>
      </c>
      <c r="E1030" s="1">
        <v>273.774</v>
      </c>
      <c r="F1030" s="1">
        <v>274.90300000000002</v>
      </c>
    </row>
    <row r="1031" spans="1:6">
      <c r="A1031">
        <v>2029</v>
      </c>
      <c r="B1031">
        <v>11</v>
      </c>
      <c r="C1031" s="1">
        <v>274.57900000000001</v>
      </c>
      <c r="D1031" s="1">
        <v>271.649</v>
      </c>
      <c r="E1031" s="1">
        <v>274.21199999999999</v>
      </c>
      <c r="F1031" s="1">
        <v>273.75200000000001</v>
      </c>
    </row>
    <row r="1032" spans="1:6">
      <c r="A1032">
        <v>2030</v>
      </c>
      <c r="B1032">
        <v>11</v>
      </c>
      <c r="C1032" s="1">
        <v>271.66000000000003</v>
      </c>
      <c r="D1032" s="1">
        <v>274.80799999999999</v>
      </c>
      <c r="E1032" s="1">
        <v>271.55500000000001</v>
      </c>
      <c r="F1032" s="1">
        <v>272.84399999999999</v>
      </c>
    </row>
    <row r="1033" spans="1:6">
      <c r="A1033">
        <v>2031</v>
      </c>
      <c r="B1033">
        <v>11</v>
      </c>
      <c r="C1033" s="1">
        <v>274.31400000000002</v>
      </c>
      <c r="D1033" s="1">
        <v>272.53199999999998</v>
      </c>
      <c r="E1033" s="1">
        <v>269.97500000000002</v>
      </c>
      <c r="F1033" s="1">
        <v>273.04899999999998</v>
      </c>
    </row>
    <row r="1034" spans="1:6">
      <c r="A1034">
        <v>2032</v>
      </c>
      <c r="B1034">
        <v>11</v>
      </c>
      <c r="C1034" s="1">
        <v>271.47199999999998</v>
      </c>
      <c r="D1034" s="1">
        <v>275.596</v>
      </c>
      <c r="E1034" s="1">
        <v>275.74200000000002</v>
      </c>
      <c r="F1034" s="1">
        <v>276.399</v>
      </c>
    </row>
    <row r="1035" spans="1:6">
      <c r="A1035">
        <v>2033</v>
      </c>
      <c r="B1035">
        <v>11</v>
      </c>
      <c r="C1035" s="1">
        <v>273.988</v>
      </c>
      <c r="D1035" s="1">
        <v>272.28699999999998</v>
      </c>
      <c r="E1035" s="1">
        <v>274.13299999999998</v>
      </c>
      <c r="F1035" s="1">
        <v>272.66300000000001</v>
      </c>
    </row>
    <row r="1036" spans="1:6">
      <c r="A1036">
        <v>2034</v>
      </c>
      <c r="B1036">
        <v>11</v>
      </c>
      <c r="C1036" s="1">
        <v>271.33499999999998</v>
      </c>
      <c r="D1036" s="1">
        <v>271.791</v>
      </c>
      <c r="E1036" s="1">
        <v>273.91199999999998</v>
      </c>
      <c r="F1036" s="1">
        <v>272.79300000000001</v>
      </c>
    </row>
    <row r="1037" spans="1:6">
      <c r="A1037">
        <v>2035</v>
      </c>
      <c r="B1037">
        <v>11</v>
      </c>
      <c r="C1037" s="1">
        <v>271.37900000000002</v>
      </c>
      <c r="D1037" s="1">
        <v>273.79700000000003</v>
      </c>
      <c r="E1037" s="1">
        <v>273.75799999999998</v>
      </c>
      <c r="F1037" s="1">
        <v>274.01400000000001</v>
      </c>
    </row>
    <row r="1038" spans="1:6">
      <c r="A1038">
        <v>2036</v>
      </c>
      <c r="B1038">
        <v>11</v>
      </c>
      <c r="C1038" s="1">
        <v>271.65300000000002</v>
      </c>
      <c r="D1038" s="1">
        <v>273.43799999999999</v>
      </c>
      <c r="E1038" s="1">
        <v>273.64800000000002</v>
      </c>
      <c r="F1038" s="1">
        <v>276.142</v>
      </c>
    </row>
    <row r="1039" spans="1:6">
      <c r="A1039">
        <v>2037</v>
      </c>
      <c r="B1039">
        <v>11</v>
      </c>
      <c r="C1039" s="1">
        <v>270.69600000000003</v>
      </c>
      <c r="D1039" s="1">
        <v>270.24700000000001</v>
      </c>
      <c r="E1039" s="1">
        <v>274.089</v>
      </c>
      <c r="F1039" s="1">
        <v>272.964</v>
      </c>
    </row>
    <row r="1040" spans="1:6">
      <c r="A1040">
        <v>2038</v>
      </c>
      <c r="B1040">
        <v>11</v>
      </c>
      <c r="C1040" s="1">
        <v>268.82100000000003</v>
      </c>
      <c r="D1040" s="1">
        <v>272.67399999999998</v>
      </c>
      <c r="E1040" s="1">
        <v>274.24299999999999</v>
      </c>
      <c r="F1040" s="1">
        <v>273.41199999999998</v>
      </c>
    </row>
    <row r="1041" spans="1:6">
      <c r="A1041">
        <v>2039</v>
      </c>
      <c r="B1041">
        <v>11</v>
      </c>
      <c r="C1041" s="1">
        <v>275.04599999999999</v>
      </c>
      <c r="D1041" s="1">
        <v>272.839</v>
      </c>
      <c r="E1041" s="1">
        <v>271.33999999999997</v>
      </c>
      <c r="F1041" s="1">
        <v>274.07900000000001</v>
      </c>
    </row>
    <row r="1042" spans="1:6">
      <c r="A1042">
        <v>2040</v>
      </c>
      <c r="B1042">
        <v>11</v>
      </c>
      <c r="C1042" s="1">
        <v>272.63400000000001</v>
      </c>
      <c r="D1042" s="1">
        <v>274.673</v>
      </c>
      <c r="E1042" s="1">
        <v>271.58699999999999</v>
      </c>
      <c r="F1042" s="1">
        <v>273.15899999999999</v>
      </c>
    </row>
    <row r="1043" spans="1:6">
      <c r="A1043">
        <v>2041</v>
      </c>
      <c r="B1043">
        <v>11</v>
      </c>
      <c r="C1043" s="1">
        <v>271.02999999999997</v>
      </c>
      <c r="D1043" s="1">
        <v>275.66300000000001</v>
      </c>
      <c r="E1043" s="1">
        <v>273.97399999999999</v>
      </c>
      <c r="F1043" s="1">
        <v>272.89299999999997</v>
      </c>
    </row>
    <row r="1044" spans="1:6">
      <c r="A1044">
        <v>2042</v>
      </c>
      <c r="B1044">
        <v>11</v>
      </c>
      <c r="C1044" s="1">
        <v>273.73399999999998</v>
      </c>
      <c r="D1044" s="1">
        <v>270.721</v>
      </c>
      <c r="E1044" s="1">
        <v>277.94200000000001</v>
      </c>
      <c r="F1044" s="1">
        <v>273.23200000000003</v>
      </c>
    </row>
    <row r="1045" spans="1:6">
      <c r="A1045">
        <v>2043</v>
      </c>
      <c r="B1045">
        <v>11</v>
      </c>
      <c r="C1045" s="1">
        <v>272.685</v>
      </c>
      <c r="D1045" s="1">
        <v>274.15300000000002</v>
      </c>
      <c r="E1045" s="1">
        <v>272.95699999999999</v>
      </c>
      <c r="F1045" s="1">
        <v>272.67599999999999</v>
      </c>
    </row>
    <row r="1046" spans="1:6">
      <c r="A1046">
        <v>2044</v>
      </c>
      <c r="B1046">
        <v>11</v>
      </c>
      <c r="C1046" s="1">
        <v>272.24799999999999</v>
      </c>
      <c r="D1046" s="1">
        <v>273.92599999999999</v>
      </c>
      <c r="E1046" s="1">
        <v>275.01499999999999</v>
      </c>
      <c r="F1046" s="1">
        <v>276.57600000000002</v>
      </c>
    </row>
    <row r="1047" spans="1:6">
      <c r="A1047">
        <v>2045</v>
      </c>
      <c r="B1047">
        <v>11</v>
      </c>
      <c r="C1047" s="1">
        <v>273.35199999999998</v>
      </c>
      <c r="D1047" s="1">
        <v>273.41500000000002</v>
      </c>
      <c r="E1047" s="1">
        <v>272.92899999999997</v>
      </c>
      <c r="F1047" s="1">
        <v>274.02</v>
      </c>
    </row>
    <row r="1048" spans="1:6">
      <c r="A1048">
        <v>2046</v>
      </c>
      <c r="B1048">
        <v>11</v>
      </c>
      <c r="C1048" s="1">
        <v>271.83300000000003</v>
      </c>
      <c r="D1048" s="1">
        <v>276.04700000000003</v>
      </c>
      <c r="E1048" s="1">
        <v>275.26600000000002</v>
      </c>
      <c r="F1048" s="1">
        <v>273.15899999999999</v>
      </c>
    </row>
    <row r="1049" spans="1:6">
      <c r="A1049">
        <v>2047</v>
      </c>
      <c r="B1049">
        <v>11</v>
      </c>
      <c r="C1049" s="1">
        <v>270.036</v>
      </c>
      <c r="D1049" s="1">
        <v>274.64600000000002</v>
      </c>
      <c r="E1049" s="1">
        <v>274.02999999999997</v>
      </c>
      <c r="F1049" s="1">
        <v>275.13400000000001</v>
      </c>
    </row>
    <row r="1050" spans="1:6">
      <c r="A1050">
        <v>2048</v>
      </c>
      <c r="B1050">
        <v>11</v>
      </c>
      <c r="C1050" s="1">
        <v>273.32499999999999</v>
      </c>
      <c r="D1050" s="1">
        <v>271.64600000000002</v>
      </c>
      <c r="E1050" s="1">
        <v>275.428</v>
      </c>
      <c r="F1050" s="1">
        <v>271.67500000000001</v>
      </c>
    </row>
    <row r="1051" spans="1:6">
      <c r="A1051">
        <v>2049</v>
      </c>
      <c r="B1051">
        <v>11</v>
      </c>
      <c r="C1051" s="1">
        <v>273.26499999999999</v>
      </c>
      <c r="D1051" s="1">
        <v>275.35399999999998</v>
      </c>
      <c r="E1051" s="1">
        <v>275.41500000000002</v>
      </c>
      <c r="F1051" s="1">
        <v>270.40499999999997</v>
      </c>
    </row>
    <row r="1052" spans="1:6">
      <c r="A1052">
        <v>2050</v>
      </c>
      <c r="B1052">
        <v>11</v>
      </c>
      <c r="C1052" s="1">
        <v>272.73</v>
      </c>
      <c r="D1052" s="1">
        <v>272.26799999999997</v>
      </c>
      <c r="E1052" s="1">
        <v>274.25799999999998</v>
      </c>
      <c r="F1052" s="1">
        <v>275.30099999999999</v>
      </c>
    </row>
    <row r="1053" spans="1:6">
      <c r="A1053">
        <v>2051</v>
      </c>
      <c r="B1053">
        <v>11</v>
      </c>
      <c r="C1053" s="1">
        <v>270.61700000000002</v>
      </c>
      <c r="D1053" s="1">
        <v>275.67899999999997</v>
      </c>
      <c r="E1053" s="1">
        <v>275.06200000000001</v>
      </c>
      <c r="F1053" s="1">
        <v>272.185</v>
      </c>
    </row>
    <row r="1054" spans="1:6">
      <c r="A1054">
        <v>2052</v>
      </c>
      <c r="B1054">
        <v>11</v>
      </c>
      <c r="C1054" s="1">
        <v>272.68</v>
      </c>
      <c r="D1054" s="1">
        <v>274.18299999999999</v>
      </c>
      <c r="E1054" s="1">
        <v>274.529</v>
      </c>
      <c r="F1054" s="1">
        <v>274.47899999999998</v>
      </c>
    </row>
    <row r="1055" spans="1:6">
      <c r="A1055">
        <v>2053</v>
      </c>
      <c r="B1055">
        <v>11</v>
      </c>
      <c r="C1055" s="1">
        <v>274.27600000000001</v>
      </c>
      <c r="D1055" s="1">
        <v>275.68599999999998</v>
      </c>
      <c r="E1055" s="1">
        <v>273.95699999999999</v>
      </c>
      <c r="F1055" s="1">
        <v>274.58300000000003</v>
      </c>
    </row>
    <row r="1056" spans="1:6">
      <c r="A1056">
        <v>2054</v>
      </c>
      <c r="B1056">
        <v>11</v>
      </c>
      <c r="C1056" s="1">
        <v>273.86799999999999</v>
      </c>
      <c r="D1056" s="1">
        <v>275.61099999999999</v>
      </c>
      <c r="E1056" s="1">
        <v>272.54000000000002</v>
      </c>
      <c r="F1056" s="1">
        <v>271.04300000000001</v>
      </c>
    </row>
    <row r="1057" spans="1:6">
      <c r="A1057">
        <v>2055</v>
      </c>
      <c r="B1057">
        <v>11</v>
      </c>
      <c r="C1057" s="1">
        <v>272.34399999999999</v>
      </c>
      <c r="D1057" s="1">
        <v>273.29700000000003</v>
      </c>
      <c r="E1057" s="1">
        <v>273.60000000000002</v>
      </c>
      <c r="F1057" s="1">
        <v>273.71199999999999</v>
      </c>
    </row>
    <row r="1058" spans="1:6">
      <c r="A1058">
        <v>2056</v>
      </c>
      <c r="B1058">
        <v>11</v>
      </c>
      <c r="C1058" s="1">
        <v>273.16899999999998</v>
      </c>
      <c r="D1058" s="1">
        <v>276.779</v>
      </c>
      <c r="E1058" s="1">
        <v>275.32799999999997</v>
      </c>
      <c r="F1058" s="1">
        <v>272.73899999999998</v>
      </c>
    </row>
    <row r="1059" spans="1:6">
      <c r="A1059">
        <v>2057</v>
      </c>
      <c r="B1059">
        <v>11</v>
      </c>
      <c r="C1059" s="1">
        <v>272.44400000000002</v>
      </c>
      <c r="D1059" s="1">
        <v>275.125</v>
      </c>
      <c r="E1059" s="1">
        <v>270.70699999999999</v>
      </c>
      <c r="F1059" s="1">
        <v>276.755</v>
      </c>
    </row>
    <row r="1060" spans="1:6">
      <c r="A1060">
        <v>2058</v>
      </c>
      <c r="B1060">
        <v>11</v>
      </c>
      <c r="C1060" s="1">
        <v>274.577</v>
      </c>
      <c r="D1060" s="1">
        <v>273.18200000000002</v>
      </c>
      <c r="E1060" s="1">
        <v>275.06400000000002</v>
      </c>
      <c r="F1060" s="1">
        <v>273.29399999999998</v>
      </c>
    </row>
    <row r="1061" spans="1:6">
      <c r="A1061">
        <v>2059</v>
      </c>
      <c r="B1061">
        <v>11</v>
      </c>
      <c r="C1061" s="1">
        <v>272.01</v>
      </c>
      <c r="D1061" s="1">
        <v>272.68700000000001</v>
      </c>
      <c r="E1061" s="1">
        <v>273.14699999999999</v>
      </c>
      <c r="F1061" s="1">
        <v>274.60599999999999</v>
      </c>
    </row>
    <row r="1062" spans="1:6">
      <c r="A1062">
        <v>2060</v>
      </c>
      <c r="B1062">
        <v>11</v>
      </c>
      <c r="C1062" s="1">
        <v>274.80700000000002</v>
      </c>
      <c r="D1062" s="1">
        <v>273.99299999999999</v>
      </c>
      <c r="E1062" s="1">
        <v>276.68799999999999</v>
      </c>
      <c r="F1062" s="1">
        <v>272.596</v>
      </c>
    </row>
    <row r="1063" spans="1:6">
      <c r="A1063">
        <v>2061</v>
      </c>
      <c r="B1063">
        <v>11</v>
      </c>
      <c r="C1063" s="1">
        <v>270.899</v>
      </c>
      <c r="D1063" s="1">
        <v>274.98099999999999</v>
      </c>
      <c r="E1063" s="1">
        <v>275.56200000000001</v>
      </c>
      <c r="F1063" s="1">
        <v>275.57900000000001</v>
      </c>
    </row>
    <row r="1064" spans="1:6">
      <c r="A1064">
        <v>2062</v>
      </c>
      <c r="B1064">
        <v>11</v>
      </c>
      <c r="C1064" s="1">
        <v>273.37599999999998</v>
      </c>
      <c r="D1064" s="1">
        <v>273.88400000000001</v>
      </c>
      <c r="E1064" s="1">
        <v>275.37099999999998</v>
      </c>
      <c r="F1064" s="1">
        <v>274.02100000000002</v>
      </c>
    </row>
    <row r="1065" spans="1:6">
      <c r="A1065">
        <v>2063</v>
      </c>
      <c r="B1065">
        <v>11</v>
      </c>
      <c r="C1065" s="1">
        <v>273.75</v>
      </c>
      <c r="D1065" s="1">
        <v>273.63099999999997</v>
      </c>
      <c r="E1065" s="1">
        <v>274.63499999999999</v>
      </c>
      <c r="F1065" s="1">
        <v>276.245</v>
      </c>
    </row>
    <row r="1066" spans="1:6">
      <c r="A1066">
        <v>2064</v>
      </c>
      <c r="B1066">
        <v>11</v>
      </c>
      <c r="C1066" s="1">
        <v>275.84699999999998</v>
      </c>
      <c r="D1066" s="1">
        <v>273.25799999999998</v>
      </c>
      <c r="E1066" s="1">
        <v>274.101</v>
      </c>
      <c r="F1066" s="1">
        <v>272.62</v>
      </c>
    </row>
    <row r="1067" spans="1:6">
      <c r="A1067">
        <v>2065</v>
      </c>
      <c r="B1067">
        <v>11</v>
      </c>
      <c r="C1067" s="1">
        <v>270.24400000000003</v>
      </c>
      <c r="D1067" s="1">
        <v>272.14</v>
      </c>
      <c r="E1067" s="1">
        <v>273.26900000000001</v>
      </c>
      <c r="F1067" s="1">
        <v>272.64699999999999</v>
      </c>
    </row>
    <row r="1068" spans="1:6">
      <c r="A1068">
        <v>2066</v>
      </c>
      <c r="B1068">
        <v>11</v>
      </c>
      <c r="C1068" s="1">
        <v>272.80799999999999</v>
      </c>
      <c r="D1068" s="1">
        <v>274.34300000000002</v>
      </c>
      <c r="E1068" s="1">
        <v>272.41800000000001</v>
      </c>
      <c r="F1068" s="1">
        <v>274.69400000000002</v>
      </c>
    </row>
    <row r="1069" spans="1:6">
      <c r="A1069">
        <v>2067</v>
      </c>
      <c r="B1069">
        <v>11</v>
      </c>
      <c r="C1069" s="1">
        <v>270.459</v>
      </c>
      <c r="D1069" s="1">
        <v>275.02999999999997</v>
      </c>
      <c r="E1069" s="1">
        <v>273.27</v>
      </c>
      <c r="F1069" s="1">
        <v>276.56400000000002</v>
      </c>
    </row>
    <row r="1070" spans="1:6">
      <c r="A1070">
        <v>2068</v>
      </c>
      <c r="B1070">
        <v>11</v>
      </c>
      <c r="C1070" s="1">
        <v>275.12700000000001</v>
      </c>
      <c r="D1070" s="1">
        <v>274.34100000000001</v>
      </c>
      <c r="E1070" s="1">
        <v>274.851</v>
      </c>
      <c r="F1070" s="1">
        <v>273.09300000000002</v>
      </c>
    </row>
    <row r="1071" spans="1:6">
      <c r="A1071">
        <v>2069</v>
      </c>
      <c r="B1071">
        <v>11</v>
      </c>
      <c r="C1071" s="1">
        <v>270.82499999999999</v>
      </c>
      <c r="D1071" s="1">
        <v>274.149</v>
      </c>
      <c r="E1071" s="1">
        <v>271.91300000000001</v>
      </c>
      <c r="F1071" s="1">
        <v>273.10500000000002</v>
      </c>
    </row>
    <row r="1072" spans="1:6">
      <c r="A1072">
        <v>2070</v>
      </c>
      <c r="B1072">
        <v>11</v>
      </c>
      <c r="C1072" s="1">
        <v>271.89400000000001</v>
      </c>
      <c r="D1072" s="1">
        <v>272.15100000000001</v>
      </c>
      <c r="E1072" s="1">
        <v>275.459</v>
      </c>
      <c r="F1072" s="1">
        <v>275.74</v>
      </c>
    </row>
    <row r="1073" spans="1:6">
      <c r="A1073">
        <v>2071</v>
      </c>
      <c r="B1073">
        <v>11</v>
      </c>
      <c r="C1073" s="1">
        <v>271.565</v>
      </c>
      <c r="D1073" s="1">
        <v>273.60199999999998</v>
      </c>
      <c r="E1073" s="1">
        <v>275.04199999999997</v>
      </c>
      <c r="F1073" s="1">
        <v>273.18099999999998</v>
      </c>
    </row>
    <row r="1074" spans="1:6">
      <c r="A1074">
        <v>2072</v>
      </c>
      <c r="B1074">
        <v>11</v>
      </c>
      <c r="C1074" s="1">
        <v>271.96300000000002</v>
      </c>
      <c r="D1074" s="1">
        <v>274.57</v>
      </c>
      <c r="E1074" s="1">
        <v>273.10500000000002</v>
      </c>
      <c r="F1074" s="1">
        <v>273.21800000000002</v>
      </c>
    </row>
    <row r="1075" spans="1:6">
      <c r="A1075">
        <v>2073</v>
      </c>
      <c r="B1075">
        <v>11</v>
      </c>
      <c r="C1075" s="1">
        <v>273.17599999999999</v>
      </c>
      <c r="D1075" s="1">
        <v>275.32400000000001</v>
      </c>
      <c r="E1075" s="1">
        <v>268.60599999999999</v>
      </c>
      <c r="F1075" s="1">
        <v>274.52100000000002</v>
      </c>
    </row>
    <row r="1076" spans="1:6">
      <c r="A1076">
        <v>2074</v>
      </c>
      <c r="B1076">
        <v>11</v>
      </c>
      <c r="C1076" s="1">
        <v>274.03100000000001</v>
      </c>
      <c r="D1076" s="1">
        <v>274.73200000000003</v>
      </c>
      <c r="E1076" s="1">
        <v>274.50099999999998</v>
      </c>
      <c r="F1076" s="1">
        <v>274.38799999999998</v>
      </c>
    </row>
    <row r="1077" spans="1:6">
      <c r="A1077">
        <v>2075</v>
      </c>
      <c r="B1077">
        <v>11</v>
      </c>
      <c r="C1077" s="1">
        <v>274.95299999999997</v>
      </c>
      <c r="D1077" s="1">
        <v>273.577</v>
      </c>
      <c r="E1077" s="1">
        <v>276.90699999999998</v>
      </c>
      <c r="F1077" s="1">
        <v>273.75</v>
      </c>
    </row>
    <row r="1078" spans="1:6">
      <c r="A1078">
        <v>2076</v>
      </c>
      <c r="B1078">
        <v>11</v>
      </c>
      <c r="C1078" s="1">
        <v>275.11500000000001</v>
      </c>
      <c r="D1078" s="1">
        <v>274.44499999999999</v>
      </c>
      <c r="E1078" s="1">
        <v>275.59899999999999</v>
      </c>
      <c r="F1078" s="1">
        <v>275.65699999999998</v>
      </c>
    </row>
    <row r="1079" spans="1:6">
      <c r="A1079">
        <v>2077</v>
      </c>
      <c r="B1079">
        <v>11</v>
      </c>
      <c r="C1079" s="1">
        <v>273.31</v>
      </c>
      <c r="D1079" s="1">
        <v>274.24299999999999</v>
      </c>
      <c r="E1079" s="1">
        <v>274.63400000000001</v>
      </c>
      <c r="F1079" s="1">
        <v>275.84800000000001</v>
      </c>
    </row>
    <row r="1080" spans="1:6">
      <c r="A1080">
        <v>2078</v>
      </c>
      <c r="B1080">
        <v>11</v>
      </c>
      <c r="C1080" s="1">
        <v>272.10599999999999</v>
      </c>
      <c r="D1080" s="1">
        <v>273.73399999999998</v>
      </c>
      <c r="E1080" s="1">
        <v>272.71899999999999</v>
      </c>
      <c r="F1080" s="1">
        <v>274.47000000000003</v>
      </c>
    </row>
    <row r="1081" spans="1:6">
      <c r="A1081">
        <v>2079</v>
      </c>
      <c r="B1081">
        <v>11</v>
      </c>
      <c r="C1081" s="1">
        <v>271.81700000000001</v>
      </c>
      <c r="D1081" s="1">
        <v>273.33800000000002</v>
      </c>
      <c r="E1081" s="1">
        <v>275.42</v>
      </c>
      <c r="F1081" s="1">
        <v>274.07100000000003</v>
      </c>
    </row>
    <row r="1082" spans="1:6">
      <c r="A1082">
        <v>2080</v>
      </c>
      <c r="B1082">
        <v>11</v>
      </c>
      <c r="C1082" s="1">
        <v>271.72500000000002</v>
      </c>
      <c r="D1082" s="1">
        <v>275.25400000000002</v>
      </c>
      <c r="E1082" s="1">
        <v>275.76799999999997</v>
      </c>
      <c r="F1082" s="1">
        <v>275.77600000000001</v>
      </c>
    </row>
    <row r="1083" spans="1:6">
      <c r="A1083">
        <v>2081</v>
      </c>
      <c r="B1083">
        <v>11</v>
      </c>
      <c r="C1083" s="1">
        <v>273.19400000000002</v>
      </c>
      <c r="D1083" s="1">
        <v>273.59399999999999</v>
      </c>
      <c r="E1083" s="1">
        <v>276.20999999999998</v>
      </c>
      <c r="F1083" s="1">
        <v>273.58800000000002</v>
      </c>
    </row>
    <row r="1084" spans="1:6">
      <c r="A1084">
        <v>2082</v>
      </c>
      <c r="B1084">
        <v>11</v>
      </c>
      <c r="C1084" s="1">
        <v>273.06599999999997</v>
      </c>
      <c r="D1084" s="1">
        <v>271.41699999999997</v>
      </c>
      <c r="E1084" s="1">
        <v>276.29199999999997</v>
      </c>
      <c r="F1084" s="1">
        <v>273.69299999999998</v>
      </c>
    </row>
    <row r="1085" spans="1:6">
      <c r="A1085">
        <v>2083</v>
      </c>
      <c r="B1085">
        <v>11</v>
      </c>
      <c r="C1085" s="1">
        <v>273.411</v>
      </c>
      <c r="D1085" s="1">
        <v>274.37700000000001</v>
      </c>
      <c r="E1085" s="1">
        <v>275.97199999999998</v>
      </c>
      <c r="F1085" s="1">
        <v>274.42599999999999</v>
      </c>
    </row>
    <row r="1086" spans="1:6">
      <c r="A1086">
        <v>2084</v>
      </c>
      <c r="B1086">
        <v>11</v>
      </c>
      <c r="C1086" s="1">
        <v>272.99400000000003</v>
      </c>
      <c r="D1086" s="1">
        <v>274.59300000000002</v>
      </c>
      <c r="E1086" s="1">
        <v>275.09100000000001</v>
      </c>
      <c r="F1086" s="1">
        <v>273.54199999999997</v>
      </c>
    </row>
    <row r="1087" spans="1:6">
      <c r="A1087">
        <v>2085</v>
      </c>
      <c r="B1087">
        <v>11</v>
      </c>
      <c r="C1087" s="1">
        <v>270.90100000000001</v>
      </c>
      <c r="D1087" s="1">
        <v>274.339</v>
      </c>
      <c r="E1087" s="1">
        <v>275.68799999999999</v>
      </c>
      <c r="F1087" s="1">
        <v>276.96499999999997</v>
      </c>
    </row>
    <row r="1088" spans="1:6">
      <c r="A1088">
        <v>2086</v>
      </c>
      <c r="B1088">
        <v>11</v>
      </c>
      <c r="C1088" s="1">
        <v>273.45</v>
      </c>
      <c r="D1088" s="1">
        <v>276.435</v>
      </c>
      <c r="E1088" s="1">
        <v>277.262</v>
      </c>
      <c r="F1088" s="1">
        <v>272.41399999999999</v>
      </c>
    </row>
    <row r="1089" spans="1:6">
      <c r="A1089">
        <v>2087</v>
      </c>
      <c r="B1089">
        <v>11</v>
      </c>
      <c r="C1089" s="1">
        <v>273.721</v>
      </c>
      <c r="D1089" s="1">
        <v>276.221</v>
      </c>
      <c r="E1089" s="1">
        <v>274.14699999999999</v>
      </c>
      <c r="F1089" s="1">
        <v>274.31</v>
      </c>
    </row>
    <row r="1090" spans="1:6">
      <c r="A1090">
        <v>2088</v>
      </c>
      <c r="B1090">
        <v>11</v>
      </c>
      <c r="C1090" s="1">
        <v>273.91500000000002</v>
      </c>
      <c r="D1090" s="1">
        <v>275.38499999999999</v>
      </c>
      <c r="E1090" s="1">
        <v>276.64400000000001</v>
      </c>
      <c r="F1090" s="1">
        <v>272.827</v>
      </c>
    </row>
    <row r="1091" spans="1:6">
      <c r="A1091">
        <v>2089</v>
      </c>
      <c r="B1091">
        <v>11</v>
      </c>
      <c r="C1091" s="1">
        <v>271.66199999999998</v>
      </c>
      <c r="D1091" s="1">
        <v>273.94600000000003</v>
      </c>
      <c r="E1091" s="1">
        <v>274.774</v>
      </c>
      <c r="F1091" s="1">
        <v>273.64400000000001</v>
      </c>
    </row>
    <row r="1092" spans="1:6">
      <c r="A1092">
        <v>2090</v>
      </c>
      <c r="B1092">
        <v>11</v>
      </c>
      <c r="C1092" s="1">
        <v>271.387</v>
      </c>
      <c r="D1092" s="1">
        <v>274.572</v>
      </c>
      <c r="E1092" s="1">
        <v>276.57600000000002</v>
      </c>
      <c r="F1092" s="1">
        <v>273.81099999999998</v>
      </c>
    </row>
    <row r="1093" spans="1:6">
      <c r="A1093">
        <v>2091</v>
      </c>
      <c r="B1093">
        <v>11</v>
      </c>
      <c r="C1093" s="1">
        <v>273.38400000000001</v>
      </c>
      <c r="D1093" s="1">
        <v>272.57499999999999</v>
      </c>
      <c r="E1093" s="1">
        <v>273.21100000000001</v>
      </c>
      <c r="F1093" s="1">
        <v>274.89</v>
      </c>
    </row>
    <row r="1094" spans="1:6">
      <c r="A1094">
        <v>2092</v>
      </c>
      <c r="B1094">
        <v>11</v>
      </c>
      <c r="C1094" s="1">
        <v>268.77199999999999</v>
      </c>
      <c r="D1094" s="1">
        <v>276.59100000000001</v>
      </c>
      <c r="E1094" s="1">
        <v>276.404</v>
      </c>
      <c r="F1094" s="1">
        <v>274.74900000000002</v>
      </c>
    </row>
    <row r="1095" spans="1:6">
      <c r="A1095">
        <v>2093</v>
      </c>
      <c r="B1095">
        <v>11</v>
      </c>
      <c r="C1095" s="1">
        <v>272.42200000000003</v>
      </c>
      <c r="D1095" s="1">
        <v>276.363</v>
      </c>
      <c r="E1095" s="1">
        <v>274.04599999999999</v>
      </c>
      <c r="F1095" s="1">
        <v>273.15800000000002</v>
      </c>
    </row>
    <row r="1096" spans="1:6">
      <c r="A1096">
        <v>2094</v>
      </c>
      <c r="B1096">
        <v>11</v>
      </c>
      <c r="C1096" s="1">
        <v>273.34100000000001</v>
      </c>
      <c r="D1096" s="1">
        <v>275.94400000000002</v>
      </c>
      <c r="E1096" s="1">
        <v>277.702</v>
      </c>
      <c r="F1096" s="1">
        <v>272.66399999999999</v>
      </c>
    </row>
    <row r="1097" spans="1:6">
      <c r="A1097">
        <v>2095</v>
      </c>
      <c r="B1097">
        <v>11</v>
      </c>
      <c r="C1097" s="1">
        <v>272.51900000000001</v>
      </c>
      <c r="D1097" s="1">
        <v>270.38099999999997</v>
      </c>
      <c r="E1097" s="1">
        <v>277.00400000000002</v>
      </c>
      <c r="F1097" s="1">
        <v>274.12700000000001</v>
      </c>
    </row>
    <row r="1098" spans="1:6">
      <c r="A1098">
        <v>2096</v>
      </c>
      <c r="B1098">
        <v>11</v>
      </c>
      <c r="C1098" s="1">
        <v>273.76600000000002</v>
      </c>
      <c r="D1098" s="1">
        <v>274.327</v>
      </c>
      <c r="E1098" s="1">
        <v>275.392</v>
      </c>
      <c r="F1098" s="1">
        <v>274.596</v>
      </c>
    </row>
    <row r="1099" spans="1:6">
      <c r="A1099">
        <v>2097</v>
      </c>
      <c r="B1099">
        <v>11</v>
      </c>
      <c r="C1099" s="1">
        <v>273.24599999999998</v>
      </c>
      <c r="D1099" s="1">
        <v>275.54000000000002</v>
      </c>
      <c r="E1099" s="1">
        <v>272.41500000000002</v>
      </c>
      <c r="F1099" s="1">
        <v>270.98700000000002</v>
      </c>
    </row>
    <row r="1100" spans="1:6">
      <c r="A1100">
        <v>2098</v>
      </c>
      <c r="B1100">
        <v>11</v>
      </c>
      <c r="C1100" s="1">
        <v>273.714</v>
      </c>
      <c r="D1100" s="1">
        <v>272.89800000000002</v>
      </c>
      <c r="E1100" s="1">
        <v>277.62900000000002</v>
      </c>
      <c r="F1100" s="1">
        <v>271.83</v>
      </c>
    </row>
    <row r="1101" spans="1:6">
      <c r="A1101">
        <v>2099</v>
      </c>
      <c r="B1101">
        <v>11</v>
      </c>
      <c r="C1101" s="1">
        <v>270.77199999999999</v>
      </c>
      <c r="D1101" s="1">
        <v>276.14299999999997</v>
      </c>
      <c r="E1101" s="1">
        <v>277.99700000000001</v>
      </c>
      <c r="F1101" s="1">
        <v>273.88900000000001</v>
      </c>
    </row>
    <row r="1102" spans="1:6">
      <c r="A1102">
        <v>2100</v>
      </c>
      <c r="B1102">
        <v>11</v>
      </c>
      <c r="C1102" s="1">
        <v>275.51900000000001</v>
      </c>
      <c r="D1102" s="1">
        <v>276.52499999999998</v>
      </c>
      <c r="E1102" s="1">
        <v>276.19799999999998</v>
      </c>
      <c r="F1102" s="1">
        <v>274.41500000000002</v>
      </c>
    </row>
    <row r="1103" spans="1:6">
      <c r="A1103">
        <v>2001</v>
      </c>
      <c r="B1103">
        <v>12</v>
      </c>
      <c r="C1103" s="1">
        <v>270.47800000000001</v>
      </c>
      <c r="D1103" s="1">
        <v>262.64499999999998</v>
      </c>
      <c r="E1103" s="1">
        <v>269.21199999999999</v>
      </c>
      <c r="F1103" s="1">
        <v>261.642</v>
      </c>
    </row>
    <row r="1104" spans="1:6">
      <c r="A1104">
        <v>2002</v>
      </c>
      <c r="B1104">
        <v>12</v>
      </c>
      <c r="C1104" s="1">
        <v>271.00299999999999</v>
      </c>
      <c r="D1104" s="1">
        <v>270.10399999999998</v>
      </c>
      <c r="E1104" s="1">
        <v>265.56299999999999</v>
      </c>
      <c r="F1104" s="1">
        <v>262.291</v>
      </c>
    </row>
    <row r="1105" spans="1:6">
      <c r="A1105">
        <v>2003</v>
      </c>
      <c r="B1105">
        <v>12</v>
      </c>
      <c r="C1105" s="1">
        <v>266.45</v>
      </c>
      <c r="D1105" s="1">
        <v>268.89600000000002</v>
      </c>
      <c r="E1105" s="1">
        <v>267.94200000000001</v>
      </c>
      <c r="F1105" s="1">
        <v>267.899</v>
      </c>
    </row>
    <row r="1106" spans="1:6">
      <c r="A1106">
        <v>2004</v>
      </c>
      <c r="B1106">
        <v>12</v>
      </c>
      <c r="C1106" s="1">
        <v>270.14699999999999</v>
      </c>
      <c r="D1106" s="1">
        <v>267.76299999999998</v>
      </c>
      <c r="E1106" s="1">
        <v>265.89800000000002</v>
      </c>
      <c r="F1106" s="1">
        <v>264.60000000000002</v>
      </c>
    </row>
    <row r="1107" spans="1:6">
      <c r="A1107">
        <v>2005</v>
      </c>
      <c r="B1107">
        <v>12</v>
      </c>
      <c r="C1107" s="1">
        <v>269</v>
      </c>
      <c r="D1107" s="1">
        <v>267.69</v>
      </c>
      <c r="E1107" s="1">
        <v>269.51499999999999</v>
      </c>
      <c r="F1107" s="1">
        <v>268.65499999999997</v>
      </c>
    </row>
    <row r="1108" spans="1:6">
      <c r="A1108">
        <v>2006</v>
      </c>
      <c r="B1108">
        <v>12</v>
      </c>
      <c r="C1108" s="1">
        <v>267.858</v>
      </c>
      <c r="D1108" s="1">
        <v>271.56900000000002</v>
      </c>
      <c r="E1108" s="1">
        <v>270.06900000000002</v>
      </c>
      <c r="F1108" s="1">
        <v>263.53100000000001</v>
      </c>
    </row>
    <row r="1109" spans="1:6">
      <c r="A1109">
        <v>2007</v>
      </c>
      <c r="B1109">
        <v>12</v>
      </c>
      <c r="C1109" s="1">
        <v>267.00799999999998</v>
      </c>
      <c r="D1109" s="1">
        <v>266.89499999999998</v>
      </c>
      <c r="E1109" s="1">
        <v>264.39999999999998</v>
      </c>
      <c r="F1109" s="1">
        <v>268.38099999999997</v>
      </c>
    </row>
    <row r="1110" spans="1:6">
      <c r="A1110">
        <v>2008</v>
      </c>
      <c r="B1110">
        <v>12</v>
      </c>
      <c r="C1110" s="1">
        <v>262.96600000000001</v>
      </c>
      <c r="D1110" s="1">
        <v>267.49400000000003</v>
      </c>
      <c r="E1110" s="1">
        <v>269.072</v>
      </c>
      <c r="F1110" s="1">
        <v>268.51499999999999</v>
      </c>
    </row>
    <row r="1111" spans="1:6">
      <c r="A1111">
        <v>2009</v>
      </c>
      <c r="B1111">
        <v>12</v>
      </c>
      <c r="C1111" s="1">
        <v>267.14</v>
      </c>
      <c r="D1111" s="1">
        <v>271.04599999999999</v>
      </c>
      <c r="E1111" s="1">
        <v>269.56599999999997</v>
      </c>
      <c r="F1111" s="1">
        <v>270.346</v>
      </c>
    </row>
    <row r="1112" spans="1:6">
      <c r="A1112">
        <v>2010</v>
      </c>
      <c r="B1112">
        <v>12</v>
      </c>
      <c r="C1112" s="1">
        <v>270.59699999999998</v>
      </c>
      <c r="D1112" s="1">
        <v>271.803</v>
      </c>
      <c r="E1112" s="1">
        <v>270.40499999999997</v>
      </c>
      <c r="F1112" s="1">
        <v>261.62599999999998</v>
      </c>
    </row>
    <row r="1113" spans="1:6">
      <c r="A1113">
        <v>2011</v>
      </c>
      <c r="B1113">
        <v>12</v>
      </c>
      <c r="C1113" s="1">
        <v>265.27600000000001</v>
      </c>
      <c r="D1113" s="1">
        <v>263.09199999999998</v>
      </c>
      <c r="E1113" s="1">
        <v>269.24900000000002</v>
      </c>
      <c r="F1113" s="1">
        <v>270.35000000000002</v>
      </c>
    </row>
    <row r="1114" spans="1:6">
      <c r="A1114">
        <v>2012</v>
      </c>
      <c r="B1114">
        <v>12</v>
      </c>
      <c r="C1114" s="1">
        <v>266.51499999999999</v>
      </c>
      <c r="D1114" s="1">
        <v>265.97300000000001</v>
      </c>
      <c r="E1114" s="1">
        <v>270.06400000000002</v>
      </c>
      <c r="F1114" s="1">
        <v>266.20499999999998</v>
      </c>
    </row>
    <row r="1115" spans="1:6">
      <c r="A1115">
        <v>2013</v>
      </c>
      <c r="B1115">
        <v>12</v>
      </c>
      <c r="C1115" s="1">
        <v>273.02699999999999</v>
      </c>
      <c r="D1115" s="1">
        <v>264.72300000000001</v>
      </c>
      <c r="E1115" s="1">
        <v>259.584</v>
      </c>
      <c r="F1115" s="1">
        <v>265.52199999999999</v>
      </c>
    </row>
    <row r="1116" spans="1:6">
      <c r="A1116">
        <v>2014</v>
      </c>
      <c r="B1116">
        <v>12</v>
      </c>
      <c r="C1116" s="1">
        <v>262.745</v>
      </c>
      <c r="D1116" s="1">
        <v>269.80700000000002</v>
      </c>
      <c r="E1116" s="1">
        <v>267.94200000000001</v>
      </c>
      <c r="F1116" s="1">
        <v>269.75400000000002</v>
      </c>
    </row>
    <row r="1117" spans="1:6">
      <c r="A1117">
        <v>2015</v>
      </c>
      <c r="B1117">
        <v>12</v>
      </c>
      <c r="C1117" s="1">
        <v>267.72699999999998</v>
      </c>
      <c r="D1117" s="1">
        <v>268.43299999999999</v>
      </c>
      <c r="E1117" s="1">
        <v>269.39499999999998</v>
      </c>
      <c r="F1117" s="1">
        <v>269.48</v>
      </c>
    </row>
    <row r="1118" spans="1:6">
      <c r="A1118">
        <v>2016</v>
      </c>
      <c r="B1118">
        <v>12</v>
      </c>
      <c r="C1118" s="1">
        <v>266.72699999999998</v>
      </c>
      <c r="D1118" s="1">
        <v>266.60300000000001</v>
      </c>
      <c r="E1118" s="1">
        <v>267.48500000000001</v>
      </c>
      <c r="F1118" s="1">
        <v>269.209</v>
      </c>
    </row>
    <row r="1119" spans="1:6">
      <c r="A1119">
        <v>2017</v>
      </c>
      <c r="B1119">
        <v>12</v>
      </c>
      <c r="C1119" s="1">
        <v>269.03800000000001</v>
      </c>
      <c r="D1119" s="1">
        <v>270.29199999999997</v>
      </c>
      <c r="E1119" s="1">
        <v>270.73200000000003</v>
      </c>
      <c r="F1119" s="1">
        <v>267.62099999999998</v>
      </c>
    </row>
    <row r="1120" spans="1:6">
      <c r="A1120">
        <v>2018</v>
      </c>
      <c r="B1120">
        <v>12</v>
      </c>
      <c r="C1120" s="1">
        <v>267.95100000000002</v>
      </c>
      <c r="D1120" s="1">
        <v>262.77499999999998</v>
      </c>
      <c r="E1120" s="1">
        <v>271.78699999999998</v>
      </c>
      <c r="F1120" s="1">
        <v>272.37900000000002</v>
      </c>
    </row>
    <row r="1121" spans="1:6">
      <c r="A1121">
        <v>2019</v>
      </c>
      <c r="B1121">
        <v>12</v>
      </c>
      <c r="C1121" s="1">
        <v>266.38299999999998</v>
      </c>
      <c r="D1121" s="1">
        <v>264.70999999999998</v>
      </c>
      <c r="E1121" s="1">
        <v>270.553</v>
      </c>
      <c r="F1121" s="1">
        <v>270.63400000000001</v>
      </c>
    </row>
    <row r="1122" spans="1:6">
      <c r="A1122">
        <v>2020</v>
      </c>
      <c r="B1122">
        <v>12</v>
      </c>
      <c r="C1122" s="1">
        <v>261.25799999999998</v>
      </c>
      <c r="D1122" s="1">
        <v>270.238</v>
      </c>
      <c r="E1122" s="1">
        <v>266.935</v>
      </c>
      <c r="F1122" s="1">
        <v>267.80799999999999</v>
      </c>
    </row>
    <row r="1123" spans="1:6">
      <c r="A1123">
        <v>2021</v>
      </c>
      <c r="B1123">
        <v>12</v>
      </c>
      <c r="C1123" s="1">
        <v>267.17200000000003</v>
      </c>
      <c r="D1123" s="1">
        <v>266.40800000000002</v>
      </c>
      <c r="E1123" s="1">
        <v>264.61700000000002</v>
      </c>
      <c r="F1123" s="1">
        <v>269.774</v>
      </c>
    </row>
    <row r="1124" spans="1:6">
      <c r="A1124">
        <v>2022</v>
      </c>
      <c r="B1124">
        <v>12</v>
      </c>
      <c r="C1124" s="1">
        <v>268.71600000000001</v>
      </c>
      <c r="D1124" s="1">
        <v>264.738</v>
      </c>
      <c r="E1124" s="1">
        <v>265.08699999999999</v>
      </c>
      <c r="F1124" s="1">
        <v>263.24700000000001</v>
      </c>
    </row>
    <row r="1125" spans="1:6">
      <c r="A1125">
        <v>2023</v>
      </c>
      <c r="B1125">
        <v>12</v>
      </c>
      <c r="C1125" s="1">
        <v>271.15499999999997</v>
      </c>
      <c r="D1125" s="1">
        <v>267.96800000000002</v>
      </c>
      <c r="E1125" s="1">
        <v>264.90600000000001</v>
      </c>
      <c r="F1125" s="1">
        <v>267.81799999999998</v>
      </c>
    </row>
    <row r="1126" spans="1:6">
      <c r="A1126">
        <v>2024</v>
      </c>
      <c r="B1126">
        <v>12</v>
      </c>
      <c r="C1126" s="1">
        <v>266.38900000000001</v>
      </c>
      <c r="D1126" s="1">
        <v>267.20100000000002</v>
      </c>
      <c r="E1126" s="1">
        <v>267.79000000000002</v>
      </c>
      <c r="F1126" s="1">
        <v>271.44799999999998</v>
      </c>
    </row>
    <row r="1127" spans="1:6">
      <c r="A1127">
        <v>2025</v>
      </c>
      <c r="B1127">
        <v>12</v>
      </c>
      <c r="C1127" s="1">
        <v>267.70600000000002</v>
      </c>
      <c r="D1127" s="1">
        <v>270.875</v>
      </c>
      <c r="E1127" s="1">
        <v>268.77100000000002</v>
      </c>
      <c r="F1127" s="1">
        <v>268.64</v>
      </c>
    </row>
    <row r="1128" spans="1:6">
      <c r="A1128">
        <v>2026</v>
      </c>
      <c r="B1128">
        <v>12</v>
      </c>
      <c r="C1128" s="1">
        <v>269.87299999999999</v>
      </c>
      <c r="D1128" s="1">
        <v>272.315</v>
      </c>
      <c r="E1128" s="1">
        <v>270.012</v>
      </c>
      <c r="F1128" s="1">
        <v>266.24700000000001</v>
      </c>
    </row>
    <row r="1129" spans="1:6">
      <c r="A1129">
        <v>2027</v>
      </c>
      <c r="B1129">
        <v>12</v>
      </c>
      <c r="C1129" s="1">
        <v>260.16199999999998</v>
      </c>
      <c r="D1129" s="1">
        <v>266.62099999999998</v>
      </c>
      <c r="E1129" s="1">
        <v>270.90800000000002</v>
      </c>
      <c r="F1129" s="1">
        <v>265.00400000000002</v>
      </c>
    </row>
    <row r="1130" spans="1:6">
      <c r="A1130">
        <v>2028</v>
      </c>
      <c r="B1130">
        <v>12</v>
      </c>
      <c r="C1130" s="1">
        <v>265.12200000000001</v>
      </c>
      <c r="D1130" s="1">
        <v>265.45299999999997</v>
      </c>
      <c r="E1130" s="1">
        <v>266.161</v>
      </c>
      <c r="F1130" s="1">
        <v>270.5</v>
      </c>
    </row>
    <row r="1131" spans="1:6">
      <c r="A1131">
        <v>2029</v>
      </c>
      <c r="B1131">
        <v>12</v>
      </c>
      <c r="C1131" s="1">
        <v>269.03500000000003</v>
      </c>
      <c r="D1131" s="1">
        <v>269.83600000000001</v>
      </c>
      <c r="E1131" s="1">
        <v>267.43599999999998</v>
      </c>
      <c r="F1131" s="1">
        <v>269.54399999999998</v>
      </c>
    </row>
    <row r="1132" spans="1:6">
      <c r="A1132">
        <v>2030</v>
      </c>
      <c r="B1132">
        <v>12</v>
      </c>
      <c r="C1132" s="1">
        <v>267.58</v>
      </c>
      <c r="D1132" s="1">
        <v>269.12900000000002</v>
      </c>
      <c r="E1132" s="1">
        <v>262.28800000000001</v>
      </c>
      <c r="F1132" s="1">
        <v>270.351</v>
      </c>
    </row>
    <row r="1133" spans="1:6">
      <c r="A1133">
        <v>2031</v>
      </c>
      <c r="B1133">
        <v>12</v>
      </c>
      <c r="C1133" s="1">
        <v>271.18900000000002</v>
      </c>
      <c r="D1133" s="1">
        <v>266.952</v>
      </c>
      <c r="E1133" s="1">
        <v>264.45600000000002</v>
      </c>
      <c r="F1133" s="1">
        <v>269.45400000000001</v>
      </c>
    </row>
    <row r="1134" spans="1:6">
      <c r="A1134">
        <v>2032</v>
      </c>
      <c r="B1134">
        <v>12</v>
      </c>
      <c r="C1134" s="1">
        <v>264.63</v>
      </c>
      <c r="D1134" s="1">
        <v>269.04000000000002</v>
      </c>
      <c r="E1134" s="1">
        <v>270.65699999999998</v>
      </c>
      <c r="F1134" s="1">
        <v>265.61</v>
      </c>
    </row>
    <row r="1135" spans="1:6">
      <c r="A1135">
        <v>2033</v>
      </c>
      <c r="B1135">
        <v>12</v>
      </c>
      <c r="C1135" s="1">
        <v>264.71100000000001</v>
      </c>
      <c r="D1135" s="1">
        <v>270.03399999999999</v>
      </c>
      <c r="E1135" s="1">
        <v>265.23599999999999</v>
      </c>
      <c r="F1135" s="1">
        <v>269.096</v>
      </c>
    </row>
    <row r="1136" spans="1:6">
      <c r="A1136">
        <v>2034</v>
      </c>
      <c r="B1136">
        <v>12</v>
      </c>
      <c r="C1136" s="1">
        <v>270.39</v>
      </c>
      <c r="D1136" s="1">
        <v>268.76799999999997</v>
      </c>
      <c r="E1136" s="1">
        <v>268.79300000000001</v>
      </c>
      <c r="F1136" s="1">
        <v>268.24299999999999</v>
      </c>
    </row>
    <row r="1137" spans="1:6">
      <c r="A1137">
        <v>2035</v>
      </c>
      <c r="B1137">
        <v>12</v>
      </c>
      <c r="C1137" s="1">
        <v>268.65100000000001</v>
      </c>
      <c r="D1137" s="1">
        <v>266.76499999999999</v>
      </c>
      <c r="E1137" s="1">
        <v>267.13499999999999</v>
      </c>
      <c r="F1137" s="1">
        <v>269.64699999999999</v>
      </c>
    </row>
    <row r="1138" spans="1:6">
      <c r="A1138">
        <v>2036</v>
      </c>
      <c r="B1138">
        <v>12</v>
      </c>
      <c r="C1138" s="1">
        <v>270.548</v>
      </c>
      <c r="D1138" s="1">
        <v>268.81700000000001</v>
      </c>
      <c r="E1138" s="1">
        <v>270.197</v>
      </c>
      <c r="F1138" s="1">
        <v>266.875</v>
      </c>
    </row>
    <row r="1139" spans="1:6">
      <c r="A1139">
        <v>2037</v>
      </c>
      <c r="B1139">
        <v>12</v>
      </c>
      <c r="C1139" s="1">
        <v>268.86599999999999</v>
      </c>
      <c r="D1139" s="1">
        <v>269.322</v>
      </c>
      <c r="E1139" s="1">
        <v>268.61799999999999</v>
      </c>
      <c r="F1139" s="1">
        <v>270.584</v>
      </c>
    </row>
    <row r="1140" spans="1:6">
      <c r="A1140">
        <v>2038</v>
      </c>
      <c r="B1140">
        <v>12</v>
      </c>
      <c r="C1140" s="1">
        <v>266.452</v>
      </c>
      <c r="D1140" s="1">
        <v>265.36700000000002</v>
      </c>
      <c r="E1140" s="1">
        <v>270.22399999999999</v>
      </c>
      <c r="F1140" s="1">
        <v>264.024</v>
      </c>
    </row>
    <row r="1141" spans="1:6">
      <c r="A1141">
        <v>2039</v>
      </c>
      <c r="B1141">
        <v>12</v>
      </c>
      <c r="C1141" s="1">
        <v>269.22399999999999</v>
      </c>
      <c r="D1141" s="1">
        <v>265.34399999999999</v>
      </c>
      <c r="E1141" s="1">
        <v>268.48099999999999</v>
      </c>
      <c r="F1141" s="1">
        <v>270.72000000000003</v>
      </c>
    </row>
    <row r="1142" spans="1:6">
      <c r="A1142">
        <v>2040</v>
      </c>
      <c r="B1142">
        <v>12</v>
      </c>
      <c r="C1142" s="1">
        <v>264.55799999999999</v>
      </c>
      <c r="D1142" s="1">
        <v>269.471</v>
      </c>
      <c r="E1142" s="1">
        <v>272.56400000000002</v>
      </c>
      <c r="F1142" s="1">
        <v>268.79899999999998</v>
      </c>
    </row>
    <row r="1143" spans="1:6">
      <c r="A1143">
        <v>2041</v>
      </c>
      <c r="B1143">
        <v>12</v>
      </c>
      <c r="C1143" s="1">
        <v>269.32400000000001</v>
      </c>
      <c r="D1143" s="1">
        <v>270.52</v>
      </c>
      <c r="E1143" s="1">
        <v>265.25599999999997</v>
      </c>
      <c r="F1143" s="1">
        <v>271.22300000000001</v>
      </c>
    </row>
    <row r="1144" spans="1:6">
      <c r="A1144">
        <v>2042</v>
      </c>
      <c r="B1144">
        <v>12</v>
      </c>
      <c r="C1144" s="1">
        <v>270.56599999999997</v>
      </c>
      <c r="D1144" s="1">
        <v>271.27100000000002</v>
      </c>
      <c r="E1144" s="1">
        <v>270.74599999999998</v>
      </c>
      <c r="F1144" s="1">
        <v>269.40899999999999</v>
      </c>
    </row>
    <row r="1145" spans="1:6">
      <c r="A1145">
        <v>2043</v>
      </c>
      <c r="B1145">
        <v>12</v>
      </c>
      <c r="C1145" s="1">
        <v>264.89299999999997</v>
      </c>
      <c r="D1145" s="1">
        <v>270.04000000000002</v>
      </c>
      <c r="E1145" s="1">
        <v>268.29700000000003</v>
      </c>
      <c r="F1145" s="1">
        <v>268.73599999999999</v>
      </c>
    </row>
    <row r="1146" spans="1:6">
      <c r="A1146">
        <v>2044</v>
      </c>
      <c r="B1146">
        <v>12</v>
      </c>
      <c r="C1146" s="1">
        <v>268.18900000000002</v>
      </c>
      <c r="D1146" s="1">
        <v>270.93700000000001</v>
      </c>
      <c r="E1146" s="1">
        <v>270.44200000000001</v>
      </c>
      <c r="F1146" s="1">
        <v>267.71100000000001</v>
      </c>
    </row>
    <row r="1147" spans="1:6">
      <c r="A1147">
        <v>2045</v>
      </c>
      <c r="B1147">
        <v>12</v>
      </c>
      <c r="C1147" s="1">
        <v>267.13299999999998</v>
      </c>
      <c r="D1147" s="1">
        <v>270.68900000000002</v>
      </c>
      <c r="E1147" s="1">
        <v>271.53800000000001</v>
      </c>
      <c r="F1147" s="1">
        <v>271.79000000000002</v>
      </c>
    </row>
    <row r="1148" spans="1:6">
      <c r="A1148">
        <v>2046</v>
      </c>
      <c r="B1148">
        <v>12</v>
      </c>
      <c r="C1148" s="1">
        <v>270.334</v>
      </c>
      <c r="D1148" s="1">
        <v>267.07799999999997</v>
      </c>
      <c r="E1148" s="1">
        <v>266.87900000000002</v>
      </c>
      <c r="F1148" s="1">
        <v>267.10899999999998</v>
      </c>
    </row>
    <row r="1149" spans="1:6">
      <c r="A1149">
        <v>2047</v>
      </c>
      <c r="B1149">
        <v>12</v>
      </c>
      <c r="C1149" s="1">
        <v>264.77300000000002</v>
      </c>
      <c r="D1149" s="1">
        <v>270.17500000000001</v>
      </c>
      <c r="E1149" s="1">
        <v>272.73099999999999</v>
      </c>
      <c r="F1149" s="1">
        <v>267.73500000000001</v>
      </c>
    </row>
    <row r="1150" spans="1:6">
      <c r="A1150">
        <v>2048</v>
      </c>
      <c r="B1150">
        <v>12</v>
      </c>
      <c r="C1150" s="1">
        <v>268.68900000000002</v>
      </c>
      <c r="D1150" s="1">
        <v>266.05500000000001</v>
      </c>
      <c r="E1150" s="1">
        <v>270.20600000000002</v>
      </c>
      <c r="F1150" s="1">
        <v>264.58</v>
      </c>
    </row>
    <row r="1151" spans="1:6">
      <c r="A1151">
        <v>2049</v>
      </c>
      <c r="B1151">
        <v>12</v>
      </c>
      <c r="C1151" s="1">
        <v>266.16000000000003</v>
      </c>
      <c r="D1151" s="1">
        <v>270.76900000000001</v>
      </c>
      <c r="E1151" s="1">
        <v>268.89600000000002</v>
      </c>
      <c r="F1151" s="1">
        <v>267.06700000000001</v>
      </c>
    </row>
    <row r="1152" spans="1:6">
      <c r="A1152">
        <v>2050</v>
      </c>
      <c r="B1152">
        <v>12</v>
      </c>
      <c r="C1152" s="1">
        <v>264.35399999999998</v>
      </c>
      <c r="D1152" s="1">
        <v>273.01499999999999</v>
      </c>
      <c r="E1152" s="1">
        <v>266.29500000000002</v>
      </c>
      <c r="F1152" s="1">
        <v>269.56700000000001</v>
      </c>
    </row>
    <row r="1153" spans="1:6">
      <c r="A1153">
        <v>2051</v>
      </c>
      <c r="B1153">
        <v>12</v>
      </c>
      <c r="C1153" s="1">
        <v>265.74700000000001</v>
      </c>
      <c r="D1153" s="1">
        <v>272.40600000000001</v>
      </c>
      <c r="E1153" s="1">
        <v>269.35399999999998</v>
      </c>
      <c r="F1153" s="1">
        <v>267.89800000000002</v>
      </c>
    </row>
    <row r="1154" spans="1:6">
      <c r="A1154">
        <v>2052</v>
      </c>
      <c r="B1154">
        <v>12</v>
      </c>
      <c r="C1154" s="1">
        <v>269.2</v>
      </c>
      <c r="D1154" s="1">
        <v>268.96499999999997</v>
      </c>
      <c r="E1154" s="1">
        <v>267.14999999999998</v>
      </c>
      <c r="F1154" s="1">
        <v>272.81900000000002</v>
      </c>
    </row>
    <row r="1155" spans="1:6">
      <c r="A1155">
        <v>2053</v>
      </c>
      <c r="B1155">
        <v>12</v>
      </c>
      <c r="C1155" s="1">
        <v>270.048</v>
      </c>
      <c r="D1155" s="1">
        <v>267.06599999999997</v>
      </c>
      <c r="E1155" s="1">
        <v>262.30799999999999</v>
      </c>
      <c r="F1155" s="1">
        <v>270.51299999999998</v>
      </c>
    </row>
    <row r="1156" spans="1:6">
      <c r="A1156">
        <v>2054</v>
      </c>
      <c r="B1156">
        <v>12</v>
      </c>
      <c r="C1156" s="1">
        <v>269.50400000000002</v>
      </c>
      <c r="D1156" s="1">
        <v>270.99400000000003</v>
      </c>
      <c r="E1156" s="1">
        <v>267.90899999999999</v>
      </c>
      <c r="F1156" s="1">
        <v>269.779</v>
      </c>
    </row>
    <row r="1157" spans="1:6">
      <c r="A1157">
        <v>2055</v>
      </c>
      <c r="B1157">
        <v>12</v>
      </c>
      <c r="C1157" s="1">
        <v>267.20800000000003</v>
      </c>
      <c r="D1157" s="1">
        <v>268.99099999999999</v>
      </c>
      <c r="E1157" s="1">
        <v>271.74599999999998</v>
      </c>
      <c r="F1157" s="1">
        <v>271.16800000000001</v>
      </c>
    </row>
    <row r="1158" spans="1:6">
      <c r="A1158">
        <v>2056</v>
      </c>
      <c r="B1158">
        <v>12</v>
      </c>
      <c r="C1158" s="1">
        <v>267.19499999999999</v>
      </c>
      <c r="D1158" s="1">
        <v>270.24400000000003</v>
      </c>
      <c r="E1158" s="1">
        <v>269.49599999999998</v>
      </c>
      <c r="F1158" s="1">
        <v>270.55900000000003</v>
      </c>
    </row>
    <row r="1159" spans="1:6">
      <c r="A1159">
        <v>2057</v>
      </c>
      <c r="B1159">
        <v>12</v>
      </c>
      <c r="C1159" s="1">
        <v>268.64299999999997</v>
      </c>
      <c r="D1159" s="1">
        <v>271.50900000000001</v>
      </c>
      <c r="E1159" s="1">
        <v>269.80900000000003</v>
      </c>
      <c r="F1159" s="1">
        <v>266.41699999999997</v>
      </c>
    </row>
    <row r="1160" spans="1:6">
      <c r="A1160">
        <v>2058</v>
      </c>
      <c r="B1160">
        <v>12</v>
      </c>
      <c r="C1160" s="1">
        <v>267.41000000000003</v>
      </c>
      <c r="D1160" s="1">
        <v>268.47000000000003</v>
      </c>
      <c r="E1160" s="1">
        <v>271.358</v>
      </c>
      <c r="F1160" s="1">
        <v>270.536</v>
      </c>
    </row>
    <row r="1161" spans="1:6">
      <c r="A1161">
        <v>2059</v>
      </c>
      <c r="B1161">
        <v>12</v>
      </c>
      <c r="C1161" s="1">
        <v>269.23399999999998</v>
      </c>
      <c r="D1161" s="1">
        <v>267.447</v>
      </c>
      <c r="E1161" s="1">
        <v>272.053</v>
      </c>
      <c r="F1161" s="1">
        <v>272.89100000000002</v>
      </c>
    </row>
    <row r="1162" spans="1:6">
      <c r="A1162">
        <v>2060</v>
      </c>
      <c r="B1162">
        <v>12</v>
      </c>
      <c r="C1162" s="1">
        <v>270.06099999999998</v>
      </c>
      <c r="D1162" s="1">
        <v>271.08800000000002</v>
      </c>
      <c r="E1162" s="1">
        <v>273.82</v>
      </c>
      <c r="F1162" s="1">
        <v>270.86200000000002</v>
      </c>
    </row>
    <row r="1163" spans="1:6">
      <c r="A1163">
        <v>2061</v>
      </c>
      <c r="B1163">
        <v>12</v>
      </c>
      <c r="C1163" s="1">
        <v>269.08</v>
      </c>
      <c r="D1163" s="1">
        <v>268.68200000000002</v>
      </c>
      <c r="E1163" s="1">
        <v>272.108</v>
      </c>
      <c r="F1163" s="1">
        <v>269.31299999999999</v>
      </c>
    </row>
    <row r="1164" spans="1:6">
      <c r="A1164">
        <v>2062</v>
      </c>
      <c r="B1164">
        <v>12</v>
      </c>
      <c r="C1164" s="1">
        <v>269.57100000000003</v>
      </c>
      <c r="D1164" s="1">
        <v>269.60000000000002</v>
      </c>
      <c r="E1164" s="1">
        <v>271.50299999999999</v>
      </c>
      <c r="F1164" s="1">
        <v>267.98099999999999</v>
      </c>
    </row>
    <row r="1165" spans="1:6">
      <c r="A1165">
        <v>2063</v>
      </c>
      <c r="B1165">
        <v>12</v>
      </c>
      <c r="C1165" s="1">
        <v>271.31799999999998</v>
      </c>
      <c r="D1165" s="1">
        <v>267.50599999999997</v>
      </c>
      <c r="E1165" s="1">
        <v>270.00900000000001</v>
      </c>
      <c r="F1165" s="1">
        <v>270.08100000000002</v>
      </c>
    </row>
    <row r="1166" spans="1:6">
      <c r="A1166">
        <v>2064</v>
      </c>
      <c r="B1166">
        <v>12</v>
      </c>
      <c r="C1166" s="1">
        <v>268.27300000000002</v>
      </c>
      <c r="D1166" s="1">
        <v>269.23500000000001</v>
      </c>
      <c r="E1166" s="1">
        <v>270.72000000000003</v>
      </c>
      <c r="F1166" s="1">
        <v>269.995</v>
      </c>
    </row>
    <row r="1167" spans="1:6">
      <c r="A1167">
        <v>2065</v>
      </c>
      <c r="B1167">
        <v>12</v>
      </c>
      <c r="C1167" s="1">
        <v>263.17700000000002</v>
      </c>
      <c r="D1167" s="1">
        <v>273.27800000000002</v>
      </c>
      <c r="E1167" s="1">
        <v>270.06900000000002</v>
      </c>
      <c r="F1167" s="1">
        <v>261.10399999999998</v>
      </c>
    </row>
    <row r="1168" spans="1:6">
      <c r="A1168">
        <v>2066</v>
      </c>
      <c r="B1168">
        <v>12</v>
      </c>
      <c r="C1168" s="1">
        <v>268.47699999999998</v>
      </c>
      <c r="D1168" s="1">
        <v>273.964</v>
      </c>
      <c r="E1168" s="1">
        <v>270.565</v>
      </c>
      <c r="F1168" s="1">
        <v>271.33499999999998</v>
      </c>
    </row>
    <row r="1169" spans="1:6">
      <c r="A1169">
        <v>2067</v>
      </c>
      <c r="B1169">
        <v>12</v>
      </c>
      <c r="C1169" s="1">
        <v>267.38600000000002</v>
      </c>
      <c r="D1169" s="1">
        <v>272.55700000000002</v>
      </c>
      <c r="E1169" s="1">
        <v>270.83999999999997</v>
      </c>
      <c r="F1169" s="1">
        <v>266.66199999999998</v>
      </c>
    </row>
    <row r="1170" spans="1:6">
      <c r="A1170">
        <v>2068</v>
      </c>
      <c r="B1170">
        <v>12</v>
      </c>
      <c r="C1170" s="1">
        <v>263.892</v>
      </c>
      <c r="D1170" s="1">
        <v>266.61900000000003</v>
      </c>
      <c r="E1170" s="1">
        <v>273.71499999999997</v>
      </c>
      <c r="F1170" s="1">
        <v>268.447</v>
      </c>
    </row>
    <row r="1171" spans="1:6">
      <c r="A1171">
        <v>2069</v>
      </c>
      <c r="B1171">
        <v>12</v>
      </c>
      <c r="C1171" s="1">
        <v>269.952</v>
      </c>
      <c r="D1171" s="1">
        <v>268.339</v>
      </c>
      <c r="E1171" s="1">
        <v>271.32299999999998</v>
      </c>
      <c r="F1171" s="1">
        <v>272.15499999999997</v>
      </c>
    </row>
    <row r="1172" spans="1:6">
      <c r="A1172">
        <v>2070</v>
      </c>
      <c r="B1172">
        <v>12</v>
      </c>
      <c r="C1172" s="1">
        <v>269.18299999999999</v>
      </c>
      <c r="D1172" s="1">
        <v>268.07799999999997</v>
      </c>
      <c r="E1172" s="1">
        <v>267.77600000000001</v>
      </c>
      <c r="F1172" s="1">
        <v>268.05099999999999</v>
      </c>
    </row>
    <row r="1173" spans="1:6">
      <c r="A1173">
        <v>2071</v>
      </c>
      <c r="B1173">
        <v>12</v>
      </c>
      <c r="C1173" s="1">
        <v>267.93200000000002</v>
      </c>
      <c r="D1173" s="1">
        <v>269.04500000000002</v>
      </c>
      <c r="E1173" s="1">
        <v>270.72699999999998</v>
      </c>
      <c r="F1173" s="1">
        <v>268.79599999999999</v>
      </c>
    </row>
    <row r="1174" spans="1:6">
      <c r="A1174">
        <v>2072</v>
      </c>
      <c r="B1174">
        <v>12</v>
      </c>
      <c r="C1174" s="1">
        <v>264.80700000000002</v>
      </c>
      <c r="D1174" s="1">
        <v>272.83499999999998</v>
      </c>
      <c r="E1174" s="1">
        <v>271.37400000000002</v>
      </c>
      <c r="F1174" s="1">
        <v>270.12900000000002</v>
      </c>
    </row>
    <row r="1175" spans="1:6">
      <c r="A1175">
        <v>2073</v>
      </c>
      <c r="B1175">
        <v>12</v>
      </c>
      <c r="C1175" s="1">
        <v>268.65800000000002</v>
      </c>
      <c r="D1175" s="1">
        <v>268.56</v>
      </c>
      <c r="E1175" s="1">
        <v>271.09800000000001</v>
      </c>
      <c r="F1175" s="1">
        <v>269.30200000000002</v>
      </c>
    </row>
    <row r="1176" spans="1:6">
      <c r="A1176">
        <v>2074</v>
      </c>
      <c r="B1176">
        <v>12</v>
      </c>
      <c r="C1176" s="1">
        <v>272.63200000000001</v>
      </c>
      <c r="D1176" s="1">
        <v>270.09199999999998</v>
      </c>
      <c r="E1176" s="1">
        <v>268.58699999999999</v>
      </c>
      <c r="F1176" s="1">
        <v>268.64600000000002</v>
      </c>
    </row>
    <row r="1177" spans="1:6">
      <c r="A1177">
        <v>2075</v>
      </c>
      <c r="B1177">
        <v>12</v>
      </c>
      <c r="C1177" s="1">
        <v>264.76100000000002</v>
      </c>
      <c r="D1177" s="1">
        <v>267.90899999999999</v>
      </c>
      <c r="E1177" s="1">
        <v>270.67200000000003</v>
      </c>
      <c r="F1177" s="1">
        <v>271.77</v>
      </c>
    </row>
    <row r="1178" spans="1:6">
      <c r="A1178">
        <v>2076</v>
      </c>
      <c r="B1178">
        <v>12</v>
      </c>
      <c r="C1178" s="1">
        <v>269.19299999999998</v>
      </c>
      <c r="D1178" s="1">
        <v>272.10899999999998</v>
      </c>
      <c r="E1178" s="1">
        <v>271.93</v>
      </c>
      <c r="F1178" s="1">
        <v>270.79500000000002</v>
      </c>
    </row>
    <row r="1179" spans="1:6">
      <c r="A1179">
        <v>2077</v>
      </c>
      <c r="B1179">
        <v>12</v>
      </c>
      <c r="C1179" s="1">
        <v>267.32299999999998</v>
      </c>
      <c r="D1179" s="1">
        <v>268.81299999999999</v>
      </c>
      <c r="E1179" s="1">
        <v>272.47500000000002</v>
      </c>
      <c r="F1179" s="1">
        <v>268.16000000000003</v>
      </c>
    </row>
    <row r="1180" spans="1:6">
      <c r="A1180">
        <v>2078</v>
      </c>
      <c r="B1180">
        <v>12</v>
      </c>
      <c r="C1180" s="1">
        <v>266.649</v>
      </c>
      <c r="D1180" s="1">
        <v>271.33499999999998</v>
      </c>
      <c r="E1180" s="1">
        <v>269.89100000000002</v>
      </c>
      <c r="F1180" s="1">
        <v>270.49900000000002</v>
      </c>
    </row>
    <row r="1181" spans="1:6">
      <c r="A1181">
        <v>2079</v>
      </c>
      <c r="B1181">
        <v>12</v>
      </c>
      <c r="C1181" s="1">
        <v>261.553</v>
      </c>
      <c r="D1181" s="1">
        <v>271.93299999999999</v>
      </c>
      <c r="E1181" s="1">
        <v>267.101</v>
      </c>
      <c r="F1181" s="1">
        <v>266.48899999999998</v>
      </c>
    </row>
    <row r="1182" spans="1:6">
      <c r="A1182">
        <v>2080</v>
      </c>
      <c r="B1182">
        <v>12</v>
      </c>
      <c r="C1182" s="1">
        <v>270.31</v>
      </c>
      <c r="D1182" s="1">
        <v>261.13799999999998</v>
      </c>
      <c r="E1182" s="1">
        <v>272.529</v>
      </c>
      <c r="F1182" s="1">
        <v>269.48899999999998</v>
      </c>
    </row>
    <row r="1183" spans="1:6">
      <c r="A1183">
        <v>2081</v>
      </c>
      <c r="B1183">
        <v>12</v>
      </c>
      <c r="C1183" s="1">
        <v>270.286</v>
      </c>
      <c r="D1183" s="1">
        <v>270.101</v>
      </c>
      <c r="E1183" s="1">
        <v>271.08199999999999</v>
      </c>
      <c r="F1183" s="1">
        <v>267.274</v>
      </c>
    </row>
    <row r="1184" spans="1:6">
      <c r="A1184">
        <v>2082</v>
      </c>
      <c r="B1184">
        <v>12</v>
      </c>
      <c r="C1184" s="1">
        <v>271.14699999999999</v>
      </c>
      <c r="D1184" s="1">
        <v>268.49299999999999</v>
      </c>
      <c r="E1184" s="1">
        <v>272.38400000000001</v>
      </c>
      <c r="F1184" s="1">
        <v>271.56</v>
      </c>
    </row>
    <row r="1185" spans="1:6">
      <c r="A1185">
        <v>2083</v>
      </c>
      <c r="B1185">
        <v>12</v>
      </c>
      <c r="C1185" s="1">
        <v>264.89</v>
      </c>
      <c r="D1185" s="1">
        <v>272.65600000000001</v>
      </c>
      <c r="E1185" s="1">
        <v>273.065</v>
      </c>
      <c r="F1185" s="1">
        <v>271.66500000000002</v>
      </c>
    </row>
    <row r="1186" spans="1:6">
      <c r="A1186">
        <v>2084</v>
      </c>
      <c r="B1186">
        <v>12</v>
      </c>
      <c r="C1186" s="1">
        <v>264.82600000000002</v>
      </c>
      <c r="D1186" s="1">
        <v>272.35399999999998</v>
      </c>
      <c r="E1186" s="1">
        <v>265.92700000000002</v>
      </c>
      <c r="F1186" s="1">
        <v>272.06299999999999</v>
      </c>
    </row>
    <row r="1187" spans="1:6">
      <c r="A1187">
        <v>2085</v>
      </c>
      <c r="B1187">
        <v>12</v>
      </c>
      <c r="C1187" s="1">
        <v>269.94400000000002</v>
      </c>
      <c r="D1187" s="1">
        <v>268.51499999999999</v>
      </c>
      <c r="E1187" s="1">
        <v>270.42500000000001</v>
      </c>
      <c r="F1187" s="1">
        <v>268.69099999999997</v>
      </c>
    </row>
    <row r="1188" spans="1:6">
      <c r="A1188">
        <v>2086</v>
      </c>
      <c r="B1188">
        <v>12</v>
      </c>
      <c r="C1188" s="1">
        <v>265.62900000000002</v>
      </c>
      <c r="D1188" s="1">
        <v>271.755</v>
      </c>
      <c r="E1188" s="1">
        <v>270.56</v>
      </c>
      <c r="F1188" s="1">
        <v>270.18</v>
      </c>
    </row>
    <row r="1189" spans="1:6">
      <c r="A1189">
        <v>2087</v>
      </c>
      <c r="B1189">
        <v>12</v>
      </c>
      <c r="C1189" s="1">
        <v>269.18099999999998</v>
      </c>
      <c r="D1189" s="1">
        <v>272.952</v>
      </c>
      <c r="E1189" s="1">
        <v>273.14999999999998</v>
      </c>
      <c r="F1189" s="1">
        <v>271.54399999999998</v>
      </c>
    </row>
    <row r="1190" spans="1:6">
      <c r="A1190">
        <v>2088</v>
      </c>
      <c r="B1190">
        <v>12</v>
      </c>
      <c r="C1190" s="1">
        <v>267.24099999999999</v>
      </c>
      <c r="D1190" s="1">
        <v>270.73500000000001</v>
      </c>
      <c r="E1190" s="1">
        <v>272.08</v>
      </c>
      <c r="F1190" s="1">
        <v>269.733</v>
      </c>
    </row>
    <row r="1191" spans="1:6">
      <c r="A1191">
        <v>2089</v>
      </c>
      <c r="B1191">
        <v>12</v>
      </c>
      <c r="C1191" s="1">
        <v>263.75200000000001</v>
      </c>
      <c r="D1191" s="1">
        <v>270.38499999999999</v>
      </c>
      <c r="E1191" s="1">
        <v>271.49799999999999</v>
      </c>
      <c r="F1191" s="1">
        <v>269.59699999999998</v>
      </c>
    </row>
    <row r="1192" spans="1:6">
      <c r="A1192">
        <v>2090</v>
      </c>
      <c r="B1192">
        <v>12</v>
      </c>
      <c r="C1192" s="1">
        <v>271.65600000000001</v>
      </c>
      <c r="D1192" s="1">
        <v>272.85399999999998</v>
      </c>
      <c r="E1192" s="1">
        <v>269.20400000000001</v>
      </c>
      <c r="F1192" s="1">
        <v>270.93900000000002</v>
      </c>
    </row>
    <row r="1193" spans="1:6">
      <c r="A1193">
        <v>2091</v>
      </c>
      <c r="B1193">
        <v>12</v>
      </c>
      <c r="C1193" s="1">
        <v>266.92500000000001</v>
      </c>
      <c r="D1193" s="1">
        <v>268.476</v>
      </c>
      <c r="E1193" s="1">
        <v>273.28899999999999</v>
      </c>
      <c r="F1193" s="1">
        <v>271.02499999999998</v>
      </c>
    </row>
    <row r="1194" spans="1:6">
      <c r="A1194">
        <v>2092</v>
      </c>
      <c r="B1194">
        <v>12</v>
      </c>
      <c r="C1194" s="1">
        <v>264.90699999999998</v>
      </c>
      <c r="D1194" s="1">
        <v>273.33300000000003</v>
      </c>
      <c r="E1194" s="1">
        <v>269.64999999999998</v>
      </c>
      <c r="F1194" s="1">
        <v>273.41300000000001</v>
      </c>
    </row>
    <row r="1195" spans="1:6">
      <c r="A1195">
        <v>2093</v>
      </c>
      <c r="B1195">
        <v>12</v>
      </c>
      <c r="C1195" s="1">
        <v>270.27100000000002</v>
      </c>
      <c r="D1195" s="1">
        <v>270.06200000000001</v>
      </c>
      <c r="E1195" s="1">
        <v>267.34399999999999</v>
      </c>
      <c r="F1195" s="1">
        <v>273.00400000000002</v>
      </c>
    </row>
    <row r="1196" spans="1:6">
      <c r="A1196">
        <v>2094</v>
      </c>
      <c r="B1196">
        <v>12</v>
      </c>
      <c r="C1196" s="1">
        <v>265.27800000000002</v>
      </c>
      <c r="D1196" s="1">
        <v>266.30700000000002</v>
      </c>
      <c r="E1196" s="1">
        <v>271.25799999999998</v>
      </c>
      <c r="F1196" s="1">
        <v>269.89999999999998</v>
      </c>
    </row>
    <row r="1197" spans="1:6">
      <c r="A1197">
        <v>2095</v>
      </c>
      <c r="B1197">
        <v>12</v>
      </c>
      <c r="C1197" s="1">
        <v>265.22000000000003</v>
      </c>
      <c r="D1197" s="1">
        <v>265.73599999999999</v>
      </c>
      <c r="E1197" s="1">
        <v>274.72699999999998</v>
      </c>
      <c r="F1197" s="1">
        <v>269.97399999999999</v>
      </c>
    </row>
    <row r="1198" spans="1:6">
      <c r="A1198">
        <v>2096</v>
      </c>
      <c r="B1198">
        <v>12</v>
      </c>
      <c r="C1198" s="1">
        <v>269.32600000000002</v>
      </c>
      <c r="D1198" s="1">
        <v>273.62200000000001</v>
      </c>
      <c r="E1198" s="1">
        <v>274.85700000000003</v>
      </c>
      <c r="F1198" s="1">
        <v>271.27</v>
      </c>
    </row>
    <row r="1199" spans="1:6">
      <c r="A1199">
        <v>2097</v>
      </c>
      <c r="B1199">
        <v>12</v>
      </c>
      <c r="C1199" s="1">
        <v>270.72899999999998</v>
      </c>
      <c r="D1199" s="1">
        <v>269.51</v>
      </c>
      <c r="E1199" s="1">
        <v>269.185</v>
      </c>
      <c r="F1199" s="1">
        <v>272.70400000000001</v>
      </c>
    </row>
    <row r="1200" spans="1:6">
      <c r="A1200">
        <v>2098</v>
      </c>
      <c r="B1200">
        <v>12</v>
      </c>
      <c r="C1200" s="1">
        <v>268.37799999999999</v>
      </c>
      <c r="D1200" s="1">
        <v>270.64699999999999</v>
      </c>
      <c r="E1200" s="1">
        <v>272.18599999999998</v>
      </c>
      <c r="F1200" s="1">
        <v>270.71100000000001</v>
      </c>
    </row>
    <row r="1201" spans="1:6">
      <c r="A1201">
        <v>2099</v>
      </c>
      <c r="B1201">
        <v>12</v>
      </c>
      <c r="C1201" s="1">
        <v>267.23099999999999</v>
      </c>
      <c r="D1201" s="1">
        <v>271.565</v>
      </c>
      <c r="E1201" s="1">
        <v>267.82100000000003</v>
      </c>
      <c r="F1201" s="1">
        <v>267.88099999999997</v>
      </c>
    </row>
    <row r="1202" spans="1:6">
      <c r="A1202">
        <v>2100</v>
      </c>
      <c r="B1202">
        <v>12</v>
      </c>
      <c r="C1202" s="1">
        <v>268.447</v>
      </c>
      <c r="D1202" s="1">
        <v>272.86500000000001</v>
      </c>
      <c r="E1202" s="1">
        <v>271.90899999999999</v>
      </c>
      <c r="F1202" s="1">
        <v>270.71600000000001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253.48400000000001</v>
      </c>
      <c r="D3" s="1">
        <v>257.99900000000002</v>
      </c>
      <c r="E3" s="1">
        <v>259.99200000000002</v>
      </c>
      <c r="F3" s="1">
        <v>253.27099999999999</v>
      </c>
    </row>
    <row r="4" spans="1:6">
      <c r="A4">
        <v>2002</v>
      </c>
      <c r="B4">
        <v>1</v>
      </c>
      <c r="C4" s="1">
        <v>253.70599999999999</v>
      </c>
      <c r="D4" s="1">
        <v>259.22899999999998</v>
      </c>
      <c r="E4" s="1">
        <v>260.93200000000002</v>
      </c>
      <c r="F4" s="1">
        <v>259.47500000000002</v>
      </c>
    </row>
    <row r="5" spans="1:6">
      <c r="A5">
        <v>2003</v>
      </c>
      <c r="B5">
        <v>1</v>
      </c>
      <c r="C5" s="1">
        <v>256.94299999999998</v>
      </c>
      <c r="D5" s="1">
        <v>258.18799999999999</v>
      </c>
      <c r="E5" s="1">
        <v>256.74599999999998</v>
      </c>
      <c r="F5" s="1">
        <v>258.637</v>
      </c>
    </row>
    <row r="6" spans="1:6">
      <c r="A6">
        <v>2004</v>
      </c>
      <c r="B6">
        <v>1</v>
      </c>
      <c r="C6" s="1">
        <v>265.02199999999999</v>
      </c>
      <c r="D6" s="1">
        <v>262.18400000000003</v>
      </c>
      <c r="E6" s="1">
        <v>258.94799999999998</v>
      </c>
      <c r="F6" s="1">
        <v>261.863</v>
      </c>
    </row>
    <row r="7" spans="1:6">
      <c r="A7">
        <v>2005</v>
      </c>
      <c r="B7">
        <v>1</v>
      </c>
      <c r="C7" s="1">
        <v>260.54500000000002</v>
      </c>
      <c r="D7" s="1">
        <v>260.82799999999997</v>
      </c>
      <c r="E7" s="1">
        <v>260.822</v>
      </c>
      <c r="F7" s="1">
        <v>251.999</v>
      </c>
    </row>
    <row r="8" spans="1:6">
      <c r="A8">
        <v>2006</v>
      </c>
      <c r="B8">
        <v>1</v>
      </c>
      <c r="C8" s="1">
        <v>258.62099999999998</v>
      </c>
      <c r="D8" s="1">
        <v>260.21100000000001</v>
      </c>
      <c r="E8" s="1">
        <v>260.01299999999998</v>
      </c>
      <c r="F8" s="1">
        <v>262.541</v>
      </c>
    </row>
    <row r="9" spans="1:6">
      <c r="A9">
        <v>2007</v>
      </c>
      <c r="B9">
        <v>1</v>
      </c>
      <c r="C9" s="1">
        <v>248.56700000000001</v>
      </c>
      <c r="D9" s="1">
        <v>263.76</v>
      </c>
      <c r="E9" s="1">
        <v>260.98</v>
      </c>
      <c r="F9" s="1">
        <v>267.411</v>
      </c>
    </row>
    <row r="10" spans="1:6">
      <c r="A10">
        <v>2008</v>
      </c>
      <c r="B10">
        <v>1</v>
      </c>
      <c r="C10" s="1">
        <v>265.30099999999999</v>
      </c>
      <c r="D10" s="1">
        <v>260.57799999999997</v>
      </c>
      <c r="E10" s="1">
        <v>261.82499999999999</v>
      </c>
      <c r="F10" s="1">
        <v>257.96100000000001</v>
      </c>
    </row>
    <row r="11" spans="1:6">
      <c r="A11">
        <v>2009</v>
      </c>
      <c r="B11">
        <v>1</v>
      </c>
      <c r="C11" s="1">
        <v>254.64599999999999</v>
      </c>
      <c r="D11" s="1">
        <v>260.79199999999997</v>
      </c>
      <c r="E11" s="1">
        <v>257.00900000000001</v>
      </c>
      <c r="F11" s="1">
        <v>260.95299999999997</v>
      </c>
    </row>
    <row r="12" spans="1:6">
      <c r="A12">
        <v>2010</v>
      </c>
      <c r="B12">
        <v>1</v>
      </c>
      <c r="C12" s="1">
        <v>261.00599999999997</v>
      </c>
      <c r="D12" s="1">
        <v>258.86700000000002</v>
      </c>
      <c r="E12" s="1">
        <v>268.10199999999998</v>
      </c>
      <c r="F12" s="1">
        <v>257.88099999999997</v>
      </c>
    </row>
    <row r="13" spans="1:6">
      <c r="A13">
        <v>2011</v>
      </c>
      <c r="B13">
        <v>1</v>
      </c>
      <c r="C13" s="1">
        <v>264.709</v>
      </c>
      <c r="D13" s="1">
        <v>257.96699999999998</v>
      </c>
      <c r="E13" s="1">
        <v>256.14699999999999</v>
      </c>
      <c r="F13" s="1">
        <v>258.95699999999999</v>
      </c>
    </row>
    <row r="14" spans="1:6">
      <c r="A14">
        <v>2012</v>
      </c>
      <c r="B14">
        <v>1</v>
      </c>
      <c r="C14" s="1">
        <v>260.30700000000002</v>
      </c>
      <c r="D14" s="1">
        <v>262.37900000000002</v>
      </c>
      <c r="E14" s="1">
        <v>262.75400000000002</v>
      </c>
      <c r="F14" s="1">
        <v>262.291</v>
      </c>
    </row>
    <row r="15" spans="1:6">
      <c r="A15">
        <v>2013</v>
      </c>
      <c r="B15">
        <v>1</v>
      </c>
      <c r="C15" s="1">
        <v>261.084</v>
      </c>
      <c r="D15" s="1">
        <v>261.76100000000002</v>
      </c>
      <c r="E15" s="1">
        <v>259.68</v>
      </c>
      <c r="F15" s="1">
        <v>257.32799999999997</v>
      </c>
    </row>
    <row r="16" spans="1:6">
      <c r="A16">
        <v>2014</v>
      </c>
      <c r="B16">
        <v>1</v>
      </c>
      <c r="C16" s="1">
        <v>263.78899999999999</v>
      </c>
      <c r="D16" s="1">
        <v>258.34800000000001</v>
      </c>
      <c r="E16" s="1">
        <v>258.90699999999998</v>
      </c>
      <c r="F16" s="1">
        <v>260.09100000000001</v>
      </c>
    </row>
    <row r="17" spans="1:6">
      <c r="A17">
        <v>2015</v>
      </c>
      <c r="B17">
        <v>1</v>
      </c>
      <c r="C17" s="1">
        <v>260.30399999999997</v>
      </c>
      <c r="D17" s="1">
        <v>259.846</v>
      </c>
      <c r="E17" s="1">
        <v>268.87799999999999</v>
      </c>
      <c r="F17" s="1">
        <v>261.41899999999998</v>
      </c>
    </row>
    <row r="18" spans="1:6">
      <c r="A18">
        <v>2016</v>
      </c>
      <c r="B18">
        <v>1</v>
      </c>
      <c r="C18" s="1">
        <v>264.08199999999999</v>
      </c>
      <c r="D18" s="1">
        <v>256.43900000000002</v>
      </c>
      <c r="E18" s="1">
        <v>259.78699999999998</v>
      </c>
      <c r="F18" s="1">
        <v>263.72000000000003</v>
      </c>
    </row>
    <row r="19" spans="1:6">
      <c r="A19">
        <v>2017</v>
      </c>
      <c r="B19">
        <v>1</v>
      </c>
      <c r="C19" s="1">
        <v>257.35000000000002</v>
      </c>
      <c r="D19" s="1">
        <v>261.08300000000003</v>
      </c>
      <c r="E19" s="1">
        <v>260.95</v>
      </c>
      <c r="F19" s="1">
        <v>265.56400000000002</v>
      </c>
    </row>
    <row r="20" spans="1:6">
      <c r="A20">
        <v>2018</v>
      </c>
      <c r="B20">
        <v>1</v>
      </c>
      <c r="C20" s="1">
        <v>263.51299999999998</v>
      </c>
      <c r="D20" s="1">
        <v>264.41699999999997</v>
      </c>
      <c r="E20" s="1">
        <v>258.43</v>
      </c>
      <c r="F20" s="1">
        <v>259.86500000000001</v>
      </c>
    </row>
    <row r="21" spans="1:6">
      <c r="A21">
        <v>2019</v>
      </c>
      <c r="B21">
        <v>1</v>
      </c>
      <c r="C21" s="1">
        <v>255.73400000000001</v>
      </c>
      <c r="D21" s="1">
        <v>253.52199999999999</v>
      </c>
      <c r="E21" s="1">
        <v>262.96899999999999</v>
      </c>
      <c r="F21" s="1">
        <v>261.86799999999999</v>
      </c>
    </row>
    <row r="22" spans="1:6">
      <c r="A22">
        <v>2020</v>
      </c>
      <c r="B22">
        <v>1</v>
      </c>
      <c r="C22" s="1">
        <v>257.209</v>
      </c>
      <c r="D22" s="1">
        <v>260.25099999999998</v>
      </c>
      <c r="E22" s="1">
        <v>260.74799999999999</v>
      </c>
      <c r="F22" s="1">
        <v>254.65100000000001</v>
      </c>
    </row>
    <row r="23" spans="1:6">
      <c r="A23">
        <v>2021</v>
      </c>
      <c r="B23">
        <v>1</v>
      </c>
      <c r="C23" s="1">
        <v>257.80599999999998</v>
      </c>
      <c r="D23" s="1">
        <v>263.99700000000001</v>
      </c>
      <c r="E23" s="1">
        <v>263.81</v>
      </c>
      <c r="F23" s="1">
        <v>254.63800000000001</v>
      </c>
    </row>
    <row r="24" spans="1:6">
      <c r="A24">
        <v>2022</v>
      </c>
      <c r="B24">
        <v>1</v>
      </c>
      <c r="C24" s="1">
        <v>255.511</v>
      </c>
      <c r="D24" s="1">
        <v>265.03699999999998</v>
      </c>
      <c r="E24" s="1">
        <v>258.13099999999997</v>
      </c>
      <c r="F24" s="1">
        <v>263.81</v>
      </c>
    </row>
    <row r="25" spans="1:6">
      <c r="A25">
        <v>2023</v>
      </c>
      <c r="B25">
        <v>1</v>
      </c>
      <c r="C25" s="1">
        <v>259.44799999999998</v>
      </c>
      <c r="D25" s="1">
        <v>262.23599999999999</v>
      </c>
      <c r="E25" s="1">
        <v>262.685</v>
      </c>
      <c r="F25" s="1">
        <v>262.56</v>
      </c>
    </row>
    <row r="26" spans="1:6">
      <c r="A26">
        <v>2024</v>
      </c>
      <c r="B26">
        <v>1</v>
      </c>
      <c r="C26" s="1">
        <v>259.149</v>
      </c>
      <c r="D26" s="1">
        <v>257.21699999999998</v>
      </c>
      <c r="E26" s="1">
        <v>266.02</v>
      </c>
      <c r="F26" s="1">
        <v>258.62799999999999</v>
      </c>
    </row>
    <row r="27" spans="1:6">
      <c r="A27">
        <v>2025</v>
      </c>
      <c r="B27">
        <v>1</v>
      </c>
      <c r="C27" s="1">
        <v>260.21499999999997</v>
      </c>
      <c r="D27" s="1">
        <v>260.35300000000001</v>
      </c>
      <c r="E27" s="1">
        <v>263.08499999999998</v>
      </c>
      <c r="F27" s="1">
        <v>263.39499999999998</v>
      </c>
    </row>
    <row r="28" spans="1:6">
      <c r="A28">
        <v>2026</v>
      </c>
      <c r="B28">
        <v>1</v>
      </c>
      <c r="C28" s="1">
        <v>259.76600000000002</v>
      </c>
      <c r="D28" s="1">
        <v>260.38099999999997</v>
      </c>
      <c r="E28" s="1">
        <v>264.108</v>
      </c>
      <c r="F28" s="1">
        <v>262.96199999999999</v>
      </c>
    </row>
    <row r="29" spans="1:6">
      <c r="A29">
        <v>2027</v>
      </c>
      <c r="B29">
        <v>1</v>
      </c>
      <c r="C29" s="1">
        <v>265.19299999999998</v>
      </c>
      <c r="D29" s="1">
        <v>261.93400000000003</v>
      </c>
      <c r="E29" s="1">
        <v>260.75200000000001</v>
      </c>
      <c r="F29" s="1">
        <v>262.79899999999998</v>
      </c>
    </row>
    <row r="30" spans="1:6">
      <c r="A30">
        <v>2028</v>
      </c>
      <c r="B30">
        <v>1</v>
      </c>
      <c r="C30" s="1">
        <v>260.95</v>
      </c>
      <c r="D30" s="1">
        <v>259.36099999999999</v>
      </c>
      <c r="E30" s="1">
        <v>268.22399999999999</v>
      </c>
      <c r="F30" s="1">
        <v>256.95999999999998</v>
      </c>
    </row>
    <row r="31" spans="1:6">
      <c r="A31">
        <v>2029</v>
      </c>
      <c r="B31">
        <v>1</v>
      </c>
      <c r="C31" s="1">
        <v>264.62099999999998</v>
      </c>
      <c r="D31" s="1">
        <v>260.77699999999999</v>
      </c>
      <c r="E31" s="1">
        <v>259.13900000000001</v>
      </c>
      <c r="F31" s="1">
        <v>261.637</v>
      </c>
    </row>
    <row r="32" spans="1:6">
      <c r="A32">
        <v>2030</v>
      </c>
      <c r="B32">
        <v>1</v>
      </c>
      <c r="C32" s="1">
        <v>260.94099999999997</v>
      </c>
      <c r="D32" s="1">
        <v>256.41699999999997</v>
      </c>
      <c r="E32" s="1">
        <v>260.60599999999999</v>
      </c>
      <c r="F32" s="1">
        <v>263.137</v>
      </c>
    </row>
    <row r="33" spans="1:6">
      <c r="A33">
        <v>2031</v>
      </c>
      <c r="B33">
        <v>1</v>
      </c>
      <c r="C33" s="1">
        <v>260.25200000000001</v>
      </c>
      <c r="D33" s="1">
        <v>261.45</v>
      </c>
      <c r="E33" s="1">
        <v>258.15499999999997</v>
      </c>
      <c r="F33" s="1">
        <v>265.11900000000003</v>
      </c>
    </row>
    <row r="34" spans="1:6">
      <c r="A34">
        <v>2032</v>
      </c>
      <c r="B34">
        <v>1</v>
      </c>
      <c r="C34" s="1">
        <v>261.14800000000002</v>
      </c>
      <c r="D34" s="1">
        <v>270.11799999999999</v>
      </c>
      <c r="E34" s="1">
        <v>258.529</v>
      </c>
      <c r="F34" s="1">
        <v>261.22800000000001</v>
      </c>
    </row>
    <row r="35" spans="1:6">
      <c r="A35">
        <v>2033</v>
      </c>
      <c r="B35">
        <v>1</v>
      </c>
      <c r="C35" s="1">
        <v>261.8</v>
      </c>
      <c r="D35" s="1">
        <v>264.04700000000003</v>
      </c>
      <c r="E35" s="1">
        <v>262.98399999999998</v>
      </c>
      <c r="F35" s="1">
        <v>261.26100000000002</v>
      </c>
    </row>
    <row r="36" spans="1:6">
      <c r="A36">
        <v>2034</v>
      </c>
      <c r="B36">
        <v>1</v>
      </c>
      <c r="C36" s="1">
        <v>257.67599999999999</v>
      </c>
      <c r="D36" s="1">
        <v>261.22000000000003</v>
      </c>
      <c r="E36" s="1">
        <v>253.12</v>
      </c>
      <c r="F36" s="1">
        <v>259.60599999999999</v>
      </c>
    </row>
    <row r="37" spans="1:6">
      <c r="A37">
        <v>2035</v>
      </c>
      <c r="B37">
        <v>1</v>
      </c>
      <c r="C37" s="1">
        <v>262.19</v>
      </c>
      <c r="D37" s="1">
        <v>264.61200000000002</v>
      </c>
      <c r="E37" s="1">
        <v>264.47500000000002</v>
      </c>
      <c r="F37" s="1">
        <v>253.98099999999999</v>
      </c>
    </row>
    <row r="38" spans="1:6">
      <c r="A38">
        <v>2036</v>
      </c>
      <c r="B38">
        <v>1</v>
      </c>
      <c r="C38" s="1">
        <v>258.23399999999998</v>
      </c>
      <c r="D38" s="1">
        <v>264.99900000000002</v>
      </c>
      <c r="E38" s="1">
        <v>262.40499999999997</v>
      </c>
      <c r="F38" s="1">
        <v>260.83</v>
      </c>
    </row>
    <row r="39" spans="1:6">
      <c r="A39">
        <v>2037</v>
      </c>
      <c r="B39">
        <v>1</v>
      </c>
      <c r="C39" s="1">
        <v>260.24</v>
      </c>
      <c r="D39" s="1">
        <v>263.37900000000002</v>
      </c>
      <c r="E39" s="1">
        <v>265.71800000000002</v>
      </c>
      <c r="F39" s="1">
        <v>265.63400000000001</v>
      </c>
    </row>
    <row r="40" spans="1:6">
      <c r="A40">
        <v>2038</v>
      </c>
      <c r="B40">
        <v>1</v>
      </c>
      <c r="C40" s="1">
        <v>259.161</v>
      </c>
      <c r="D40" s="1">
        <v>262.63</v>
      </c>
      <c r="E40" s="1">
        <v>261.61200000000002</v>
      </c>
      <c r="F40" s="1">
        <v>263.18900000000002</v>
      </c>
    </row>
    <row r="41" spans="1:6">
      <c r="A41">
        <v>2039</v>
      </c>
      <c r="B41">
        <v>1</v>
      </c>
      <c r="C41" s="1">
        <v>264.06900000000002</v>
      </c>
      <c r="D41" s="1">
        <v>261.66699999999997</v>
      </c>
      <c r="E41" s="1">
        <v>262.81299999999999</v>
      </c>
      <c r="F41" s="1">
        <v>262.59399999999999</v>
      </c>
    </row>
    <row r="42" spans="1:6">
      <c r="A42">
        <v>2040</v>
      </c>
      <c r="B42">
        <v>1</v>
      </c>
      <c r="C42" s="1">
        <v>259.63499999999999</v>
      </c>
      <c r="D42" s="1">
        <v>256.29199999999997</v>
      </c>
      <c r="E42" s="1">
        <v>257.26400000000001</v>
      </c>
      <c r="F42" s="1">
        <v>270.41199999999998</v>
      </c>
    </row>
    <row r="43" spans="1:6">
      <c r="A43">
        <v>2041</v>
      </c>
      <c r="B43">
        <v>1</v>
      </c>
      <c r="C43" s="1">
        <v>264.07299999999998</v>
      </c>
      <c r="D43" s="1">
        <v>258.32400000000001</v>
      </c>
      <c r="E43" s="1">
        <v>268.536</v>
      </c>
      <c r="F43" s="1">
        <v>265.649</v>
      </c>
    </row>
    <row r="44" spans="1:6">
      <c r="A44">
        <v>2042</v>
      </c>
      <c r="B44">
        <v>1</v>
      </c>
      <c r="C44" s="1">
        <v>260.92700000000002</v>
      </c>
      <c r="D44" s="1">
        <v>261.34699999999998</v>
      </c>
      <c r="E44" s="1">
        <v>262.476</v>
      </c>
      <c r="F44" s="1">
        <v>259.60300000000001</v>
      </c>
    </row>
    <row r="45" spans="1:6">
      <c r="A45">
        <v>2043</v>
      </c>
      <c r="B45">
        <v>1</v>
      </c>
      <c r="C45" s="1">
        <v>260.42099999999999</v>
      </c>
      <c r="D45" s="1">
        <v>266.10500000000002</v>
      </c>
      <c r="E45" s="1">
        <v>268.42200000000003</v>
      </c>
      <c r="F45" s="1">
        <v>261.98099999999999</v>
      </c>
    </row>
    <row r="46" spans="1:6">
      <c r="A46">
        <v>2044</v>
      </c>
      <c r="B46">
        <v>1</v>
      </c>
      <c r="C46" s="1">
        <v>264.45999999999998</v>
      </c>
      <c r="D46" s="1">
        <v>256.16199999999998</v>
      </c>
      <c r="E46" s="1">
        <v>264.62299999999999</v>
      </c>
      <c r="F46" s="1">
        <v>260.13400000000001</v>
      </c>
    </row>
    <row r="47" spans="1:6">
      <c r="A47">
        <v>2045</v>
      </c>
      <c r="B47">
        <v>1</v>
      </c>
      <c r="C47" s="1">
        <v>259.79500000000002</v>
      </c>
      <c r="D47" s="1">
        <v>267.35599999999999</v>
      </c>
      <c r="E47" s="1">
        <v>259.46800000000002</v>
      </c>
      <c r="F47" s="1">
        <v>262.858</v>
      </c>
    </row>
    <row r="48" spans="1:6">
      <c r="A48">
        <v>2046</v>
      </c>
      <c r="B48">
        <v>1</v>
      </c>
      <c r="C48" s="1">
        <v>264.27</v>
      </c>
      <c r="D48" s="1">
        <v>261.53199999999998</v>
      </c>
      <c r="E48" s="1">
        <v>268.745</v>
      </c>
      <c r="F48" s="1">
        <v>260.10700000000003</v>
      </c>
    </row>
    <row r="49" spans="1:6">
      <c r="A49">
        <v>2047</v>
      </c>
      <c r="B49">
        <v>1</v>
      </c>
      <c r="C49" s="1">
        <v>260.495</v>
      </c>
      <c r="D49" s="1">
        <v>263.33100000000002</v>
      </c>
      <c r="E49" s="1">
        <v>266.95800000000003</v>
      </c>
      <c r="F49" s="1">
        <v>262.28300000000002</v>
      </c>
    </row>
    <row r="50" spans="1:6">
      <c r="A50">
        <v>2048</v>
      </c>
      <c r="B50">
        <v>1</v>
      </c>
      <c r="C50" s="1">
        <v>255.27600000000001</v>
      </c>
      <c r="D50" s="1">
        <v>263.64600000000002</v>
      </c>
      <c r="E50" s="1">
        <v>264.94499999999999</v>
      </c>
      <c r="F50" s="1">
        <v>258.14</v>
      </c>
    </row>
    <row r="51" spans="1:6">
      <c r="A51">
        <v>2049</v>
      </c>
      <c r="B51">
        <v>1</v>
      </c>
      <c r="C51" s="1">
        <v>259.93200000000002</v>
      </c>
      <c r="D51" s="1">
        <v>259.142</v>
      </c>
      <c r="E51" s="1">
        <v>259.97800000000001</v>
      </c>
      <c r="F51" s="1">
        <v>261.666</v>
      </c>
    </row>
    <row r="52" spans="1:6">
      <c r="A52">
        <v>2050</v>
      </c>
      <c r="B52">
        <v>1</v>
      </c>
      <c r="C52" s="1">
        <v>264.26499999999999</v>
      </c>
      <c r="D52" s="1">
        <v>265.31400000000002</v>
      </c>
      <c r="E52" s="1">
        <v>263.423</v>
      </c>
      <c r="F52" s="1">
        <v>259.06599999999997</v>
      </c>
    </row>
    <row r="53" spans="1:6">
      <c r="A53">
        <v>2051</v>
      </c>
      <c r="B53">
        <v>1</v>
      </c>
      <c r="C53" s="1">
        <v>256.24599999999998</v>
      </c>
      <c r="D53" s="1">
        <v>255.066</v>
      </c>
      <c r="E53" s="1">
        <v>264.851</v>
      </c>
      <c r="F53" s="1">
        <v>256.59800000000001</v>
      </c>
    </row>
    <row r="54" spans="1:6">
      <c r="A54">
        <v>2052</v>
      </c>
      <c r="B54">
        <v>1</v>
      </c>
      <c r="C54" s="1">
        <v>263.18599999999998</v>
      </c>
      <c r="D54" s="1">
        <v>261.61900000000003</v>
      </c>
      <c r="E54" s="1">
        <v>263.26499999999999</v>
      </c>
      <c r="F54" s="1">
        <v>267.43400000000003</v>
      </c>
    </row>
    <row r="55" spans="1:6">
      <c r="A55">
        <v>2053</v>
      </c>
      <c r="B55">
        <v>1</v>
      </c>
      <c r="C55" s="1">
        <v>263.02999999999997</v>
      </c>
      <c r="D55" s="1">
        <v>262.471</v>
      </c>
      <c r="E55" s="1">
        <v>262.32299999999998</v>
      </c>
      <c r="F55" s="1">
        <v>261.38200000000001</v>
      </c>
    </row>
    <row r="56" spans="1:6">
      <c r="A56">
        <v>2054</v>
      </c>
      <c r="B56">
        <v>1</v>
      </c>
      <c r="C56" s="1">
        <v>262.70100000000002</v>
      </c>
      <c r="D56" s="1">
        <v>256.14</v>
      </c>
      <c r="E56" s="1">
        <v>261.38099999999997</v>
      </c>
      <c r="F56" s="1">
        <v>257.54399999999998</v>
      </c>
    </row>
    <row r="57" spans="1:6">
      <c r="A57">
        <v>2055</v>
      </c>
      <c r="B57">
        <v>1</v>
      </c>
      <c r="C57" s="1">
        <v>262.51900000000001</v>
      </c>
      <c r="D57" s="1">
        <v>266.37200000000001</v>
      </c>
      <c r="E57" s="1">
        <v>256.983</v>
      </c>
      <c r="F57" s="1">
        <v>257.05200000000002</v>
      </c>
    </row>
    <row r="58" spans="1:6">
      <c r="A58">
        <v>2056</v>
      </c>
      <c r="B58">
        <v>1</v>
      </c>
      <c r="C58" s="1">
        <v>265.43</v>
      </c>
      <c r="D58" s="1">
        <v>266.13400000000001</v>
      </c>
      <c r="E58" s="1">
        <v>265.93200000000002</v>
      </c>
      <c r="F58" s="1">
        <v>264.02800000000002</v>
      </c>
    </row>
    <row r="59" spans="1:6">
      <c r="A59">
        <v>2057</v>
      </c>
      <c r="B59">
        <v>1</v>
      </c>
      <c r="C59" s="1">
        <v>257.65199999999999</v>
      </c>
      <c r="D59" s="1">
        <v>266.63</v>
      </c>
      <c r="E59" s="1">
        <v>259.81</v>
      </c>
      <c r="F59" s="1">
        <v>266</v>
      </c>
    </row>
    <row r="60" spans="1:6">
      <c r="A60">
        <v>2058</v>
      </c>
      <c r="B60">
        <v>1</v>
      </c>
      <c r="C60" s="1">
        <v>265.24799999999999</v>
      </c>
      <c r="D60" s="1">
        <v>268.12299999999999</v>
      </c>
      <c r="E60" s="1">
        <v>264.01799999999997</v>
      </c>
      <c r="F60" s="1">
        <v>262.77699999999999</v>
      </c>
    </row>
    <row r="61" spans="1:6">
      <c r="A61">
        <v>2059</v>
      </c>
      <c r="B61">
        <v>1</v>
      </c>
      <c r="C61" s="1">
        <v>262.73599999999999</v>
      </c>
      <c r="D61" s="1">
        <v>259.976</v>
      </c>
      <c r="E61" s="1">
        <v>267.10599999999999</v>
      </c>
      <c r="F61" s="1">
        <v>262.86399999999998</v>
      </c>
    </row>
    <row r="62" spans="1:6">
      <c r="A62">
        <v>2060</v>
      </c>
      <c r="B62">
        <v>1</v>
      </c>
      <c r="C62" s="1">
        <v>263.56599999999997</v>
      </c>
      <c r="D62" s="1">
        <v>260.19299999999998</v>
      </c>
      <c r="E62" s="1">
        <v>267.60399999999998</v>
      </c>
      <c r="F62" s="1">
        <v>268.65199999999999</v>
      </c>
    </row>
    <row r="63" spans="1:6">
      <c r="A63">
        <v>2061</v>
      </c>
      <c r="B63">
        <v>1</v>
      </c>
      <c r="C63" s="1">
        <v>257.75700000000001</v>
      </c>
      <c r="D63" s="1">
        <v>259.95299999999997</v>
      </c>
      <c r="E63" s="1">
        <v>267.72000000000003</v>
      </c>
      <c r="F63" s="1">
        <v>264.74900000000002</v>
      </c>
    </row>
    <row r="64" spans="1:6">
      <c r="A64">
        <v>2062</v>
      </c>
      <c r="B64">
        <v>1</v>
      </c>
      <c r="C64" s="1">
        <v>257.81799999999998</v>
      </c>
      <c r="D64" s="1">
        <v>267.49799999999999</v>
      </c>
      <c r="E64" s="1">
        <v>265.23</v>
      </c>
      <c r="F64" s="1">
        <v>262.40800000000002</v>
      </c>
    </row>
    <row r="65" spans="1:6">
      <c r="A65">
        <v>2063</v>
      </c>
      <c r="B65">
        <v>1</v>
      </c>
      <c r="C65" s="1">
        <v>264.92899999999997</v>
      </c>
      <c r="D65" s="1">
        <v>262.89499999999998</v>
      </c>
      <c r="E65" s="1">
        <v>264.29199999999997</v>
      </c>
      <c r="F65" s="1">
        <v>263.38</v>
      </c>
    </row>
    <row r="66" spans="1:6">
      <c r="A66">
        <v>2064</v>
      </c>
      <c r="B66">
        <v>1</v>
      </c>
      <c r="C66" s="1">
        <v>264.666</v>
      </c>
      <c r="D66" s="1">
        <v>261.72699999999998</v>
      </c>
      <c r="E66" s="1">
        <v>268.16199999999998</v>
      </c>
      <c r="F66" s="1">
        <v>260.63299999999998</v>
      </c>
    </row>
    <row r="67" spans="1:6">
      <c r="A67">
        <v>2065</v>
      </c>
      <c r="B67">
        <v>1</v>
      </c>
      <c r="C67" s="1">
        <v>259.99099999999999</v>
      </c>
      <c r="D67" s="1">
        <v>260.83100000000002</v>
      </c>
      <c r="E67" s="1">
        <v>267.053</v>
      </c>
      <c r="F67" s="1">
        <v>266.55599999999998</v>
      </c>
    </row>
    <row r="68" spans="1:6">
      <c r="A68">
        <v>2066</v>
      </c>
      <c r="B68">
        <v>1</v>
      </c>
      <c r="C68" s="1">
        <v>258.81099999999998</v>
      </c>
      <c r="D68" s="1">
        <v>263.822</v>
      </c>
      <c r="E68" s="1">
        <v>264.26299999999998</v>
      </c>
      <c r="F68" s="1">
        <v>261.06700000000001</v>
      </c>
    </row>
    <row r="69" spans="1:6">
      <c r="A69">
        <v>2067</v>
      </c>
      <c r="B69">
        <v>1</v>
      </c>
      <c r="C69" s="1">
        <v>263.572</v>
      </c>
      <c r="D69" s="1">
        <v>263.57799999999997</v>
      </c>
      <c r="E69" s="1">
        <v>259.46699999999998</v>
      </c>
      <c r="F69" s="1">
        <v>263.82799999999997</v>
      </c>
    </row>
    <row r="70" spans="1:6">
      <c r="A70">
        <v>2068</v>
      </c>
      <c r="B70">
        <v>1</v>
      </c>
      <c r="C70" s="1">
        <v>256.89999999999998</v>
      </c>
      <c r="D70" s="1">
        <v>268.798</v>
      </c>
      <c r="E70" s="1">
        <v>267.43900000000002</v>
      </c>
      <c r="F70" s="1">
        <v>262.93599999999998</v>
      </c>
    </row>
    <row r="71" spans="1:6">
      <c r="A71">
        <v>2069</v>
      </c>
      <c r="B71">
        <v>1</v>
      </c>
      <c r="C71" s="1">
        <v>263.13299999999998</v>
      </c>
      <c r="D71" s="1">
        <v>261.89999999999998</v>
      </c>
      <c r="E71" s="1">
        <v>269.30500000000001</v>
      </c>
      <c r="F71" s="1">
        <v>258.88799999999998</v>
      </c>
    </row>
    <row r="72" spans="1:6">
      <c r="A72">
        <v>2070</v>
      </c>
      <c r="B72">
        <v>1</v>
      </c>
      <c r="C72" s="1">
        <v>267.41199999999998</v>
      </c>
      <c r="D72" s="1">
        <v>268.61700000000002</v>
      </c>
      <c r="E72" s="1">
        <v>269.52999999999997</v>
      </c>
      <c r="F72" s="1">
        <v>265.75200000000001</v>
      </c>
    </row>
    <row r="73" spans="1:6">
      <c r="A73">
        <v>2071</v>
      </c>
      <c r="B73">
        <v>1</v>
      </c>
      <c r="C73" s="1">
        <v>262.80599999999998</v>
      </c>
      <c r="D73" s="1">
        <v>261.95299999999997</v>
      </c>
      <c r="E73" s="1">
        <v>265.97199999999998</v>
      </c>
      <c r="F73" s="1">
        <v>258.75099999999998</v>
      </c>
    </row>
    <row r="74" spans="1:6">
      <c r="A74">
        <v>2072</v>
      </c>
      <c r="B74">
        <v>1</v>
      </c>
      <c r="C74" s="1">
        <v>251.77500000000001</v>
      </c>
      <c r="D74" s="1">
        <v>260.36599999999999</v>
      </c>
      <c r="E74" s="1">
        <v>264.31700000000001</v>
      </c>
      <c r="F74" s="1">
        <v>259.23099999999999</v>
      </c>
    </row>
    <row r="75" spans="1:6">
      <c r="A75">
        <v>2073</v>
      </c>
      <c r="B75">
        <v>1</v>
      </c>
      <c r="C75" s="1">
        <v>262.35500000000002</v>
      </c>
      <c r="D75" s="1">
        <v>261.75900000000001</v>
      </c>
      <c r="E75" s="1">
        <v>260.16399999999999</v>
      </c>
      <c r="F75" s="1">
        <v>267.065</v>
      </c>
    </row>
    <row r="76" spans="1:6">
      <c r="A76">
        <v>2074</v>
      </c>
      <c r="B76">
        <v>1</v>
      </c>
      <c r="C76" s="1">
        <v>261.60000000000002</v>
      </c>
      <c r="D76" s="1">
        <v>265.589</v>
      </c>
      <c r="E76" s="1">
        <v>263.97000000000003</v>
      </c>
      <c r="F76" s="1">
        <v>263.58199999999999</v>
      </c>
    </row>
    <row r="77" spans="1:6">
      <c r="A77">
        <v>2075</v>
      </c>
      <c r="B77">
        <v>1</v>
      </c>
      <c r="C77" s="1">
        <v>252.67500000000001</v>
      </c>
      <c r="D77" s="1">
        <v>267.20800000000003</v>
      </c>
      <c r="E77" s="1">
        <v>264.024</v>
      </c>
      <c r="F77" s="1">
        <v>262.072</v>
      </c>
    </row>
    <row r="78" spans="1:6">
      <c r="A78">
        <v>2076</v>
      </c>
      <c r="B78">
        <v>1</v>
      </c>
      <c r="C78" s="1">
        <v>262.01100000000002</v>
      </c>
      <c r="D78" s="1">
        <v>264.00700000000001</v>
      </c>
      <c r="E78" s="1">
        <v>261.505</v>
      </c>
      <c r="F78" s="1">
        <v>267.476</v>
      </c>
    </row>
    <row r="79" spans="1:6">
      <c r="A79">
        <v>2077</v>
      </c>
      <c r="B79">
        <v>1</v>
      </c>
      <c r="C79" s="1">
        <v>261.815</v>
      </c>
      <c r="D79" s="1">
        <v>266.86399999999998</v>
      </c>
      <c r="E79" s="1">
        <v>265.19400000000002</v>
      </c>
      <c r="F79" s="1">
        <v>269.31200000000001</v>
      </c>
    </row>
    <row r="80" spans="1:6">
      <c r="A80">
        <v>2078</v>
      </c>
      <c r="B80">
        <v>1</v>
      </c>
      <c r="C80" s="1">
        <v>260.947</v>
      </c>
      <c r="D80" s="1">
        <v>267.95800000000003</v>
      </c>
      <c r="E80" s="1">
        <v>268.01900000000001</v>
      </c>
      <c r="F80" s="1">
        <v>264.10700000000003</v>
      </c>
    </row>
    <row r="81" spans="1:6">
      <c r="A81">
        <v>2079</v>
      </c>
      <c r="B81">
        <v>1</v>
      </c>
      <c r="C81" s="1">
        <v>261.57</v>
      </c>
      <c r="D81" s="1">
        <v>266.86900000000003</v>
      </c>
      <c r="E81" s="1">
        <v>266.53100000000001</v>
      </c>
      <c r="F81" s="1">
        <v>266.108</v>
      </c>
    </row>
    <row r="82" spans="1:6">
      <c r="A82">
        <v>2080</v>
      </c>
      <c r="B82">
        <v>1</v>
      </c>
      <c r="C82" s="1">
        <v>258.13900000000001</v>
      </c>
      <c r="D82" s="1">
        <v>265.27199999999999</v>
      </c>
      <c r="E82" s="1">
        <v>264.11200000000002</v>
      </c>
      <c r="F82" s="1">
        <v>258.935</v>
      </c>
    </row>
    <row r="83" spans="1:6">
      <c r="A83">
        <v>2081</v>
      </c>
      <c r="B83">
        <v>1</v>
      </c>
      <c r="C83" s="1">
        <v>258.25200000000001</v>
      </c>
      <c r="D83" s="1">
        <v>267.625</v>
      </c>
      <c r="E83" s="1">
        <v>266.89299999999997</v>
      </c>
      <c r="F83" s="1">
        <v>266.15499999999997</v>
      </c>
    </row>
    <row r="84" spans="1:6">
      <c r="A84">
        <v>2082</v>
      </c>
      <c r="B84">
        <v>1</v>
      </c>
      <c r="C84" s="1">
        <v>262.68400000000003</v>
      </c>
      <c r="D84" s="1">
        <v>265.495</v>
      </c>
      <c r="E84" s="1">
        <v>270.77699999999999</v>
      </c>
      <c r="F84" s="1">
        <v>262.90699999999998</v>
      </c>
    </row>
    <row r="85" spans="1:6">
      <c r="A85">
        <v>2083</v>
      </c>
      <c r="B85">
        <v>1</v>
      </c>
      <c r="C85" s="1">
        <v>264.98899999999998</v>
      </c>
      <c r="D85" s="1">
        <v>266.75</v>
      </c>
      <c r="E85" s="1">
        <v>271.93400000000003</v>
      </c>
      <c r="F85" s="1">
        <v>270.62299999999999</v>
      </c>
    </row>
    <row r="86" spans="1:6">
      <c r="A86">
        <v>2084</v>
      </c>
      <c r="B86">
        <v>1</v>
      </c>
      <c r="C86" s="1">
        <v>252.982</v>
      </c>
      <c r="D86" s="1">
        <v>268.71499999999997</v>
      </c>
      <c r="E86" s="1">
        <v>266.29000000000002</v>
      </c>
      <c r="F86" s="1">
        <v>268.42899999999997</v>
      </c>
    </row>
    <row r="87" spans="1:6">
      <c r="A87">
        <v>2085</v>
      </c>
      <c r="B87">
        <v>1</v>
      </c>
      <c r="C87" s="1">
        <v>260.7</v>
      </c>
      <c r="D87" s="1">
        <v>261.09699999999998</v>
      </c>
      <c r="E87" s="1">
        <v>264.62200000000001</v>
      </c>
      <c r="F87" s="1">
        <v>269.29000000000002</v>
      </c>
    </row>
    <row r="88" spans="1:6">
      <c r="A88">
        <v>2086</v>
      </c>
      <c r="B88">
        <v>1</v>
      </c>
      <c r="C88" s="1">
        <v>259.07499999999999</v>
      </c>
      <c r="D88" s="1">
        <v>268.74299999999999</v>
      </c>
      <c r="E88" s="1">
        <v>260.54700000000003</v>
      </c>
      <c r="F88" s="1">
        <v>266.67700000000002</v>
      </c>
    </row>
    <row r="89" spans="1:6">
      <c r="A89">
        <v>2087</v>
      </c>
      <c r="B89">
        <v>1</v>
      </c>
      <c r="C89" s="1">
        <v>257.56</v>
      </c>
      <c r="D89" s="1">
        <v>271.91000000000003</v>
      </c>
      <c r="E89" s="1">
        <v>270.2</v>
      </c>
      <c r="F89" s="1">
        <v>260.77100000000002</v>
      </c>
    </row>
    <row r="90" spans="1:6">
      <c r="A90">
        <v>2088</v>
      </c>
      <c r="B90">
        <v>1</v>
      </c>
      <c r="C90" s="1">
        <v>262.61799999999999</v>
      </c>
      <c r="D90" s="1">
        <v>263.55599999999998</v>
      </c>
      <c r="E90" s="1">
        <v>265.90600000000001</v>
      </c>
      <c r="F90" s="1">
        <v>258.49200000000002</v>
      </c>
    </row>
    <row r="91" spans="1:6">
      <c r="A91">
        <v>2089</v>
      </c>
      <c r="B91">
        <v>1</v>
      </c>
      <c r="C91" s="1">
        <v>265.14600000000002</v>
      </c>
      <c r="D91" s="1">
        <v>263.94799999999998</v>
      </c>
      <c r="E91" s="1">
        <v>270.94900000000001</v>
      </c>
      <c r="F91" s="1">
        <v>259.87</v>
      </c>
    </row>
    <row r="92" spans="1:6">
      <c r="A92">
        <v>2090</v>
      </c>
      <c r="B92">
        <v>1</v>
      </c>
      <c r="C92" s="1">
        <v>248.33600000000001</v>
      </c>
      <c r="D92" s="1">
        <v>265.29599999999999</v>
      </c>
      <c r="E92" s="1">
        <v>268.92599999999999</v>
      </c>
      <c r="F92" s="1">
        <v>264.82299999999998</v>
      </c>
    </row>
    <row r="93" spans="1:6">
      <c r="A93">
        <v>2091</v>
      </c>
      <c r="B93">
        <v>1</v>
      </c>
      <c r="C93" s="1">
        <v>266.43700000000001</v>
      </c>
      <c r="D93" s="1">
        <v>273.65699999999998</v>
      </c>
      <c r="E93" s="1">
        <v>262.72899999999998</v>
      </c>
      <c r="F93" s="1">
        <v>262.52100000000002</v>
      </c>
    </row>
    <row r="94" spans="1:6">
      <c r="A94">
        <v>2092</v>
      </c>
      <c r="B94">
        <v>1</v>
      </c>
      <c r="C94" s="1">
        <v>263.71699999999998</v>
      </c>
      <c r="D94" s="1">
        <v>270.87900000000002</v>
      </c>
      <c r="E94" s="1">
        <v>268.49200000000002</v>
      </c>
      <c r="F94" s="1">
        <v>260.93</v>
      </c>
    </row>
    <row r="95" spans="1:6">
      <c r="A95">
        <v>2093</v>
      </c>
      <c r="B95">
        <v>1</v>
      </c>
      <c r="C95" s="1">
        <v>263.065</v>
      </c>
      <c r="D95" s="1">
        <v>264.94099999999997</v>
      </c>
      <c r="E95" s="1">
        <v>266.71899999999999</v>
      </c>
      <c r="F95" s="1">
        <v>264.05500000000001</v>
      </c>
    </row>
    <row r="96" spans="1:6">
      <c r="A96">
        <v>2094</v>
      </c>
      <c r="B96">
        <v>1</v>
      </c>
      <c r="C96" s="1">
        <v>263.072</v>
      </c>
      <c r="D96" s="1">
        <v>262.09500000000003</v>
      </c>
      <c r="E96" s="1">
        <v>270.95299999999997</v>
      </c>
      <c r="F96" s="1">
        <v>265.82400000000001</v>
      </c>
    </row>
    <row r="97" spans="1:6">
      <c r="A97">
        <v>2095</v>
      </c>
      <c r="B97">
        <v>1</v>
      </c>
      <c r="C97" s="1">
        <v>259.11700000000002</v>
      </c>
      <c r="D97" s="1">
        <v>263.22800000000001</v>
      </c>
      <c r="E97" s="1">
        <v>263.69400000000002</v>
      </c>
      <c r="F97" s="1">
        <v>261.23099999999999</v>
      </c>
    </row>
    <row r="98" spans="1:6">
      <c r="A98">
        <v>2096</v>
      </c>
      <c r="B98">
        <v>1</v>
      </c>
      <c r="C98" s="1">
        <v>260.76799999999997</v>
      </c>
      <c r="D98" s="1">
        <v>267.56099999999998</v>
      </c>
      <c r="E98" s="1">
        <v>262.73500000000001</v>
      </c>
      <c r="F98" s="1">
        <v>263.45600000000002</v>
      </c>
    </row>
    <row r="99" spans="1:6">
      <c r="A99">
        <v>2097</v>
      </c>
      <c r="B99">
        <v>1</v>
      </c>
      <c r="C99" s="1">
        <v>256.62200000000001</v>
      </c>
      <c r="D99" s="1">
        <v>271.80599999999998</v>
      </c>
      <c r="E99" s="1">
        <v>268.49200000000002</v>
      </c>
      <c r="F99" s="1">
        <v>267.54300000000001</v>
      </c>
    </row>
    <row r="100" spans="1:6">
      <c r="A100">
        <v>2098</v>
      </c>
      <c r="B100">
        <v>1</v>
      </c>
      <c r="C100" s="1">
        <v>250.90199999999999</v>
      </c>
      <c r="D100" s="1">
        <v>267.90899999999999</v>
      </c>
      <c r="E100" s="1">
        <v>268.18299999999999</v>
      </c>
      <c r="F100" s="1">
        <v>265.79399999999998</v>
      </c>
    </row>
    <row r="101" spans="1:6">
      <c r="A101">
        <v>2099</v>
      </c>
      <c r="B101">
        <v>1</v>
      </c>
      <c r="C101" s="1">
        <v>263.79599999999999</v>
      </c>
      <c r="D101" s="1">
        <v>271.82600000000002</v>
      </c>
      <c r="E101" s="1">
        <v>273.05900000000003</v>
      </c>
      <c r="F101" s="1">
        <v>265.16199999999998</v>
      </c>
    </row>
    <row r="102" spans="1:6">
      <c r="A102">
        <v>2100</v>
      </c>
      <c r="B102">
        <v>1</v>
      </c>
      <c r="C102" s="1">
        <v>264.08800000000002</v>
      </c>
      <c r="D102" s="1">
        <v>262.928</v>
      </c>
      <c r="E102" s="1">
        <v>271.49599999999998</v>
      </c>
      <c r="F102" s="1">
        <v>264.23899999999998</v>
      </c>
    </row>
    <row r="103" spans="1:6">
      <c r="A103">
        <v>2001</v>
      </c>
      <c r="B103">
        <v>2</v>
      </c>
      <c r="C103" s="1">
        <v>255.21799999999999</v>
      </c>
      <c r="D103" s="1">
        <v>265.012</v>
      </c>
      <c r="E103" s="1">
        <v>264.95400000000001</v>
      </c>
      <c r="F103" s="1">
        <v>256.27600000000001</v>
      </c>
    </row>
    <row r="104" spans="1:6">
      <c r="A104">
        <v>2002</v>
      </c>
      <c r="B104">
        <v>2</v>
      </c>
      <c r="C104" s="1">
        <v>259.41699999999997</v>
      </c>
      <c r="D104" s="1">
        <v>261.89299999999997</v>
      </c>
      <c r="E104" s="1">
        <v>266.69400000000002</v>
      </c>
      <c r="F104" s="1">
        <v>267.13499999999999</v>
      </c>
    </row>
    <row r="105" spans="1:6">
      <c r="A105">
        <v>2003</v>
      </c>
      <c r="B105">
        <v>2</v>
      </c>
      <c r="C105" s="1">
        <v>262.58</v>
      </c>
      <c r="D105" s="1">
        <v>258.22699999999998</v>
      </c>
      <c r="E105" s="1">
        <v>266.31200000000001</v>
      </c>
      <c r="F105" s="1">
        <v>255.92500000000001</v>
      </c>
    </row>
    <row r="106" spans="1:6">
      <c r="A106">
        <v>2004</v>
      </c>
      <c r="B106">
        <v>2</v>
      </c>
      <c r="C106" s="1">
        <v>262.15800000000002</v>
      </c>
      <c r="D106" s="1">
        <v>258.661</v>
      </c>
      <c r="E106" s="1">
        <v>261.56299999999999</v>
      </c>
      <c r="F106" s="1">
        <v>255.785</v>
      </c>
    </row>
    <row r="107" spans="1:6">
      <c r="A107">
        <v>2005</v>
      </c>
      <c r="B107">
        <v>2</v>
      </c>
      <c r="C107" s="1">
        <v>264.47699999999998</v>
      </c>
      <c r="D107" s="1">
        <v>257.012</v>
      </c>
      <c r="E107" s="1">
        <v>259.137</v>
      </c>
      <c r="F107" s="1">
        <v>255.86799999999999</v>
      </c>
    </row>
    <row r="108" spans="1:6">
      <c r="A108">
        <v>2006</v>
      </c>
      <c r="B108">
        <v>2</v>
      </c>
      <c r="C108" s="1">
        <v>258.94</v>
      </c>
      <c r="D108" s="1">
        <v>256.82</v>
      </c>
      <c r="E108" s="1">
        <v>272.51400000000001</v>
      </c>
      <c r="F108" s="1">
        <v>263.459</v>
      </c>
    </row>
    <row r="109" spans="1:6">
      <c r="A109">
        <v>2007</v>
      </c>
      <c r="B109">
        <v>2</v>
      </c>
      <c r="C109" s="1">
        <v>261.072</v>
      </c>
      <c r="D109" s="1">
        <v>265.137</v>
      </c>
      <c r="E109" s="1">
        <v>269.798</v>
      </c>
      <c r="F109" s="1">
        <v>266.59399999999999</v>
      </c>
    </row>
    <row r="110" spans="1:6">
      <c r="A110">
        <v>2008</v>
      </c>
      <c r="B110">
        <v>2</v>
      </c>
      <c r="C110" s="1">
        <v>265.38799999999998</v>
      </c>
      <c r="D110" s="1">
        <v>255.2</v>
      </c>
      <c r="E110" s="1">
        <v>262.00900000000001</v>
      </c>
      <c r="F110" s="1">
        <v>259.69799999999998</v>
      </c>
    </row>
    <row r="111" spans="1:6">
      <c r="A111">
        <v>2009</v>
      </c>
      <c r="B111">
        <v>2</v>
      </c>
      <c r="C111" s="1">
        <v>252.078</v>
      </c>
      <c r="D111" s="1">
        <v>263.19600000000003</v>
      </c>
      <c r="E111" s="1">
        <v>266.59699999999998</v>
      </c>
      <c r="F111" s="1">
        <v>257.74799999999999</v>
      </c>
    </row>
    <row r="112" spans="1:6">
      <c r="A112">
        <v>2010</v>
      </c>
      <c r="B112">
        <v>2</v>
      </c>
      <c r="C112" s="1">
        <v>262.09199999999998</v>
      </c>
      <c r="D112" s="1">
        <v>255.88300000000001</v>
      </c>
      <c r="E112" s="1">
        <v>258.94099999999997</v>
      </c>
      <c r="F112" s="1">
        <v>259.92899999999997</v>
      </c>
    </row>
    <row r="113" spans="1:6">
      <c r="A113">
        <v>2011</v>
      </c>
      <c r="B113">
        <v>2</v>
      </c>
      <c r="C113" s="1">
        <v>262.65800000000002</v>
      </c>
      <c r="D113" s="1">
        <v>259.57600000000002</v>
      </c>
      <c r="E113" s="1">
        <v>259.75700000000001</v>
      </c>
      <c r="F113" s="1">
        <v>260.53300000000002</v>
      </c>
    </row>
    <row r="114" spans="1:6">
      <c r="A114">
        <v>2012</v>
      </c>
      <c r="B114">
        <v>2</v>
      </c>
      <c r="C114" s="1">
        <v>261.81799999999998</v>
      </c>
      <c r="D114" s="1">
        <v>251.43799999999999</v>
      </c>
      <c r="E114" s="1">
        <v>263.16399999999999</v>
      </c>
      <c r="F114" s="1">
        <v>264.02699999999999</v>
      </c>
    </row>
    <row r="115" spans="1:6">
      <c r="A115">
        <v>2013</v>
      </c>
      <c r="B115">
        <v>2</v>
      </c>
      <c r="C115" s="1">
        <v>265.245</v>
      </c>
      <c r="D115" s="1">
        <v>267.94799999999998</v>
      </c>
      <c r="E115" s="1">
        <v>256.47199999999998</v>
      </c>
      <c r="F115" s="1">
        <v>268.28899999999999</v>
      </c>
    </row>
    <row r="116" spans="1:6">
      <c r="A116">
        <v>2014</v>
      </c>
      <c r="B116">
        <v>2</v>
      </c>
      <c r="C116" s="1">
        <v>264.07900000000001</v>
      </c>
      <c r="D116" s="1">
        <v>258.69200000000001</v>
      </c>
      <c r="E116" s="1">
        <v>266.358</v>
      </c>
      <c r="F116" s="1">
        <v>264.13299999999998</v>
      </c>
    </row>
    <row r="117" spans="1:6">
      <c r="A117">
        <v>2015</v>
      </c>
      <c r="B117">
        <v>2</v>
      </c>
      <c r="C117" s="1">
        <v>265.524</v>
      </c>
      <c r="D117" s="1">
        <v>266.25700000000001</v>
      </c>
      <c r="E117" s="1">
        <v>261.65800000000002</v>
      </c>
      <c r="F117" s="1">
        <v>267.988</v>
      </c>
    </row>
    <row r="118" spans="1:6">
      <c r="A118">
        <v>2016</v>
      </c>
      <c r="B118">
        <v>2</v>
      </c>
      <c r="C118" s="1">
        <v>257.24299999999999</v>
      </c>
      <c r="D118" s="1">
        <v>260.80500000000001</v>
      </c>
      <c r="E118" s="1">
        <v>265.863</v>
      </c>
      <c r="F118" s="1">
        <v>270.32499999999999</v>
      </c>
    </row>
    <row r="119" spans="1:6">
      <c r="A119">
        <v>2017</v>
      </c>
      <c r="B119">
        <v>2</v>
      </c>
      <c r="C119" s="1">
        <v>268.702</v>
      </c>
      <c r="D119" s="1">
        <v>263.21899999999999</v>
      </c>
      <c r="E119" s="1">
        <v>257.94299999999998</v>
      </c>
      <c r="F119" s="1">
        <v>263.096</v>
      </c>
    </row>
    <row r="120" spans="1:6">
      <c r="A120">
        <v>2018</v>
      </c>
      <c r="B120">
        <v>2</v>
      </c>
      <c r="C120" s="1">
        <v>256.04199999999997</v>
      </c>
      <c r="D120" s="1">
        <v>264.161</v>
      </c>
      <c r="E120" s="1">
        <v>262.48200000000003</v>
      </c>
      <c r="F120" s="1">
        <v>260.67599999999999</v>
      </c>
    </row>
    <row r="121" spans="1:6">
      <c r="A121">
        <v>2019</v>
      </c>
      <c r="B121">
        <v>2</v>
      </c>
      <c r="C121" s="1">
        <v>259.23399999999998</v>
      </c>
      <c r="D121" s="1">
        <v>257.37599999999998</v>
      </c>
      <c r="E121" s="1">
        <v>255.73599999999999</v>
      </c>
      <c r="F121" s="1">
        <v>259.017</v>
      </c>
    </row>
    <row r="122" spans="1:6">
      <c r="A122">
        <v>2020</v>
      </c>
      <c r="B122">
        <v>2</v>
      </c>
      <c r="C122" s="1">
        <v>262.13400000000001</v>
      </c>
      <c r="D122" s="1">
        <v>265.33199999999999</v>
      </c>
      <c r="E122" s="1">
        <v>269.33100000000002</v>
      </c>
      <c r="F122" s="1">
        <v>266.40199999999999</v>
      </c>
    </row>
    <row r="123" spans="1:6">
      <c r="A123">
        <v>2021</v>
      </c>
      <c r="B123">
        <v>2</v>
      </c>
      <c r="C123" s="1">
        <v>262.12599999999998</v>
      </c>
      <c r="D123" s="1">
        <v>256.04500000000002</v>
      </c>
      <c r="E123" s="1">
        <v>260.25099999999998</v>
      </c>
      <c r="F123" s="1">
        <v>257.25299999999999</v>
      </c>
    </row>
    <row r="124" spans="1:6">
      <c r="A124">
        <v>2022</v>
      </c>
      <c r="B124">
        <v>2</v>
      </c>
      <c r="C124" s="1">
        <v>268.24099999999999</v>
      </c>
      <c r="D124" s="1">
        <v>262.50200000000001</v>
      </c>
      <c r="E124" s="1">
        <v>257.03500000000003</v>
      </c>
      <c r="F124" s="1">
        <v>263.15300000000002</v>
      </c>
    </row>
    <row r="125" spans="1:6">
      <c r="A125">
        <v>2023</v>
      </c>
      <c r="B125">
        <v>2</v>
      </c>
      <c r="C125" s="1">
        <v>258.51400000000001</v>
      </c>
      <c r="D125" s="1">
        <v>257.62099999999998</v>
      </c>
      <c r="E125" s="1">
        <v>266.35300000000001</v>
      </c>
      <c r="F125" s="1">
        <v>263.63900000000001</v>
      </c>
    </row>
    <row r="126" spans="1:6">
      <c r="A126">
        <v>2024</v>
      </c>
      <c r="B126">
        <v>2</v>
      </c>
      <c r="C126" s="1">
        <v>255.12</v>
      </c>
      <c r="D126" s="1">
        <v>262.09100000000001</v>
      </c>
      <c r="E126" s="1">
        <v>266.16699999999997</v>
      </c>
      <c r="F126" s="1">
        <v>256.40499999999997</v>
      </c>
    </row>
    <row r="127" spans="1:6">
      <c r="A127">
        <v>2025</v>
      </c>
      <c r="B127">
        <v>2</v>
      </c>
      <c r="C127" s="1">
        <v>262.363</v>
      </c>
      <c r="D127" s="1">
        <v>261.61599999999999</v>
      </c>
      <c r="E127" s="1">
        <v>266.19299999999998</v>
      </c>
      <c r="F127" s="1">
        <v>250.78200000000001</v>
      </c>
    </row>
    <row r="128" spans="1:6">
      <c r="A128">
        <v>2026</v>
      </c>
      <c r="B128">
        <v>2</v>
      </c>
      <c r="C128" s="1">
        <v>265.09399999999999</v>
      </c>
      <c r="D128" s="1">
        <v>252.215</v>
      </c>
      <c r="E128" s="1">
        <v>267.84899999999999</v>
      </c>
      <c r="F128" s="1">
        <v>266.16699999999997</v>
      </c>
    </row>
    <row r="129" spans="1:6">
      <c r="A129">
        <v>2027</v>
      </c>
      <c r="B129">
        <v>2</v>
      </c>
      <c r="C129" s="1">
        <v>267.88799999999998</v>
      </c>
      <c r="D129" s="1">
        <v>264.29500000000002</v>
      </c>
      <c r="E129" s="1">
        <v>265.262</v>
      </c>
      <c r="F129" s="1">
        <v>257.286</v>
      </c>
    </row>
    <row r="130" spans="1:6">
      <c r="A130">
        <v>2028</v>
      </c>
      <c r="B130">
        <v>2</v>
      </c>
      <c r="C130" s="1">
        <v>261.85399999999998</v>
      </c>
      <c r="D130" s="1">
        <v>265.858</v>
      </c>
      <c r="E130" s="1">
        <v>258.96899999999999</v>
      </c>
      <c r="F130" s="1">
        <v>263.47300000000001</v>
      </c>
    </row>
    <row r="131" spans="1:6">
      <c r="A131">
        <v>2029</v>
      </c>
      <c r="B131">
        <v>2</v>
      </c>
      <c r="C131" s="1">
        <v>260.34800000000001</v>
      </c>
      <c r="D131" s="1">
        <v>256.87200000000001</v>
      </c>
      <c r="E131" s="1">
        <v>256.27600000000001</v>
      </c>
      <c r="F131" s="1">
        <v>264.92599999999999</v>
      </c>
    </row>
    <row r="132" spans="1:6">
      <c r="A132">
        <v>2030</v>
      </c>
      <c r="B132">
        <v>2</v>
      </c>
      <c r="C132" s="1">
        <v>266.76499999999999</v>
      </c>
      <c r="D132" s="1">
        <v>260.423</v>
      </c>
      <c r="E132" s="1">
        <v>260.18700000000001</v>
      </c>
      <c r="F132" s="1">
        <v>270.04899999999998</v>
      </c>
    </row>
    <row r="133" spans="1:6">
      <c r="A133">
        <v>2031</v>
      </c>
      <c r="B133">
        <v>2</v>
      </c>
      <c r="C133" s="1">
        <v>260.77</v>
      </c>
      <c r="D133" s="1">
        <v>265.221</v>
      </c>
      <c r="E133" s="1">
        <v>261.04399999999998</v>
      </c>
      <c r="F133" s="1">
        <v>265.32600000000002</v>
      </c>
    </row>
    <row r="134" spans="1:6">
      <c r="A134">
        <v>2032</v>
      </c>
      <c r="B134">
        <v>2</v>
      </c>
      <c r="C134" s="1">
        <v>255.768</v>
      </c>
      <c r="D134" s="1">
        <v>262.13600000000002</v>
      </c>
      <c r="E134" s="1">
        <v>259.245</v>
      </c>
      <c r="F134" s="1">
        <v>258.36</v>
      </c>
    </row>
    <row r="135" spans="1:6">
      <c r="A135">
        <v>2033</v>
      </c>
      <c r="B135">
        <v>2</v>
      </c>
      <c r="C135" s="1">
        <v>261.608</v>
      </c>
      <c r="D135" s="1">
        <v>254.56299999999999</v>
      </c>
      <c r="E135" s="1">
        <v>267.30399999999997</v>
      </c>
      <c r="F135" s="1">
        <v>261.13900000000001</v>
      </c>
    </row>
    <row r="136" spans="1:6">
      <c r="A136">
        <v>2034</v>
      </c>
      <c r="B136">
        <v>2</v>
      </c>
      <c r="C136" s="1">
        <v>260.005</v>
      </c>
      <c r="D136" s="1">
        <v>262.48</v>
      </c>
      <c r="E136" s="1">
        <v>260.71199999999999</v>
      </c>
      <c r="F136" s="1">
        <v>268.803</v>
      </c>
    </row>
    <row r="137" spans="1:6">
      <c r="A137">
        <v>2035</v>
      </c>
      <c r="B137">
        <v>2</v>
      </c>
      <c r="C137" s="1">
        <v>264.20400000000001</v>
      </c>
      <c r="D137" s="1">
        <v>259.625</v>
      </c>
      <c r="E137" s="1">
        <v>268.024</v>
      </c>
      <c r="F137" s="1">
        <v>258.89600000000002</v>
      </c>
    </row>
    <row r="138" spans="1:6">
      <c r="A138">
        <v>2036</v>
      </c>
      <c r="B138">
        <v>2</v>
      </c>
      <c r="C138" s="1">
        <v>261.30599999999998</v>
      </c>
      <c r="D138" s="1">
        <v>262.19400000000002</v>
      </c>
      <c r="E138" s="1">
        <v>253.155</v>
      </c>
      <c r="F138" s="1">
        <v>266.82</v>
      </c>
    </row>
    <row r="139" spans="1:6">
      <c r="A139">
        <v>2037</v>
      </c>
      <c r="B139">
        <v>2</v>
      </c>
      <c r="C139" s="1">
        <v>261.14400000000001</v>
      </c>
      <c r="D139" s="1">
        <v>264.38600000000002</v>
      </c>
      <c r="E139" s="1">
        <v>270.15100000000001</v>
      </c>
      <c r="F139" s="1">
        <v>261.82400000000001</v>
      </c>
    </row>
    <row r="140" spans="1:6">
      <c r="A140">
        <v>2038</v>
      </c>
      <c r="B140">
        <v>2</v>
      </c>
      <c r="C140" s="1">
        <v>262.745</v>
      </c>
      <c r="D140" s="1">
        <v>263.97000000000003</v>
      </c>
      <c r="E140" s="1">
        <v>268.43099999999998</v>
      </c>
      <c r="F140" s="1">
        <v>267.86399999999998</v>
      </c>
    </row>
    <row r="141" spans="1:6">
      <c r="A141">
        <v>2039</v>
      </c>
      <c r="B141">
        <v>2</v>
      </c>
      <c r="C141" s="1">
        <v>266.02</v>
      </c>
      <c r="D141" s="1">
        <v>263.20299999999997</v>
      </c>
      <c r="E141" s="1">
        <v>264.90600000000001</v>
      </c>
      <c r="F141" s="1">
        <v>262.86200000000002</v>
      </c>
    </row>
    <row r="142" spans="1:6">
      <c r="A142">
        <v>2040</v>
      </c>
      <c r="B142">
        <v>2</v>
      </c>
      <c r="C142" s="1">
        <v>262.29599999999999</v>
      </c>
      <c r="D142" s="1">
        <v>261.57100000000003</v>
      </c>
      <c r="E142" s="1">
        <v>256.95600000000002</v>
      </c>
      <c r="F142" s="1">
        <v>266.26</v>
      </c>
    </row>
    <row r="143" spans="1:6">
      <c r="A143">
        <v>2041</v>
      </c>
      <c r="B143">
        <v>2</v>
      </c>
      <c r="C143" s="1">
        <v>266.93400000000003</v>
      </c>
      <c r="D143" s="1">
        <v>260.90300000000002</v>
      </c>
      <c r="E143" s="1">
        <v>263.76900000000001</v>
      </c>
      <c r="F143" s="1">
        <v>269.26600000000002</v>
      </c>
    </row>
    <row r="144" spans="1:6">
      <c r="A144">
        <v>2042</v>
      </c>
      <c r="B144">
        <v>2</v>
      </c>
      <c r="C144" s="1">
        <v>256.69</v>
      </c>
      <c r="D144" s="1">
        <v>263.952</v>
      </c>
      <c r="E144" s="1">
        <v>264.66699999999997</v>
      </c>
      <c r="F144" s="1">
        <v>267.54000000000002</v>
      </c>
    </row>
    <row r="145" spans="1:6">
      <c r="A145">
        <v>2043</v>
      </c>
      <c r="B145">
        <v>2</v>
      </c>
      <c r="C145" s="1">
        <v>270.20600000000002</v>
      </c>
      <c r="D145" s="1">
        <v>266.298</v>
      </c>
      <c r="E145" s="1">
        <v>267.82600000000002</v>
      </c>
      <c r="F145" s="1">
        <v>259.17099999999999</v>
      </c>
    </row>
    <row r="146" spans="1:6">
      <c r="A146">
        <v>2044</v>
      </c>
      <c r="B146">
        <v>2</v>
      </c>
      <c r="C146" s="1">
        <v>267.202</v>
      </c>
      <c r="D146" s="1">
        <v>261.91399999999999</v>
      </c>
      <c r="E146" s="1">
        <v>259.79199999999997</v>
      </c>
      <c r="F146" s="1">
        <v>259.041</v>
      </c>
    </row>
    <row r="147" spans="1:6">
      <c r="A147">
        <v>2045</v>
      </c>
      <c r="B147">
        <v>2</v>
      </c>
      <c r="C147" s="1">
        <v>255.142</v>
      </c>
      <c r="D147" s="1">
        <v>264.18200000000002</v>
      </c>
      <c r="E147" s="1">
        <v>270.19400000000002</v>
      </c>
      <c r="F147" s="1">
        <v>262.69600000000003</v>
      </c>
    </row>
    <row r="148" spans="1:6">
      <c r="A148">
        <v>2046</v>
      </c>
      <c r="B148">
        <v>2</v>
      </c>
      <c r="C148" s="1">
        <v>254.62700000000001</v>
      </c>
      <c r="D148" s="1">
        <v>255.05099999999999</v>
      </c>
      <c r="E148" s="1">
        <v>266.70499999999998</v>
      </c>
      <c r="F148" s="1">
        <v>260.31700000000001</v>
      </c>
    </row>
    <row r="149" spans="1:6">
      <c r="A149">
        <v>2047</v>
      </c>
      <c r="B149">
        <v>2</v>
      </c>
      <c r="C149" s="1">
        <v>268.05099999999999</v>
      </c>
      <c r="D149" s="1">
        <v>268.72000000000003</v>
      </c>
      <c r="E149" s="1">
        <v>258.41899999999998</v>
      </c>
      <c r="F149" s="1">
        <v>259.68</v>
      </c>
    </row>
    <row r="150" spans="1:6">
      <c r="A150">
        <v>2048</v>
      </c>
      <c r="B150">
        <v>2</v>
      </c>
      <c r="C150" s="1">
        <v>259.73500000000001</v>
      </c>
      <c r="D150" s="1">
        <v>269.90100000000001</v>
      </c>
      <c r="E150" s="1">
        <v>257.61099999999999</v>
      </c>
      <c r="F150" s="1">
        <v>257.935</v>
      </c>
    </row>
    <row r="151" spans="1:6">
      <c r="A151">
        <v>2049</v>
      </c>
      <c r="B151">
        <v>2</v>
      </c>
      <c r="C151" s="1">
        <v>267.452</v>
      </c>
      <c r="D151" s="1">
        <v>267.75</v>
      </c>
      <c r="E151" s="1">
        <v>263.59199999999998</v>
      </c>
      <c r="F151" s="1">
        <v>269.41699999999997</v>
      </c>
    </row>
    <row r="152" spans="1:6">
      <c r="A152">
        <v>2050</v>
      </c>
      <c r="B152">
        <v>2</v>
      </c>
      <c r="C152" s="1">
        <v>260.27999999999997</v>
      </c>
      <c r="D152" s="1">
        <v>270.22699999999998</v>
      </c>
      <c r="E152" s="1">
        <v>258.60899999999998</v>
      </c>
      <c r="F152" s="1">
        <v>266.31599999999997</v>
      </c>
    </row>
    <row r="153" spans="1:6">
      <c r="A153">
        <v>2051</v>
      </c>
      <c r="B153">
        <v>2</v>
      </c>
      <c r="C153" s="1">
        <v>262.51400000000001</v>
      </c>
      <c r="D153" s="1">
        <v>268.12700000000001</v>
      </c>
      <c r="E153" s="1">
        <v>271.53100000000001</v>
      </c>
      <c r="F153" s="1">
        <v>265.20499999999998</v>
      </c>
    </row>
    <row r="154" spans="1:6">
      <c r="A154">
        <v>2052</v>
      </c>
      <c r="B154">
        <v>2</v>
      </c>
      <c r="C154" s="1">
        <v>266.09300000000002</v>
      </c>
      <c r="D154" s="1">
        <v>265.81099999999998</v>
      </c>
      <c r="E154" s="1">
        <v>260.66000000000003</v>
      </c>
      <c r="F154" s="1">
        <v>260.35000000000002</v>
      </c>
    </row>
    <row r="155" spans="1:6">
      <c r="A155">
        <v>2053</v>
      </c>
      <c r="B155">
        <v>2</v>
      </c>
      <c r="C155" s="1">
        <v>262.40499999999997</v>
      </c>
      <c r="D155" s="1">
        <v>265.62900000000002</v>
      </c>
      <c r="E155" s="1">
        <v>263.82</v>
      </c>
      <c r="F155" s="1">
        <v>265.21699999999998</v>
      </c>
    </row>
    <row r="156" spans="1:6">
      <c r="A156">
        <v>2054</v>
      </c>
      <c r="B156">
        <v>2</v>
      </c>
      <c r="C156" s="1">
        <v>264.11399999999998</v>
      </c>
      <c r="D156" s="1">
        <v>268.80700000000002</v>
      </c>
      <c r="E156" s="1">
        <v>263.08999999999997</v>
      </c>
      <c r="F156" s="1">
        <v>267.40899999999999</v>
      </c>
    </row>
    <row r="157" spans="1:6">
      <c r="A157">
        <v>2055</v>
      </c>
      <c r="B157">
        <v>2</v>
      </c>
      <c r="C157" s="1">
        <v>262.74</v>
      </c>
      <c r="D157" s="1">
        <v>267.27499999999998</v>
      </c>
      <c r="E157" s="1">
        <v>265.64999999999998</v>
      </c>
      <c r="F157" s="1">
        <v>266.13799999999998</v>
      </c>
    </row>
    <row r="158" spans="1:6">
      <c r="A158">
        <v>2056</v>
      </c>
      <c r="B158">
        <v>2</v>
      </c>
      <c r="C158" s="1">
        <v>263.13299999999998</v>
      </c>
      <c r="D158" s="1">
        <v>266.76499999999999</v>
      </c>
      <c r="E158" s="1">
        <v>268.721</v>
      </c>
      <c r="F158" s="1">
        <v>264.07600000000002</v>
      </c>
    </row>
    <row r="159" spans="1:6">
      <c r="A159">
        <v>2057</v>
      </c>
      <c r="B159">
        <v>2</v>
      </c>
      <c r="C159" s="1">
        <v>254.81899999999999</v>
      </c>
      <c r="D159" s="1">
        <v>265.21699999999998</v>
      </c>
      <c r="E159" s="1">
        <v>268.18799999999999</v>
      </c>
      <c r="F159" s="1">
        <v>263.33499999999998</v>
      </c>
    </row>
    <row r="160" spans="1:6">
      <c r="A160">
        <v>2058</v>
      </c>
      <c r="B160">
        <v>2</v>
      </c>
      <c r="C160" s="1">
        <v>262.92700000000002</v>
      </c>
      <c r="D160" s="1">
        <v>269.74</v>
      </c>
      <c r="E160" s="1">
        <v>266.33300000000003</v>
      </c>
      <c r="F160" s="1">
        <v>272.37</v>
      </c>
    </row>
    <row r="161" spans="1:6">
      <c r="A161">
        <v>2059</v>
      </c>
      <c r="B161">
        <v>2</v>
      </c>
      <c r="C161" s="1">
        <v>264.79700000000003</v>
      </c>
      <c r="D161" s="1">
        <v>266.85300000000001</v>
      </c>
      <c r="E161" s="1">
        <v>272.32799999999997</v>
      </c>
      <c r="F161" s="1">
        <v>263.40600000000001</v>
      </c>
    </row>
    <row r="162" spans="1:6">
      <c r="A162">
        <v>2060</v>
      </c>
      <c r="B162">
        <v>2</v>
      </c>
      <c r="C162" s="1">
        <v>255.994</v>
      </c>
      <c r="D162" s="1">
        <v>266.96199999999999</v>
      </c>
      <c r="E162" s="1">
        <v>268.101</v>
      </c>
      <c r="F162" s="1">
        <v>261.20499999999998</v>
      </c>
    </row>
    <row r="163" spans="1:6">
      <c r="A163">
        <v>2061</v>
      </c>
      <c r="B163">
        <v>2</v>
      </c>
      <c r="C163" s="1">
        <v>266.33300000000003</v>
      </c>
      <c r="D163" s="1">
        <v>268.56400000000002</v>
      </c>
      <c r="E163" s="1">
        <v>272.017</v>
      </c>
      <c r="F163" s="1">
        <v>267.17899999999997</v>
      </c>
    </row>
    <row r="164" spans="1:6">
      <c r="A164">
        <v>2062</v>
      </c>
      <c r="B164">
        <v>2</v>
      </c>
      <c r="C164" s="1">
        <v>262.858</v>
      </c>
      <c r="D164" s="1">
        <v>265.99599999999998</v>
      </c>
      <c r="E164" s="1">
        <v>265.11099999999999</v>
      </c>
      <c r="F164" s="1">
        <v>261.16500000000002</v>
      </c>
    </row>
    <row r="165" spans="1:6">
      <c r="A165">
        <v>2063</v>
      </c>
      <c r="B165">
        <v>2</v>
      </c>
      <c r="C165" s="1">
        <v>267.93</v>
      </c>
      <c r="D165" s="1">
        <v>268.74099999999999</v>
      </c>
      <c r="E165" s="1">
        <v>273.685</v>
      </c>
      <c r="F165" s="1">
        <v>267.76600000000002</v>
      </c>
    </row>
    <row r="166" spans="1:6">
      <c r="A166">
        <v>2064</v>
      </c>
      <c r="B166">
        <v>2</v>
      </c>
      <c r="C166" s="1">
        <v>261.70800000000003</v>
      </c>
      <c r="D166" s="1">
        <v>263.70400000000001</v>
      </c>
      <c r="E166" s="1">
        <v>261.75299999999999</v>
      </c>
      <c r="F166" s="1">
        <v>266.92500000000001</v>
      </c>
    </row>
    <row r="167" spans="1:6">
      <c r="A167">
        <v>2065</v>
      </c>
      <c r="B167">
        <v>2</v>
      </c>
      <c r="C167" s="1">
        <v>262.49099999999999</v>
      </c>
      <c r="D167" s="1">
        <v>268.21499999999997</v>
      </c>
      <c r="E167" s="1">
        <v>271.37900000000002</v>
      </c>
      <c r="F167" s="1">
        <v>270.44499999999999</v>
      </c>
    </row>
    <row r="168" spans="1:6">
      <c r="A168">
        <v>2066</v>
      </c>
      <c r="B168">
        <v>2</v>
      </c>
      <c r="C168" s="1">
        <v>257.04300000000001</v>
      </c>
      <c r="D168" s="1">
        <v>268.024</v>
      </c>
      <c r="E168" s="1">
        <v>266.84699999999998</v>
      </c>
      <c r="F168" s="1">
        <v>266.673</v>
      </c>
    </row>
    <row r="169" spans="1:6">
      <c r="A169">
        <v>2067</v>
      </c>
      <c r="B169">
        <v>2</v>
      </c>
      <c r="C169" s="1">
        <v>263.80500000000001</v>
      </c>
      <c r="D169" s="1">
        <v>265.88499999999999</v>
      </c>
      <c r="E169" s="1">
        <v>256.80200000000002</v>
      </c>
      <c r="F169" s="1">
        <v>260.77499999999998</v>
      </c>
    </row>
    <row r="170" spans="1:6">
      <c r="A170">
        <v>2068</v>
      </c>
      <c r="B170">
        <v>2</v>
      </c>
      <c r="C170" s="1">
        <v>260.99700000000001</v>
      </c>
      <c r="D170" s="1">
        <v>268.11</v>
      </c>
      <c r="E170" s="1">
        <v>265.98500000000001</v>
      </c>
      <c r="F170" s="1">
        <v>265.238</v>
      </c>
    </row>
    <row r="171" spans="1:6">
      <c r="A171">
        <v>2069</v>
      </c>
      <c r="B171">
        <v>2</v>
      </c>
      <c r="C171" s="1">
        <v>260.91699999999997</v>
      </c>
      <c r="D171" s="1">
        <v>254.09899999999999</v>
      </c>
      <c r="E171" s="1">
        <v>261.36700000000002</v>
      </c>
      <c r="F171" s="1">
        <v>267.29300000000001</v>
      </c>
    </row>
    <row r="172" spans="1:6">
      <c r="A172">
        <v>2070</v>
      </c>
      <c r="B172">
        <v>2</v>
      </c>
      <c r="C172" s="1">
        <v>265.95400000000001</v>
      </c>
      <c r="D172" s="1">
        <v>262.33100000000002</v>
      </c>
      <c r="E172" s="1">
        <v>266.44600000000003</v>
      </c>
      <c r="F172" s="1">
        <v>264.05200000000002</v>
      </c>
    </row>
    <row r="173" spans="1:6">
      <c r="A173">
        <v>2071</v>
      </c>
      <c r="B173">
        <v>2</v>
      </c>
      <c r="C173" s="1">
        <v>264.19900000000001</v>
      </c>
      <c r="D173" s="1">
        <v>267.596</v>
      </c>
      <c r="E173" s="1">
        <v>252.87799999999999</v>
      </c>
      <c r="F173" s="1">
        <v>262.75299999999999</v>
      </c>
    </row>
    <row r="174" spans="1:6">
      <c r="A174">
        <v>2072</v>
      </c>
      <c r="B174">
        <v>2</v>
      </c>
      <c r="C174" s="1">
        <v>265.089</v>
      </c>
      <c r="D174" s="1">
        <v>262.30099999999999</v>
      </c>
      <c r="E174" s="1">
        <v>263.05399999999997</v>
      </c>
      <c r="F174" s="1">
        <v>259.01799999999997</v>
      </c>
    </row>
    <row r="175" spans="1:6">
      <c r="A175">
        <v>2073</v>
      </c>
      <c r="B175">
        <v>2</v>
      </c>
      <c r="C175" s="1">
        <v>266.995</v>
      </c>
      <c r="D175" s="1">
        <v>261.67700000000002</v>
      </c>
      <c r="E175" s="1">
        <v>262.40100000000001</v>
      </c>
      <c r="F175" s="1">
        <v>257.83800000000002</v>
      </c>
    </row>
    <row r="176" spans="1:6">
      <c r="A176">
        <v>2074</v>
      </c>
      <c r="B176">
        <v>2</v>
      </c>
      <c r="C176" s="1">
        <v>260.52800000000002</v>
      </c>
      <c r="D176" s="1">
        <v>264.32799999999997</v>
      </c>
      <c r="E176" s="1">
        <v>269.37700000000001</v>
      </c>
      <c r="F176" s="1">
        <v>264.28399999999999</v>
      </c>
    </row>
    <row r="177" spans="1:6">
      <c r="A177">
        <v>2075</v>
      </c>
      <c r="B177">
        <v>2</v>
      </c>
      <c r="C177" s="1">
        <v>257.13</v>
      </c>
      <c r="D177" s="1">
        <v>264.90100000000001</v>
      </c>
      <c r="E177" s="1">
        <v>266.255</v>
      </c>
      <c r="F177" s="1">
        <v>268.45</v>
      </c>
    </row>
    <row r="178" spans="1:6">
      <c r="A178">
        <v>2076</v>
      </c>
      <c r="B178">
        <v>2</v>
      </c>
      <c r="C178" s="1">
        <v>261.95800000000003</v>
      </c>
      <c r="D178" s="1">
        <v>267.93400000000003</v>
      </c>
      <c r="E178" s="1">
        <v>264.05099999999999</v>
      </c>
      <c r="F178" s="1">
        <v>269.78899999999999</v>
      </c>
    </row>
    <row r="179" spans="1:6">
      <c r="A179">
        <v>2077</v>
      </c>
      <c r="B179">
        <v>2</v>
      </c>
      <c r="C179" s="1">
        <v>266.233</v>
      </c>
      <c r="D179" s="1">
        <v>267.09699999999998</v>
      </c>
      <c r="E179" s="1">
        <v>268.23700000000002</v>
      </c>
      <c r="F179" s="1">
        <v>266.13499999999999</v>
      </c>
    </row>
    <row r="180" spans="1:6">
      <c r="A180">
        <v>2078</v>
      </c>
      <c r="B180">
        <v>2</v>
      </c>
      <c r="C180" s="1">
        <v>261.72000000000003</v>
      </c>
      <c r="D180" s="1">
        <v>265.44900000000001</v>
      </c>
      <c r="E180" s="1">
        <v>260.20100000000002</v>
      </c>
      <c r="F180" s="1">
        <v>264.38799999999998</v>
      </c>
    </row>
    <row r="181" spans="1:6">
      <c r="A181">
        <v>2079</v>
      </c>
      <c r="B181">
        <v>2</v>
      </c>
      <c r="C181" s="1">
        <v>269.20699999999999</v>
      </c>
      <c r="D181" s="1">
        <v>273.12200000000001</v>
      </c>
      <c r="E181" s="1">
        <v>269.40199999999999</v>
      </c>
      <c r="F181" s="1">
        <v>264.2</v>
      </c>
    </row>
    <row r="182" spans="1:6">
      <c r="A182">
        <v>2080</v>
      </c>
      <c r="B182">
        <v>2</v>
      </c>
      <c r="C182" s="1">
        <v>261.54000000000002</v>
      </c>
      <c r="D182" s="1">
        <v>258.75400000000002</v>
      </c>
      <c r="E182" s="1">
        <v>268.14699999999999</v>
      </c>
      <c r="F182" s="1">
        <v>259.98700000000002</v>
      </c>
    </row>
    <row r="183" spans="1:6">
      <c r="A183">
        <v>2081</v>
      </c>
      <c r="B183">
        <v>2</v>
      </c>
      <c r="C183" s="1">
        <v>263.78100000000001</v>
      </c>
      <c r="D183" s="1">
        <v>268.88600000000002</v>
      </c>
      <c r="E183" s="1">
        <v>270.221</v>
      </c>
      <c r="F183" s="1">
        <v>263.52199999999999</v>
      </c>
    </row>
    <row r="184" spans="1:6">
      <c r="A184">
        <v>2082</v>
      </c>
      <c r="B184">
        <v>2</v>
      </c>
      <c r="C184" s="1">
        <v>264.11500000000001</v>
      </c>
      <c r="D184" s="1">
        <v>263.15300000000002</v>
      </c>
      <c r="E184" s="1">
        <v>271.25900000000001</v>
      </c>
      <c r="F184" s="1">
        <v>266.161</v>
      </c>
    </row>
    <row r="185" spans="1:6">
      <c r="A185">
        <v>2083</v>
      </c>
      <c r="B185">
        <v>2</v>
      </c>
      <c r="C185" s="1">
        <v>265.512</v>
      </c>
      <c r="D185" s="1">
        <v>269.69900000000001</v>
      </c>
      <c r="E185" s="1">
        <v>270.14</v>
      </c>
      <c r="F185" s="1">
        <v>265.77499999999998</v>
      </c>
    </row>
    <row r="186" spans="1:6">
      <c r="A186">
        <v>2084</v>
      </c>
      <c r="B186">
        <v>2</v>
      </c>
      <c r="C186" s="1">
        <v>256.85000000000002</v>
      </c>
      <c r="D186" s="1">
        <v>267.94600000000003</v>
      </c>
      <c r="E186" s="1">
        <v>267.303</v>
      </c>
      <c r="F186" s="1">
        <v>261.28500000000003</v>
      </c>
    </row>
    <row r="187" spans="1:6">
      <c r="A187">
        <v>2085</v>
      </c>
      <c r="B187">
        <v>2</v>
      </c>
      <c r="C187" s="1">
        <v>260.78800000000001</v>
      </c>
      <c r="D187" s="1">
        <v>265.68700000000001</v>
      </c>
      <c r="E187" s="1">
        <v>267.23</v>
      </c>
      <c r="F187" s="1">
        <v>269.62799999999999</v>
      </c>
    </row>
    <row r="188" spans="1:6">
      <c r="A188">
        <v>2086</v>
      </c>
      <c r="B188">
        <v>2</v>
      </c>
      <c r="C188" s="1">
        <v>263.48500000000001</v>
      </c>
      <c r="D188" s="1">
        <v>265.34699999999998</v>
      </c>
      <c r="E188" s="1">
        <v>263.27499999999998</v>
      </c>
      <c r="F188" s="1">
        <v>271.32799999999997</v>
      </c>
    </row>
    <row r="189" spans="1:6">
      <c r="A189">
        <v>2087</v>
      </c>
      <c r="B189">
        <v>2</v>
      </c>
      <c r="C189" s="1">
        <v>262.95299999999997</v>
      </c>
      <c r="D189" s="1">
        <v>271.47399999999999</v>
      </c>
      <c r="E189" s="1">
        <v>271.90300000000002</v>
      </c>
      <c r="F189" s="1">
        <v>261.928</v>
      </c>
    </row>
    <row r="190" spans="1:6">
      <c r="A190">
        <v>2088</v>
      </c>
      <c r="B190">
        <v>2</v>
      </c>
      <c r="C190" s="1">
        <v>254.31299999999999</v>
      </c>
      <c r="D190" s="1">
        <v>265.06099999999998</v>
      </c>
      <c r="E190" s="1">
        <v>271.02699999999999</v>
      </c>
      <c r="F190" s="1">
        <v>263.23</v>
      </c>
    </row>
    <row r="191" spans="1:6">
      <c r="A191">
        <v>2089</v>
      </c>
      <c r="B191">
        <v>2</v>
      </c>
      <c r="C191" s="1">
        <v>269.10599999999999</v>
      </c>
      <c r="D191" s="1">
        <v>273.29899999999998</v>
      </c>
      <c r="E191" s="1">
        <v>267.11700000000002</v>
      </c>
      <c r="F191" s="1">
        <v>265.786</v>
      </c>
    </row>
    <row r="192" spans="1:6">
      <c r="A192">
        <v>2090</v>
      </c>
      <c r="B192">
        <v>2</v>
      </c>
      <c r="C192" s="1">
        <v>254.334</v>
      </c>
      <c r="D192" s="1">
        <v>262.94600000000003</v>
      </c>
      <c r="E192" s="1">
        <v>273.09100000000001</v>
      </c>
      <c r="F192" s="1">
        <v>269.74200000000002</v>
      </c>
    </row>
    <row r="193" spans="1:6">
      <c r="A193">
        <v>2091</v>
      </c>
      <c r="B193">
        <v>2</v>
      </c>
      <c r="C193" s="1">
        <v>263.37200000000001</v>
      </c>
      <c r="D193" s="1">
        <v>266.57299999999998</v>
      </c>
      <c r="E193" s="1">
        <v>263.87099999999998</v>
      </c>
      <c r="F193" s="1">
        <v>267.92500000000001</v>
      </c>
    </row>
    <row r="194" spans="1:6">
      <c r="A194">
        <v>2092</v>
      </c>
      <c r="B194">
        <v>2</v>
      </c>
      <c r="C194" s="1">
        <v>263.76100000000002</v>
      </c>
      <c r="D194" s="1">
        <v>271.42099999999999</v>
      </c>
      <c r="E194" s="1">
        <v>267.95100000000002</v>
      </c>
      <c r="F194" s="1">
        <v>268.30700000000002</v>
      </c>
    </row>
    <row r="195" spans="1:6">
      <c r="A195">
        <v>2093</v>
      </c>
      <c r="B195">
        <v>2</v>
      </c>
      <c r="C195" s="1">
        <v>264.82299999999998</v>
      </c>
      <c r="D195" s="1">
        <v>260.89699999999999</v>
      </c>
      <c r="E195" s="1">
        <v>261.858</v>
      </c>
      <c r="F195" s="1">
        <v>266.358</v>
      </c>
    </row>
    <row r="196" spans="1:6">
      <c r="A196">
        <v>2094</v>
      </c>
      <c r="B196">
        <v>2</v>
      </c>
      <c r="C196" s="1">
        <v>249.77699999999999</v>
      </c>
      <c r="D196" s="1">
        <v>265.84899999999999</v>
      </c>
      <c r="E196" s="1">
        <v>271.43200000000002</v>
      </c>
      <c r="F196" s="1">
        <v>267.82100000000003</v>
      </c>
    </row>
    <row r="197" spans="1:6">
      <c r="A197">
        <v>2095</v>
      </c>
      <c r="B197">
        <v>2</v>
      </c>
      <c r="C197" s="1">
        <v>256.35700000000003</v>
      </c>
      <c r="D197" s="1">
        <v>265.86599999999999</v>
      </c>
      <c r="E197" s="1">
        <v>267.52300000000002</v>
      </c>
      <c r="F197" s="1">
        <v>266.08199999999999</v>
      </c>
    </row>
    <row r="198" spans="1:6">
      <c r="A198">
        <v>2096</v>
      </c>
      <c r="B198">
        <v>2</v>
      </c>
      <c r="C198" s="1">
        <v>261.87400000000002</v>
      </c>
      <c r="D198" s="1">
        <v>263.20800000000003</v>
      </c>
      <c r="E198" s="1">
        <v>270.38200000000001</v>
      </c>
      <c r="F198" s="1">
        <v>266.42500000000001</v>
      </c>
    </row>
    <row r="199" spans="1:6">
      <c r="A199">
        <v>2097</v>
      </c>
      <c r="B199">
        <v>2</v>
      </c>
      <c r="C199" s="1">
        <v>259.88799999999998</v>
      </c>
      <c r="D199" s="1">
        <v>271.54000000000002</v>
      </c>
      <c r="E199" s="1">
        <v>271.13</v>
      </c>
      <c r="F199" s="1">
        <v>265.565</v>
      </c>
    </row>
    <row r="200" spans="1:6">
      <c r="A200">
        <v>2098</v>
      </c>
      <c r="B200">
        <v>2</v>
      </c>
      <c r="C200" s="1">
        <v>257.97800000000001</v>
      </c>
      <c r="D200" s="1">
        <v>261.33199999999999</v>
      </c>
      <c r="E200" s="1">
        <v>268.94</v>
      </c>
      <c r="F200" s="1">
        <v>267.762</v>
      </c>
    </row>
    <row r="201" spans="1:6">
      <c r="A201">
        <v>2099</v>
      </c>
      <c r="B201">
        <v>2</v>
      </c>
      <c r="C201" s="1">
        <v>262.69799999999998</v>
      </c>
      <c r="D201" s="1">
        <v>269.31900000000002</v>
      </c>
      <c r="E201" s="1">
        <v>272.185</v>
      </c>
      <c r="F201" s="1">
        <v>267.7</v>
      </c>
    </row>
    <row r="202" spans="1:6">
      <c r="A202">
        <v>2100</v>
      </c>
      <c r="B202">
        <v>2</v>
      </c>
      <c r="C202" s="1">
        <v>266.47500000000002</v>
      </c>
      <c r="D202" s="1">
        <v>267.84500000000003</v>
      </c>
      <c r="E202" s="1">
        <v>272.916</v>
      </c>
      <c r="F202" s="1">
        <v>261.87400000000002</v>
      </c>
    </row>
    <row r="203" spans="1:6">
      <c r="A203">
        <v>2001</v>
      </c>
      <c r="B203">
        <v>3</v>
      </c>
      <c r="C203" s="1">
        <v>265.56900000000002</v>
      </c>
      <c r="D203" s="1">
        <v>265.51100000000002</v>
      </c>
      <c r="E203" s="1">
        <v>267.54599999999999</v>
      </c>
      <c r="F203" s="1">
        <v>264.36399999999998</v>
      </c>
    </row>
    <row r="204" spans="1:6">
      <c r="A204">
        <v>2002</v>
      </c>
      <c r="B204">
        <v>3</v>
      </c>
      <c r="C204" s="1">
        <v>260.60199999999998</v>
      </c>
      <c r="D204" s="1">
        <v>262.29000000000002</v>
      </c>
      <c r="E204" s="1">
        <v>272.91300000000001</v>
      </c>
      <c r="F204" s="1">
        <v>267.04700000000003</v>
      </c>
    </row>
    <row r="205" spans="1:6">
      <c r="A205">
        <v>2003</v>
      </c>
      <c r="B205">
        <v>3</v>
      </c>
      <c r="C205" s="1">
        <v>269.67599999999999</v>
      </c>
      <c r="D205" s="1">
        <v>263.33100000000002</v>
      </c>
      <c r="E205" s="1">
        <v>271.279</v>
      </c>
      <c r="F205" s="1">
        <v>266.11599999999999</v>
      </c>
    </row>
    <row r="206" spans="1:6">
      <c r="A206">
        <v>2004</v>
      </c>
      <c r="B206">
        <v>3</v>
      </c>
      <c r="C206" s="1">
        <v>266.04300000000001</v>
      </c>
      <c r="D206" s="1">
        <v>272.86</v>
      </c>
      <c r="E206" s="1">
        <v>267.08699999999999</v>
      </c>
      <c r="F206" s="1">
        <v>269.12599999999998</v>
      </c>
    </row>
    <row r="207" spans="1:6">
      <c r="A207">
        <v>2005</v>
      </c>
      <c r="B207">
        <v>3</v>
      </c>
      <c r="C207" s="1">
        <v>261.02600000000001</v>
      </c>
      <c r="D207" s="1">
        <v>269.98700000000002</v>
      </c>
      <c r="E207" s="1">
        <v>259.17099999999999</v>
      </c>
      <c r="F207" s="1">
        <v>267.14</v>
      </c>
    </row>
    <row r="208" spans="1:6">
      <c r="A208">
        <v>2006</v>
      </c>
      <c r="B208">
        <v>3</v>
      </c>
      <c r="C208" s="1">
        <v>264.233</v>
      </c>
      <c r="D208" s="1">
        <v>265.78199999999998</v>
      </c>
      <c r="E208" s="1">
        <v>269.64299999999997</v>
      </c>
      <c r="F208" s="1">
        <v>269.20699999999999</v>
      </c>
    </row>
    <row r="209" spans="1:6">
      <c r="A209">
        <v>2007</v>
      </c>
      <c r="B209">
        <v>3</v>
      </c>
      <c r="C209" s="1">
        <v>265.52999999999997</v>
      </c>
      <c r="D209" s="1">
        <v>265.15100000000001</v>
      </c>
      <c r="E209" s="1">
        <v>269.80500000000001</v>
      </c>
      <c r="F209" s="1">
        <v>268.262</v>
      </c>
    </row>
    <row r="210" spans="1:6">
      <c r="A210">
        <v>2008</v>
      </c>
      <c r="B210">
        <v>3</v>
      </c>
      <c r="C210" s="1">
        <v>270.23700000000002</v>
      </c>
      <c r="D210" s="1">
        <v>273.55599999999998</v>
      </c>
      <c r="E210" s="1">
        <v>266.91300000000001</v>
      </c>
      <c r="F210" s="1">
        <v>261.67200000000003</v>
      </c>
    </row>
    <row r="211" spans="1:6">
      <c r="A211">
        <v>2009</v>
      </c>
      <c r="B211">
        <v>3</v>
      </c>
      <c r="C211" s="1">
        <v>265.03699999999998</v>
      </c>
      <c r="D211" s="1">
        <v>265.99400000000003</v>
      </c>
      <c r="E211" s="1">
        <v>265.44600000000003</v>
      </c>
      <c r="F211" s="1">
        <v>269.65199999999999</v>
      </c>
    </row>
    <row r="212" spans="1:6">
      <c r="A212">
        <v>2010</v>
      </c>
      <c r="B212">
        <v>3</v>
      </c>
      <c r="C212" s="1">
        <v>270.64800000000002</v>
      </c>
      <c r="D212" s="1">
        <v>265.25099999999998</v>
      </c>
      <c r="E212" s="1">
        <v>268.77199999999999</v>
      </c>
      <c r="F212" s="1">
        <v>260.80900000000003</v>
      </c>
    </row>
    <row r="213" spans="1:6">
      <c r="A213">
        <v>2011</v>
      </c>
      <c r="B213">
        <v>3</v>
      </c>
      <c r="C213" s="1">
        <v>265.82100000000003</v>
      </c>
      <c r="D213" s="1">
        <v>270.35399999999998</v>
      </c>
      <c r="E213" s="1">
        <v>268.26900000000001</v>
      </c>
      <c r="F213" s="1">
        <v>259.11700000000002</v>
      </c>
    </row>
    <row r="214" spans="1:6">
      <c r="A214">
        <v>2012</v>
      </c>
      <c r="B214">
        <v>3</v>
      </c>
      <c r="C214" s="1">
        <v>270.017</v>
      </c>
      <c r="D214" s="1">
        <v>262.82600000000002</v>
      </c>
      <c r="E214" s="1">
        <v>267.60500000000002</v>
      </c>
      <c r="F214" s="1">
        <v>262.18700000000001</v>
      </c>
    </row>
    <row r="215" spans="1:6">
      <c r="A215">
        <v>2013</v>
      </c>
      <c r="B215">
        <v>3</v>
      </c>
      <c r="C215" s="1">
        <v>263.42899999999997</v>
      </c>
      <c r="D215" s="1">
        <v>267.40899999999999</v>
      </c>
      <c r="E215" s="1">
        <v>269.13600000000002</v>
      </c>
      <c r="F215" s="1">
        <v>272.16000000000003</v>
      </c>
    </row>
    <row r="216" spans="1:6">
      <c r="A216">
        <v>2014</v>
      </c>
      <c r="B216">
        <v>3</v>
      </c>
      <c r="C216" s="1">
        <v>267.36900000000003</v>
      </c>
      <c r="D216" s="1">
        <v>263.13200000000001</v>
      </c>
      <c r="E216" s="1">
        <v>272.10500000000002</v>
      </c>
      <c r="F216" s="1">
        <v>269.80099999999999</v>
      </c>
    </row>
    <row r="217" spans="1:6">
      <c r="A217">
        <v>2015</v>
      </c>
      <c r="B217">
        <v>3</v>
      </c>
      <c r="C217" s="1">
        <v>271.28199999999998</v>
      </c>
      <c r="D217" s="1">
        <v>273.61700000000002</v>
      </c>
      <c r="E217" s="1">
        <v>274.202</v>
      </c>
      <c r="F217" s="1">
        <v>268.94200000000001</v>
      </c>
    </row>
    <row r="218" spans="1:6">
      <c r="A218">
        <v>2016</v>
      </c>
      <c r="B218">
        <v>3</v>
      </c>
      <c r="C218" s="1">
        <v>261.88299999999998</v>
      </c>
      <c r="D218" s="1">
        <v>267.31799999999998</v>
      </c>
      <c r="E218" s="1">
        <v>266.952</v>
      </c>
      <c r="F218" s="1">
        <v>273.55099999999999</v>
      </c>
    </row>
    <row r="219" spans="1:6">
      <c r="A219">
        <v>2017</v>
      </c>
      <c r="B219">
        <v>3</v>
      </c>
      <c r="C219" s="1">
        <v>262.13600000000002</v>
      </c>
      <c r="D219" s="1">
        <v>272.42099999999999</v>
      </c>
      <c r="E219" s="1">
        <v>259.65300000000002</v>
      </c>
      <c r="F219" s="1">
        <v>266.334</v>
      </c>
    </row>
    <row r="220" spans="1:6">
      <c r="A220">
        <v>2018</v>
      </c>
      <c r="B220">
        <v>3</v>
      </c>
      <c r="C220" s="1">
        <v>265.48500000000001</v>
      </c>
      <c r="D220" s="1">
        <v>274.88200000000001</v>
      </c>
      <c r="E220" s="1">
        <v>263.178</v>
      </c>
      <c r="F220" s="1">
        <v>268.31700000000001</v>
      </c>
    </row>
    <row r="221" spans="1:6">
      <c r="A221">
        <v>2019</v>
      </c>
      <c r="B221">
        <v>3</v>
      </c>
      <c r="C221" s="1">
        <v>272.476</v>
      </c>
      <c r="D221" s="1">
        <v>261.34699999999998</v>
      </c>
      <c r="E221" s="1">
        <v>256.976</v>
      </c>
      <c r="F221" s="1">
        <v>260.62599999999998</v>
      </c>
    </row>
    <row r="222" spans="1:6">
      <c r="A222">
        <v>2020</v>
      </c>
      <c r="B222">
        <v>3</v>
      </c>
      <c r="C222" s="1">
        <v>265</v>
      </c>
      <c r="D222" s="1">
        <v>269.44</v>
      </c>
      <c r="E222" s="1">
        <v>271.76499999999999</v>
      </c>
      <c r="F222" s="1">
        <v>271.33</v>
      </c>
    </row>
    <row r="223" spans="1:6">
      <c r="A223">
        <v>2021</v>
      </c>
      <c r="B223">
        <v>3</v>
      </c>
      <c r="C223" s="1">
        <v>265.06</v>
      </c>
      <c r="D223" s="1">
        <v>268.90499999999997</v>
      </c>
      <c r="E223" s="1">
        <v>266.09899999999999</v>
      </c>
      <c r="F223" s="1">
        <v>267.55599999999998</v>
      </c>
    </row>
    <row r="224" spans="1:6">
      <c r="A224">
        <v>2022</v>
      </c>
      <c r="B224">
        <v>3</v>
      </c>
      <c r="C224" s="1">
        <v>263.76600000000002</v>
      </c>
      <c r="D224" s="1">
        <v>266.745</v>
      </c>
      <c r="E224" s="1">
        <v>264.35899999999998</v>
      </c>
      <c r="F224" s="1">
        <v>267.78199999999998</v>
      </c>
    </row>
    <row r="225" spans="1:6">
      <c r="A225">
        <v>2023</v>
      </c>
      <c r="B225">
        <v>3</v>
      </c>
      <c r="C225" s="1">
        <v>265.50599999999997</v>
      </c>
      <c r="D225" s="1">
        <v>271.12200000000001</v>
      </c>
      <c r="E225" s="1">
        <v>269.48200000000003</v>
      </c>
      <c r="F225" s="1">
        <v>271.94200000000001</v>
      </c>
    </row>
    <row r="226" spans="1:6">
      <c r="A226">
        <v>2024</v>
      </c>
      <c r="B226">
        <v>3</v>
      </c>
      <c r="C226" s="1">
        <v>268.74599999999998</v>
      </c>
      <c r="D226" s="1">
        <v>263.58100000000002</v>
      </c>
      <c r="E226" s="1">
        <v>268.43900000000002</v>
      </c>
      <c r="F226" s="1">
        <v>262.93700000000001</v>
      </c>
    </row>
    <row r="227" spans="1:6">
      <c r="A227">
        <v>2025</v>
      </c>
      <c r="B227">
        <v>3</v>
      </c>
      <c r="C227" s="1">
        <v>268.68200000000002</v>
      </c>
      <c r="D227" s="1">
        <v>269.476</v>
      </c>
      <c r="E227" s="1">
        <v>268.65899999999999</v>
      </c>
      <c r="F227" s="1">
        <v>262.88900000000001</v>
      </c>
    </row>
    <row r="228" spans="1:6">
      <c r="A228">
        <v>2026</v>
      </c>
      <c r="B228">
        <v>3</v>
      </c>
      <c r="C228" s="1">
        <v>263.22300000000001</v>
      </c>
      <c r="D228" s="1">
        <v>262.68099999999998</v>
      </c>
      <c r="E228" s="1">
        <v>270.62200000000001</v>
      </c>
      <c r="F228" s="1">
        <v>267.97500000000002</v>
      </c>
    </row>
    <row r="229" spans="1:6">
      <c r="A229">
        <v>2027</v>
      </c>
      <c r="B229">
        <v>3</v>
      </c>
      <c r="C229" s="1">
        <v>265.161</v>
      </c>
      <c r="D229" s="1">
        <v>269.495</v>
      </c>
      <c r="E229" s="1">
        <v>275.21300000000002</v>
      </c>
      <c r="F229" s="1">
        <v>271.80099999999999</v>
      </c>
    </row>
    <row r="230" spans="1:6">
      <c r="A230">
        <v>2028</v>
      </c>
      <c r="B230">
        <v>3</v>
      </c>
      <c r="C230" s="1">
        <v>255.25899999999999</v>
      </c>
      <c r="D230" s="1">
        <v>260.935</v>
      </c>
      <c r="E230" s="1">
        <v>269.048</v>
      </c>
      <c r="F230" s="1">
        <v>262.56099999999998</v>
      </c>
    </row>
    <row r="231" spans="1:6">
      <c r="A231">
        <v>2029</v>
      </c>
      <c r="B231">
        <v>3</v>
      </c>
      <c r="C231" s="1">
        <v>267.95100000000002</v>
      </c>
      <c r="D231" s="1">
        <v>264.73599999999999</v>
      </c>
      <c r="E231" s="1">
        <v>272.19200000000001</v>
      </c>
      <c r="F231" s="1">
        <v>274.78300000000002</v>
      </c>
    </row>
    <row r="232" spans="1:6">
      <c r="A232">
        <v>2030</v>
      </c>
      <c r="B232">
        <v>3</v>
      </c>
      <c r="C232" s="1">
        <v>274.37700000000001</v>
      </c>
      <c r="D232" s="1">
        <v>269.18900000000002</v>
      </c>
      <c r="E232" s="1">
        <v>263.35199999999998</v>
      </c>
      <c r="F232" s="1">
        <v>274.04599999999999</v>
      </c>
    </row>
    <row r="233" spans="1:6">
      <c r="A233">
        <v>2031</v>
      </c>
      <c r="B233">
        <v>3</v>
      </c>
      <c r="C233" s="1">
        <v>273.78300000000002</v>
      </c>
      <c r="D233" s="1">
        <v>269.94499999999999</v>
      </c>
      <c r="E233" s="1">
        <v>260.84199999999998</v>
      </c>
      <c r="F233" s="1">
        <v>275.34800000000001</v>
      </c>
    </row>
    <row r="234" spans="1:6">
      <c r="A234">
        <v>2032</v>
      </c>
      <c r="B234">
        <v>3</v>
      </c>
      <c r="C234" s="1">
        <v>267.22800000000001</v>
      </c>
      <c r="D234" s="1">
        <v>261.084</v>
      </c>
      <c r="E234" s="1">
        <v>266.94400000000002</v>
      </c>
      <c r="F234" s="1">
        <v>269.36200000000002</v>
      </c>
    </row>
    <row r="235" spans="1:6">
      <c r="A235">
        <v>2033</v>
      </c>
      <c r="B235">
        <v>3</v>
      </c>
      <c r="C235" s="1">
        <v>268.536</v>
      </c>
      <c r="D235" s="1">
        <v>269.50900000000001</v>
      </c>
      <c r="E235" s="1">
        <v>273.512</v>
      </c>
      <c r="F235" s="1">
        <v>271.68599999999998</v>
      </c>
    </row>
    <row r="236" spans="1:6">
      <c r="A236">
        <v>2034</v>
      </c>
      <c r="B236">
        <v>3</v>
      </c>
      <c r="C236" s="1">
        <v>267.161</v>
      </c>
      <c r="D236" s="1">
        <v>265.52699999999999</v>
      </c>
      <c r="E236" s="1">
        <v>265.161</v>
      </c>
      <c r="F236" s="1">
        <v>269.52699999999999</v>
      </c>
    </row>
    <row r="237" spans="1:6">
      <c r="A237">
        <v>2035</v>
      </c>
      <c r="B237">
        <v>3</v>
      </c>
      <c r="C237" s="1">
        <v>258.79300000000001</v>
      </c>
      <c r="D237" s="1">
        <v>265.81799999999998</v>
      </c>
      <c r="E237" s="1">
        <v>263.65499999999997</v>
      </c>
      <c r="F237" s="1">
        <v>271.94299999999998</v>
      </c>
    </row>
    <row r="238" spans="1:6">
      <c r="A238">
        <v>2036</v>
      </c>
      <c r="B238">
        <v>3</v>
      </c>
      <c r="C238" s="1">
        <v>271.95800000000003</v>
      </c>
      <c r="D238" s="1">
        <v>273.185</v>
      </c>
      <c r="E238" s="1">
        <v>261.19099999999997</v>
      </c>
      <c r="F238" s="1">
        <v>270.78399999999999</v>
      </c>
    </row>
    <row r="239" spans="1:6">
      <c r="A239">
        <v>2037</v>
      </c>
      <c r="B239">
        <v>3</v>
      </c>
      <c r="C239" s="1">
        <v>273.36500000000001</v>
      </c>
      <c r="D239" s="1">
        <v>271.82</v>
      </c>
      <c r="E239" s="1">
        <v>272.995</v>
      </c>
      <c r="F239" s="1">
        <v>265.52</v>
      </c>
    </row>
    <row r="240" spans="1:6">
      <c r="A240">
        <v>2038</v>
      </c>
      <c r="B240">
        <v>3</v>
      </c>
      <c r="C240" s="1">
        <v>264.05500000000001</v>
      </c>
      <c r="D240" s="1">
        <v>268.23</v>
      </c>
      <c r="E240" s="1">
        <v>272.88400000000001</v>
      </c>
      <c r="F240" s="1">
        <v>269.279</v>
      </c>
    </row>
    <row r="241" spans="1:6">
      <c r="A241">
        <v>2039</v>
      </c>
      <c r="B241">
        <v>3</v>
      </c>
      <c r="C241" s="1">
        <v>270.017</v>
      </c>
      <c r="D241" s="1">
        <v>264.85599999999999</v>
      </c>
      <c r="E241" s="1">
        <v>269.78899999999999</v>
      </c>
      <c r="F241" s="1">
        <v>265.72000000000003</v>
      </c>
    </row>
    <row r="242" spans="1:6">
      <c r="A242">
        <v>2040</v>
      </c>
      <c r="B242">
        <v>3</v>
      </c>
      <c r="C242" s="1">
        <v>263.089</v>
      </c>
      <c r="D242" s="1">
        <v>264.50299999999999</v>
      </c>
      <c r="E242" s="1">
        <v>272.10399999999998</v>
      </c>
      <c r="F242" s="1">
        <v>263.44600000000003</v>
      </c>
    </row>
    <row r="243" spans="1:6">
      <c r="A243">
        <v>2041</v>
      </c>
      <c r="B243">
        <v>3</v>
      </c>
      <c r="C243" s="1">
        <v>266.339</v>
      </c>
      <c r="D243" s="1">
        <v>269.92</v>
      </c>
      <c r="E243" s="1">
        <v>267.35000000000002</v>
      </c>
      <c r="F243" s="1">
        <v>266.005</v>
      </c>
    </row>
    <row r="244" spans="1:6">
      <c r="A244">
        <v>2042</v>
      </c>
      <c r="B244">
        <v>3</v>
      </c>
      <c r="C244" s="1">
        <v>267.95699999999999</v>
      </c>
      <c r="D244" s="1">
        <v>266.10599999999999</v>
      </c>
      <c r="E244" s="1">
        <v>269.18200000000002</v>
      </c>
      <c r="F244" s="1">
        <v>267.37200000000001</v>
      </c>
    </row>
    <row r="245" spans="1:6">
      <c r="A245">
        <v>2043</v>
      </c>
      <c r="B245">
        <v>3</v>
      </c>
      <c r="C245" s="1">
        <v>271.05900000000003</v>
      </c>
      <c r="D245" s="1">
        <v>272.18299999999999</v>
      </c>
      <c r="E245" s="1">
        <v>273.428</v>
      </c>
      <c r="F245" s="1">
        <v>269.899</v>
      </c>
    </row>
    <row r="246" spans="1:6">
      <c r="A246">
        <v>2044</v>
      </c>
      <c r="B246">
        <v>3</v>
      </c>
      <c r="C246" s="1">
        <v>268.10599999999999</v>
      </c>
      <c r="D246" s="1">
        <v>267.26799999999997</v>
      </c>
      <c r="E246" s="1">
        <v>267.55799999999999</v>
      </c>
      <c r="F246" s="1">
        <v>274.62700000000001</v>
      </c>
    </row>
    <row r="247" spans="1:6">
      <c r="A247">
        <v>2045</v>
      </c>
      <c r="B247">
        <v>3</v>
      </c>
      <c r="C247" s="1">
        <v>266.36200000000002</v>
      </c>
      <c r="D247" s="1">
        <v>268.012</v>
      </c>
      <c r="E247" s="1">
        <v>270.68200000000002</v>
      </c>
      <c r="F247" s="1">
        <v>263.77499999999998</v>
      </c>
    </row>
    <row r="248" spans="1:6">
      <c r="A248">
        <v>2046</v>
      </c>
      <c r="B248">
        <v>3</v>
      </c>
      <c r="C248" s="1">
        <v>268.58199999999999</v>
      </c>
      <c r="D248" s="1">
        <v>271.95800000000003</v>
      </c>
      <c r="E248" s="1">
        <v>266.46800000000002</v>
      </c>
      <c r="F248" s="1">
        <v>269.84800000000001</v>
      </c>
    </row>
    <row r="249" spans="1:6">
      <c r="A249">
        <v>2047</v>
      </c>
      <c r="B249">
        <v>3</v>
      </c>
      <c r="C249" s="1">
        <v>272.37299999999999</v>
      </c>
      <c r="D249" s="1">
        <v>272.21100000000001</v>
      </c>
      <c r="E249" s="1">
        <v>272.69499999999999</v>
      </c>
      <c r="F249" s="1">
        <v>270.50900000000001</v>
      </c>
    </row>
    <row r="250" spans="1:6">
      <c r="A250">
        <v>2048</v>
      </c>
      <c r="B250">
        <v>3</v>
      </c>
      <c r="C250" s="1">
        <v>269.10399999999998</v>
      </c>
      <c r="D250" s="1">
        <v>269.95699999999999</v>
      </c>
      <c r="E250" s="1">
        <v>267.50099999999998</v>
      </c>
      <c r="F250" s="1">
        <v>267.149</v>
      </c>
    </row>
    <row r="251" spans="1:6">
      <c r="A251">
        <v>2049</v>
      </c>
      <c r="B251">
        <v>3</v>
      </c>
      <c r="C251" s="1">
        <v>268.339</v>
      </c>
      <c r="D251" s="1">
        <v>274.738</v>
      </c>
      <c r="E251" s="1">
        <v>266.71100000000001</v>
      </c>
      <c r="F251" s="1">
        <v>264.428</v>
      </c>
    </row>
    <row r="252" spans="1:6">
      <c r="A252">
        <v>2050</v>
      </c>
      <c r="B252">
        <v>3</v>
      </c>
      <c r="C252" s="1">
        <v>272.13200000000001</v>
      </c>
      <c r="D252" s="1">
        <v>266.80500000000001</v>
      </c>
      <c r="E252" s="1">
        <v>271.71699999999998</v>
      </c>
      <c r="F252" s="1">
        <v>272.44600000000003</v>
      </c>
    </row>
    <row r="253" spans="1:6">
      <c r="A253">
        <v>2051</v>
      </c>
      <c r="B253">
        <v>3</v>
      </c>
      <c r="C253" s="1">
        <v>266.221</v>
      </c>
      <c r="D253" s="1">
        <v>265.52</v>
      </c>
      <c r="E253" s="1">
        <v>272.57900000000001</v>
      </c>
      <c r="F253" s="1">
        <v>259.11900000000003</v>
      </c>
    </row>
    <row r="254" spans="1:6">
      <c r="A254">
        <v>2052</v>
      </c>
      <c r="B254">
        <v>3</v>
      </c>
      <c r="C254" s="1">
        <v>272.22199999999998</v>
      </c>
      <c r="D254" s="1">
        <v>272.084</v>
      </c>
      <c r="E254" s="1">
        <v>270.89600000000002</v>
      </c>
      <c r="F254" s="1">
        <v>266.42899999999997</v>
      </c>
    </row>
    <row r="255" spans="1:6">
      <c r="A255">
        <v>2053</v>
      </c>
      <c r="B255">
        <v>3</v>
      </c>
      <c r="C255" s="1">
        <v>268.82499999999999</v>
      </c>
      <c r="D255" s="1">
        <v>274.70499999999998</v>
      </c>
      <c r="E255" s="1">
        <v>269.214</v>
      </c>
      <c r="F255" s="1">
        <v>272.48</v>
      </c>
    </row>
    <row r="256" spans="1:6">
      <c r="A256">
        <v>2054</v>
      </c>
      <c r="B256">
        <v>3</v>
      </c>
      <c r="C256" s="1">
        <v>267.392</v>
      </c>
      <c r="D256" s="1">
        <v>274.298</v>
      </c>
      <c r="E256" s="1">
        <v>271.964</v>
      </c>
      <c r="F256" s="1">
        <v>273.79899999999998</v>
      </c>
    </row>
    <row r="257" spans="1:6">
      <c r="A257">
        <v>2055</v>
      </c>
      <c r="B257">
        <v>3</v>
      </c>
      <c r="C257" s="1">
        <v>267.077</v>
      </c>
      <c r="D257" s="1">
        <v>272.90800000000002</v>
      </c>
      <c r="E257" s="1">
        <v>274.00299999999999</v>
      </c>
      <c r="F257" s="1">
        <v>272.79899999999998</v>
      </c>
    </row>
    <row r="258" spans="1:6">
      <c r="A258">
        <v>2056</v>
      </c>
      <c r="B258">
        <v>3</v>
      </c>
      <c r="C258" s="1">
        <v>274.98500000000001</v>
      </c>
      <c r="D258" s="1">
        <v>268.80900000000003</v>
      </c>
      <c r="E258" s="1">
        <v>274.61200000000002</v>
      </c>
      <c r="F258" s="1">
        <v>270.589</v>
      </c>
    </row>
    <row r="259" spans="1:6">
      <c r="A259">
        <v>2057</v>
      </c>
      <c r="B259">
        <v>3</v>
      </c>
      <c r="C259" s="1">
        <v>266.74</v>
      </c>
      <c r="D259" s="1">
        <v>266.59399999999999</v>
      </c>
      <c r="E259" s="1">
        <v>262.62</v>
      </c>
      <c r="F259" s="1">
        <v>269.36599999999999</v>
      </c>
    </row>
    <row r="260" spans="1:6">
      <c r="A260">
        <v>2058</v>
      </c>
      <c r="B260">
        <v>3</v>
      </c>
      <c r="C260" s="1">
        <v>260.791</v>
      </c>
      <c r="D260" s="1">
        <v>269.28199999999998</v>
      </c>
      <c r="E260" s="1">
        <v>272.36700000000002</v>
      </c>
      <c r="F260" s="1">
        <v>274.40699999999998</v>
      </c>
    </row>
    <row r="261" spans="1:6">
      <c r="A261">
        <v>2059</v>
      </c>
      <c r="B261">
        <v>3</v>
      </c>
      <c r="C261" s="1">
        <v>272.70600000000002</v>
      </c>
      <c r="D261" s="1">
        <v>264.16300000000001</v>
      </c>
      <c r="E261" s="1">
        <v>271.31299999999999</v>
      </c>
      <c r="F261" s="1">
        <v>271.77100000000002</v>
      </c>
    </row>
    <row r="262" spans="1:6">
      <c r="A262">
        <v>2060</v>
      </c>
      <c r="B262">
        <v>3</v>
      </c>
      <c r="C262" s="1">
        <v>267.72500000000002</v>
      </c>
      <c r="D262" s="1">
        <v>264.95800000000003</v>
      </c>
      <c r="E262" s="1">
        <v>269.15600000000001</v>
      </c>
      <c r="F262" s="1">
        <v>259.56299999999999</v>
      </c>
    </row>
    <row r="263" spans="1:6">
      <c r="A263">
        <v>2061</v>
      </c>
      <c r="B263">
        <v>3</v>
      </c>
      <c r="C263" s="1">
        <v>260.62700000000001</v>
      </c>
      <c r="D263" s="1">
        <v>270.108</v>
      </c>
      <c r="E263" s="1">
        <v>275.78800000000001</v>
      </c>
      <c r="F263" s="1">
        <v>268.32</v>
      </c>
    </row>
    <row r="264" spans="1:6">
      <c r="A264">
        <v>2062</v>
      </c>
      <c r="B264">
        <v>3</v>
      </c>
      <c r="C264" s="1">
        <v>268.065</v>
      </c>
      <c r="D264" s="1">
        <v>262.63200000000001</v>
      </c>
      <c r="E264" s="1">
        <v>268.89299999999997</v>
      </c>
      <c r="F264" s="1">
        <v>274.57499999999999</v>
      </c>
    </row>
    <row r="265" spans="1:6">
      <c r="A265">
        <v>2063</v>
      </c>
      <c r="B265">
        <v>3</v>
      </c>
      <c r="C265" s="1">
        <v>267.16399999999999</v>
      </c>
      <c r="D265" s="1">
        <v>270.20999999999998</v>
      </c>
      <c r="E265" s="1">
        <v>271.18400000000003</v>
      </c>
      <c r="F265" s="1">
        <v>275.43700000000001</v>
      </c>
    </row>
    <row r="266" spans="1:6">
      <c r="A266">
        <v>2064</v>
      </c>
      <c r="B266">
        <v>3</v>
      </c>
      <c r="C266" s="1">
        <v>266.00099999999998</v>
      </c>
      <c r="D266" s="1">
        <v>268.76100000000002</v>
      </c>
      <c r="E266" s="1">
        <v>272.649</v>
      </c>
      <c r="F266" s="1">
        <v>269.92500000000001</v>
      </c>
    </row>
    <row r="267" spans="1:6">
      <c r="A267">
        <v>2065</v>
      </c>
      <c r="B267">
        <v>3</v>
      </c>
      <c r="C267" s="1">
        <v>258.80599999999998</v>
      </c>
      <c r="D267" s="1">
        <v>270.06200000000001</v>
      </c>
      <c r="E267" s="1">
        <v>266.81299999999999</v>
      </c>
      <c r="F267" s="1">
        <v>274.51499999999999</v>
      </c>
    </row>
    <row r="268" spans="1:6">
      <c r="A268">
        <v>2066</v>
      </c>
      <c r="B268">
        <v>3</v>
      </c>
      <c r="C268" s="1">
        <v>265.97800000000001</v>
      </c>
      <c r="D268" s="1">
        <v>269.471</v>
      </c>
      <c r="E268" s="1">
        <v>274.98500000000001</v>
      </c>
      <c r="F268" s="1">
        <v>269.62200000000001</v>
      </c>
    </row>
    <row r="269" spans="1:6">
      <c r="A269">
        <v>2067</v>
      </c>
      <c r="B269">
        <v>3</v>
      </c>
      <c r="C269" s="1">
        <v>274.41500000000002</v>
      </c>
      <c r="D269" s="1">
        <v>273.03699999999998</v>
      </c>
      <c r="E269" s="1">
        <v>266.94400000000002</v>
      </c>
      <c r="F269" s="1">
        <v>265.91399999999999</v>
      </c>
    </row>
    <row r="270" spans="1:6">
      <c r="A270">
        <v>2068</v>
      </c>
      <c r="B270">
        <v>3</v>
      </c>
      <c r="C270" s="1">
        <v>259.81200000000001</v>
      </c>
      <c r="D270" s="1">
        <v>273.08999999999997</v>
      </c>
      <c r="E270" s="1">
        <v>265.83300000000003</v>
      </c>
      <c r="F270" s="1">
        <v>268.09399999999999</v>
      </c>
    </row>
    <row r="271" spans="1:6">
      <c r="A271">
        <v>2069</v>
      </c>
      <c r="B271">
        <v>3</v>
      </c>
      <c r="C271" s="1">
        <v>269.51600000000002</v>
      </c>
      <c r="D271" s="1">
        <v>265.14100000000002</v>
      </c>
      <c r="E271" s="1">
        <v>275.04599999999999</v>
      </c>
      <c r="F271" s="1">
        <v>271.649</v>
      </c>
    </row>
    <row r="272" spans="1:6">
      <c r="A272">
        <v>2070</v>
      </c>
      <c r="B272">
        <v>3</v>
      </c>
      <c r="C272" s="1">
        <v>267.07499999999999</v>
      </c>
      <c r="D272" s="1">
        <v>269.88499999999999</v>
      </c>
      <c r="E272" s="1">
        <v>271.65199999999999</v>
      </c>
      <c r="F272" s="1">
        <v>267.714</v>
      </c>
    </row>
    <row r="273" spans="1:6">
      <c r="A273">
        <v>2071</v>
      </c>
      <c r="B273">
        <v>3</v>
      </c>
      <c r="C273" s="1">
        <v>271.22199999999998</v>
      </c>
      <c r="D273" s="1">
        <v>268.69200000000001</v>
      </c>
      <c r="E273" s="1">
        <v>267.99900000000002</v>
      </c>
      <c r="F273" s="1">
        <v>273.96899999999999</v>
      </c>
    </row>
    <row r="274" spans="1:6">
      <c r="A274">
        <v>2072</v>
      </c>
      <c r="B274">
        <v>3</v>
      </c>
      <c r="C274" s="1">
        <v>274.642</v>
      </c>
      <c r="D274" s="1">
        <v>264.52300000000002</v>
      </c>
      <c r="E274" s="1">
        <v>264.83800000000002</v>
      </c>
      <c r="F274" s="1">
        <v>264.70400000000001</v>
      </c>
    </row>
    <row r="275" spans="1:6">
      <c r="A275">
        <v>2073</v>
      </c>
      <c r="B275">
        <v>3</v>
      </c>
      <c r="C275" s="1">
        <v>272.90899999999999</v>
      </c>
      <c r="D275" s="1">
        <v>266.43799999999999</v>
      </c>
      <c r="E275" s="1">
        <v>269.99299999999999</v>
      </c>
      <c r="F275" s="1">
        <v>264.61099999999999</v>
      </c>
    </row>
    <row r="276" spans="1:6">
      <c r="A276">
        <v>2074</v>
      </c>
      <c r="B276">
        <v>3</v>
      </c>
      <c r="C276" s="1">
        <v>260.60000000000002</v>
      </c>
      <c r="D276" s="1">
        <v>264.88499999999999</v>
      </c>
      <c r="E276" s="1">
        <v>271.185</v>
      </c>
      <c r="F276" s="1">
        <v>267.26799999999997</v>
      </c>
    </row>
    <row r="277" spans="1:6">
      <c r="A277">
        <v>2075</v>
      </c>
      <c r="B277">
        <v>3</v>
      </c>
      <c r="C277" s="1">
        <v>269.78100000000001</v>
      </c>
      <c r="D277" s="1">
        <v>273.82400000000001</v>
      </c>
      <c r="E277" s="1">
        <v>263.18200000000002</v>
      </c>
      <c r="F277" s="1">
        <v>273.12099999999998</v>
      </c>
    </row>
    <row r="278" spans="1:6">
      <c r="A278">
        <v>2076</v>
      </c>
      <c r="B278">
        <v>3</v>
      </c>
      <c r="C278" s="1">
        <v>263.935</v>
      </c>
      <c r="D278" s="1">
        <v>272.32600000000002</v>
      </c>
      <c r="E278" s="1">
        <v>269.22800000000001</v>
      </c>
      <c r="F278" s="1">
        <v>271.97699999999998</v>
      </c>
    </row>
    <row r="279" spans="1:6">
      <c r="A279">
        <v>2077</v>
      </c>
      <c r="B279">
        <v>3</v>
      </c>
      <c r="C279" s="1">
        <v>268.04000000000002</v>
      </c>
      <c r="D279" s="1">
        <v>271.471</v>
      </c>
      <c r="E279" s="1">
        <v>272.76100000000002</v>
      </c>
      <c r="F279" s="1">
        <v>275.32100000000003</v>
      </c>
    </row>
    <row r="280" spans="1:6">
      <c r="A280">
        <v>2078</v>
      </c>
      <c r="B280">
        <v>3</v>
      </c>
      <c r="C280" s="1">
        <v>273.58499999999998</v>
      </c>
      <c r="D280" s="1">
        <v>263.483</v>
      </c>
      <c r="E280" s="1">
        <v>269.56099999999998</v>
      </c>
      <c r="F280" s="1">
        <v>269.13799999999998</v>
      </c>
    </row>
    <row r="281" spans="1:6">
      <c r="A281">
        <v>2079</v>
      </c>
      <c r="B281">
        <v>3</v>
      </c>
      <c r="C281" s="1">
        <v>273.18599999999998</v>
      </c>
      <c r="D281" s="1">
        <v>272.61799999999999</v>
      </c>
      <c r="E281" s="1">
        <v>274.02300000000002</v>
      </c>
      <c r="F281" s="1">
        <v>262.786</v>
      </c>
    </row>
    <row r="282" spans="1:6">
      <c r="A282">
        <v>2080</v>
      </c>
      <c r="B282">
        <v>3</v>
      </c>
      <c r="C282" s="1">
        <v>266.99099999999999</v>
      </c>
      <c r="D282" s="1">
        <v>265.43</v>
      </c>
      <c r="E282" s="1">
        <v>271.37400000000002</v>
      </c>
      <c r="F282" s="1">
        <v>271.51900000000001</v>
      </c>
    </row>
    <row r="283" spans="1:6">
      <c r="A283">
        <v>2081</v>
      </c>
      <c r="B283">
        <v>3</v>
      </c>
      <c r="C283" s="1">
        <v>267.18099999999998</v>
      </c>
      <c r="D283" s="1">
        <v>272.21600000000001</v>
      </c>
      <c r="E283" s="1">
        <v>273.87299999999999</v>
      </c>
      <c r="F283" s="1">
        <v>271.71199999999999</v>
      </c>
    </row>
    <row r="284" spans="1:6">
      <c r="A284">
        <v>2082</v>
      </c>
      <c r="B284">
        <v>3</v>
      </c>
      <c r="C284" s="1">
        <v>262.48700000000002</v>
      </c>
      <c r="D284" s="1">
        <v>272.58999999999997</v>
      </c>
      <c r="E284" s="1">
        <v>273.73099999999999</v>
      </c>
      <c r="F284" s="1">
        <v>270.38200000000001</v>
      </c>
    </row>
    <row r="285" spans="1:6">
      <c r="A285">
        <v>2083</v>
      </c>
      <c r="B285">
        <v>3</v>
      </c>
      <c r="C285" s="1">
        <v>263.29700000000003</v>
      </c>
      <c r="D285" s="1">
        <v>275.79599999999999</v>
      </c>
      <c r="E285" s="1">
        <v>273.96499999999997</v>
      </c>
      <c r="F285" s="1">
        <v>269.32499999999999</v>
      </c>
    </row>
    <row r="286" spans="1:6">
      <c r="A286">
        <v>2084</v>
      </c>
      <c r="B286">
        <v>3</v>
      </c>
      <c r="C286" s="1">
        <v>271.096</v>
      </c>
      <c r="D286" s="1">
        <v>272.09899999999999</v>
      </c>
      <c r="E286" s="1">
        <v>265.72899999999998</v>
      </c>
      <c r="F286" s="1">
        <v>264.82900000000001</v>
      </c>
    </row>
    <row r="287" spans="1:6">
      <c r="A287">
        <v>2085</v>
      </c>
      <c r="B287">
        <v>3</v>
      </c>
      <c r="C287" s="1">
        <v>268.51</v>
      </c>
      <c r="D287" s="1">
        <v>262.93900000000002</v>
      </c>
      <c r="E287" s="1">
        <v>274.00799999999998</v>
      </c>
      <c r="F287" s="1">
        <v>266.387</v>
      </c>
    </row>
    <row r="288" spans="1:6">
      <c r="A288">
        <v>2086</v>
      </c>
      <c r="B288">
        <v>3</v>
      </c>
      <c r="C288" s="1">
        <v>265.18799999999999</v>
      </c>
      <c r="D288" s="1">
        <v>264.512</v>
      </c>
      <c r="E288" s="1">
        <v>271.23899999999998</v>
      </c>
      <c r="F288" s="1">
        <v>272.983</v>
      </c>
    </row>
    <row r="289" spans="1:6">
      <c r="A289">
        <v>2087</v>
      </c>
      <c r="B289">
        <v>3</v>
      </c>
      <c r="C289" s="1">
        <v>268.16199999999998</v>
      </c>
      <c r="D289" s="1">
        <v>272.97300000000001</v>
      </c>
      <c r="E289" s="1">
        <v>270.85700000000003</v>
      </c>
      <c r="F289" s="1">
        <v>266.80599999999998</v>
      </c>
    </row>
    <row r="290" spans="1:6">
      <c r="A290">
        <v>2088</v>
      </c>
      <c r="B290">
        <v>3</v>
      </c>
      <c r="C290" s="1">
        <v>267.21100000000001</v>
      </c>
      <c r="D290" s="1">
        <v>274.07499999999999</v>
      </c>
      <c r="E290" s="1">
        <v>271.65100000000001</v>
      </c>
      <c r="F290" s="1">
        <v>270.26600000000002</v>
      </c>
    </row>
    <row r="291" spans="1:6">
      <c r="A291">
        <v>2089</v>
      </c>
      <c r="B291">
        <v>3</v>
      </c>
      <c r="C291" s="1">
        <v>272.18599999999998</v>
      </c>
      <c r="D291" s="1">
        <v>274.00299999999999</v>
      </c>
      <c r="E291" s="1">
        <v>272.399</v>
      </c>
      <c r="F291" s="1">
        <v>268.95400000000001</v>
      </c>
    </row>
    <row r="292" spans="1:6">
      <c r="A292">
        <v>2090</v>
      </c>
      <c r="B292">
        <v>3</v>
      </c>
      <c r="C292" s="1">
        <v>265.33300000000003</v>
      </c>
      <c r="D292" s="1">
        <v>270.55099999999999</v>
      </c>
      <c r="E292" s="1">
        <v>271.77800000000002</v>
      </c>
      <c r="F292" s="1">
        <v>273.63600000000002</v>
      </c>
    </row>
    <row r="293" spans="1:6">
      <c r="A293">
        <v>2091</v>
      </c>
      <c r="B293">
        <v>3</v>
      </c>
      <c r="C293" s="1">
        <v>271.08999999999997</v>
      </c>
      <c r="D293" s="1">
        <v>275.50400000000002</v>
      </c>
      <c r="E293" s="1">
        <v>271.02800000000002</v>
      </c>
      <c r="F293" s="1">
        <v>270.02999999999997</v>
      </c>
    </row>
    <row r="294" spans="1:6">
      <c r="A294">
        <v>2092</v>
      </c>
      <c r="B294">
        <v>3</v>
      </c>
      <c r="C294" s="1">
        <v>261.697</v>
      </c>
      <c r="D294" s="1">
        <v>270.05099999999999</v>
      </c>
      <c r="E294" s="1">
        <v>275.404</v>
      </c>
      <c r="F294" s="1">
        <v>273.238</v>
      </c>
    </row>
    <row r="295" spans="1:6">
      <c r="A295">
        <v>2093</v>
      </c>
      <c r="B295">
        <v>3</v>
      </c>
      <c r="C295" s="1">
        <v>273.30200000000002</v>
      </c>
      <c r="D295" s="1">
        <v>267.87200000000001</v>
      </c>
      <c r="E295" s="1">
        <v>267.99900000000002</v>
      </c>
      <c r="F295" s="1">
        <v>269.81400000000002</v>
      </c>
    </row>
    <row r="296" spans="1:6">
      <c r="A296">
        <v>2094</v>
      </c>
      <c r="B296">
        <v>3</v>
      </c>
      <c r="C296" s="1">
        <v>263.11200000000002</v>
      </c>
      <c r="D296" s="1">
        <v>268.80500000000001</v>
      </c>
      <c r="E296" s="1">
        <v>266.82600000000002</v>
      </c>
      <c r="F296" s="1">
        <v>271.22500000000002</v>
      </c>
    </row>
    <row r="297" spans="1:6">
      <c r="A297">
        <v>2095</v>
      </c>
      <c r="B297">
        <v>3</v>
      </c>
      <c r="C297" s="1">
        <v>268.04300000000001</v>
      </c>
      <c r="D297" s="1">
        <v>274.61599999999999</v>
      </c>
      <c r="E297" s="1">
        <v>274.94799999999998</v>
      </c>
      <c r="F297" s="1">
        <v>273.42</v>
      </c>
    </row>
    <row r="298" spans="1:6">
      <c r="A298">
        <v>2096</v>
      </c>
      <c r="B298">
        <v>3</v>
      </c>
      <c r="C298" s="1">
        <v>270.49099999999999</v>
      </c>
      <c r="D298" s="1">
        <v>272.55500000000001</v>
      </c>
      <c r="E298" s="1">
        <v>274.56900000000002</v>
      </c>
      <c r="F298" s="1">
        <v>270.96899999999999</v>
      </c>
    </row>
    <row r="299" spans="1:6">
      <c r="A299">
        <v>2097</v>
      </c>
      <c r="B299">
        <v>3</v>
      </c>
      <c r="C299" s="1">
        <v>270.29700000000003</v>
      </c>
      <c r="D299" s="1">
        <v>272.26100000000002</v>
      </c>
      <c r="E299" s="1">
        <v>274.197</v>
      </c>
      <c r="F299" s="1">
        <v>273.47300000000001</v>
      </c>
    </row>
    <row r="300" spans="1:6">
      <c r="A300">
        <v>2098</v>
      </c>
      <c r="B300">
        <v>3</v>
      </c>
      <c r="C300" s="1">
        <v>262.411</v>
      </c>
      <c r="D300" s="1">
        <v>265.608</v>
      </c>
      <c r="E300" s="1">
        <v>273.01400000000001</v>
      </c>
      <c r="F300" s="1">
        <v>272.83300000000003</v>
      </c>
    </row>
    <row r="301" spans="1:6">
      <c r="A301">
        <v>2099</v>
      </c>
      <c r="B301">
        <v>3</v>
      </c>
      <c r="C301" s="1">
        <v>266.04599999999999</v>
      </c>
      <c r="D301" s="1">
        <v>267.06599999999997</v>
      </c>
      <c r="E301" s="1">
        <v>273.54500000000002</v>
      </c>
      <c r="F301" s="1">
        <v>270.637</v>
      </c>
    </row>
    <row r="302" spans="1:6">
      <c r="A302">
        <v>2100</v>
      </c>
      <c r="B302">
        <v>3</v>
      </c>
      <c r="C302" s="1">
        <v>270.60700000000003</v>
      </c>
      <c r="D302" s="1">
        <v>263.69400000000002</v>
      </c>
      <c r="E302" s="1">
        <v>273.91500000000002</v>
      </c>
      <c r="F302" s="1">
        <v>272.47000000000003</v>
      </c>
    </row>
    <row r="303" spans="1:6">
      <c r="A303">
        <v>2001</v>
      </c>
      <c r="B303">
        <v>4</v>
      </c>
      <c r="C303" s="1">
        <v>270.87700000000001</v>
      </c>
      <c r="D303" s="1">
        <v>277.07</v>
      </c>
      <c r="E303" s="1">
        <v>274.68299999999999</v>
      </c>
      <c r="F303" s="1">
        <v>274.89699999999999</v>
      </c>
    </row>
    <row r="304" spans="1:6">
      <c r="A304">
        <v>2002</v>
      </c>
      <c r="B304">
        <v>4</v>
      </c>
      <c r="C304" s="1">
        <v>275.94</v>
      </c>
      <c r="D304" s="1">
        <v>274.02499999999998</v>
      </c>
      <c r="E304" s="1">
        <v>273.29599999999999</v>
      </c>
      <c r="F304" s="1">
        <v>273.92200000000003</v>
      </c>
    </row>
    <row r="305" spans="1:6">
      <c r="A305">
        <v>2003</v>
      </c>
      <c r="B305">
        <v>4</v>
      </c>
      <c r="C305" s="1">
        <v>273.38200000000001</v>
      </c>
      <c r="D305" s="1">
        <v>273.95</v>
      </c>
      <c r="E305" s="1">
        <v>277.33800000000002</v>
      </c>
      <c r="F305" s="1">
        <v>279.42700000000002</v>
      </c>
    </row>
    <row r="306" spans="1:6">
      <c r="A306">
        <v>2004</v>
      </c>
      <c r="B306">
        <v>4</v>
      </c>
      <c r="C306" s="1">
        <v>273.96100000000001</v>
      </c>
      <c r="D306" s="1">
        <v>276.173</v>
      </c>
      <c r="E306" s="1">
        <v>275.60199999999998</v>
      </c>
      <c r="F306" s="1">
        <v>274.291</v>
      </c>
    </row>
    <row r="307" spans="1:6">
      <c r="A307">
        <v>2005</v>
      </c>
      <c r="B307">
        <v>4</v>
      </c>
      <c r="C307" s="1">
        <v>269.81799999999998</v>
      </c>
      <c r="D307" s="1">
        <v>276.22500000000002</v>
      </c>
      <c r="E307" s="1">
        <v>274.20999999999998</v>
      </c>
      <c r="F307" s="1">
        <v>271.22300000000001</v>
      </c>
    </row>
    <row r="308" spans="1:6">
      <c r="A308">
        <v>2006</v>
      </c>
      <c r="B308">
        <v>4</v>
      </c>
      <c r="C308" s="1">
        <v>270.48899999999998</v>
      </c>
      <c r="D308" s="1">
        <v>275.47899999999998</v>
      </c>
      <c r="E308" s="1">
        <v>274.39299999999997</v>
      </c>
      <c r="F308" s="1">
        <v>276.68900000000002</v>
      </c>
    </row>
    <row r="309" spans="1:6">
      <c r="A309">
        <v>2007</v>
      </c>
      <c r="B309">
        <v>4</v>
      </c>
      <c r="C309" s="1">
        <v>274.27100000000002</v>
      </c>
      <c r="D309" s="1">
        <v>275.82400000000001</v>
      </c>
      <c r="E309" s="1">
        <v>275.84500000000003</v>
      </c>
      <c r="F309" s="1">
        <v>275.86399999999998</v>
      </c>
    </row>
    <row r="310" spans="1:6">
      <c r="A310">
        <v>2008</v>
      </c>
      <c r="B310">
        <v>4</v>
      </c>
      <c r="C310" s="1">
        <v>275.88600000000002</v>
      </c>
      <c r="D310" s="1">
        <v>274.892</v>
      </c>
      <c r="E310" s="1">
        <v>279.84399999999999</v>
      </c>
      <c r="F310" s="1">
        <v>272.85300000000001</v>
      </c>
    </row>
    <row r="311" spans="1:6">
      <c r="A311">
        <v>2009</v>
      </c>
      <c r="B311">
        <v>4</v>
      </c>
      <c r="C311" s="1">
        <v>275</v>
      </c>
      <c r="D311" s="1">
        <v>277.66199999999998</v>
      </c>
      <c r="E311" s="1">
        <v>276.73599999999999</v>
      </c>
      <c r="F311" s="1">
        <v>275.89100000000002</v>
      </c>
    </row>
    <row r="312" spans="1:6">
      <c r="A312">
        <v>2010</v>
      </c>
      <c r="B312">
        <v>4</v>
      </c>
      <c r="C312" s="1">
        <v>275.07900000000001</v>
      </c>
      <c r="D312" s="1">
        <v>276.67099999999999</v>
      </c>
      <c r="E312" s="1">
        <v>270.25799999999998</v>
      </c>
      <c r="F312" s="1">
        <v>275.62799999999999</v>
      </c>
    </row>
    <row r="313" spans="1:6">
      <c r="A313">
        <v>2011</v>
      </c>
      <c r="B313">
        <v>4</v>
      </c>
      <c r="C313" s="1">
        <v>277.61500000000001</v>
      </c>
      <c r="D313" s="1">
        <v>277.32100000000003</v>
      </c>
      <c r="E313" s="1">
        <v>275.23</v>
      </c>
      <c r="F313" s="1">
        <v>275.74099999999999</v>
      </c>
    </row>
    <row r="314" spans="1:6">
      <c r="A314">
        <v>2012</v>
      </c>
      <c r="B314">
        <v>4</v>
      </c>
      <c r="C314" s="1">
        <v>272.74</v>
      </c>
      <c r="D314" s="1">
        <v>274.02999999999997</v>
      </c>
      <c r="E314" s="1">
        <v>276.51600000000002</v>
      </c>
      <c r="F314" s="1">
        <v>275.89999999999998</v>
      </c>
    </row>
    <row r="315" spans="1:6">
      <c r="A315">
        <v>2013</v>
      </c>
      <c r="B315">
        <v>4</v>
      </c>
      <c r="C315" s="1">
        <v>275.91199999999998</v>
      </c>
      <c r="D315" s="1">
        <v>275.26799999999997</v>
      </c>
      <c r="E315" s="1">
        <v>274.79700000000003</v>
      </c>
      <c r="F315" s="1">
        <v>274.52199999999999</v>
      </c>
    </row>
    <row r="316" spans="1:6">
      <c r="A316">
        <v>2014</v>
      </c>
      <c r="B316">
        <v>4</v>
      </c>
      <c r="C316" s="1">
        <v>274.30099999999999</v>
      </c>
      <c r="D316" s="1">
        <v>277.63</v>
      </c>
      <c r="E316" s="1">
        <v>277.98</v>
      </c>
      <c r="F316" s="1">
        <v>277.99599999999998</v>
      </c>
    </row>
    <row r="317" spans="1:6">
      <c r="A317">
        <v>2015</v>
      </c>
      <c r="B317">
        <v>4</v>
      </c>
      <c r="C317" s="1">
        <v>275.755</v>
      </c>
      <c r="D317" s="1">
        <v>274.13</v>
      </c>
      <c r="E317" s="1">
        <v>278.28500000000003</v>
      </c>
      <c r="F317" s="1">
        <v>270.65199999999999</v>
      </c>
    </row>
    <row r="318" spans="1:6">
      <c r="A318">
        <v>2016</v>
      </c>
      <c r="B318">
        <v>4</v>
      </c>
      <c r="C318" s="1">
        <v>276.88200000000001</v>
      </c>
      <c r="D318" s="1">
        <v>275.88900000000001</v>
      </c>
      <c r="E318" s="1">
        <v>275.10199999999998</v>
      </c>
      <c r="F318" s="1">
        <v>276.37700000000001</v>
      </c>
    </row>
    <row r="319" spans="1:6">
      <c r="A319">
        <v>2017</v>
      </c>
      <c r="B319">
        <v>4</v>
      </c>
      <c r="C319" s="1">
        <v>270.11200000000002</v>
      </c>
      <c r="D319" s="1">
        <v>276.58499999999998</v>
      </c>
      <c r="E319" s="1">
        <v>274.51299999999998</v>
      </c>
      <c r="F319" s="1">
        <v>275.91800000000001</v>
      </c>
    </row>
    <row r="320" spans="1:6">
      <c r="A320">
        <v>2018</v>
      </c>
      <c r="B320">
        <v>4</v>
      </c>
      <c r="C320" s="1">
        <v>273.74400000000003</v>
      </c>
      <c r="D320" s="1">
        <v>277.58100000000002</v>
      </c>
      <c r="E320" s="1">
        <v>272.17599999999999</v>
      </c>
      <c r="F320" s="1">
        <v>273.83</v>
      </c>
    </row>
    <row r="321" spans="1:6">
      <c r="A321">
        <v>2019</v>
      </c>
      <c r="B321">
        <v>4</v>
      </c>
      <c r="C321" s="1">
        <v>278.21300000000002</v>
      </c>
      <c r="D321" s="1">
        <v>270.83</v>
      </c>
      <c r="E321" s="1">
        <v>274.24700000000001</v>
      </c>
      <c r="F321" s="1">
        <v>276.24599999999998</v>
      </c>
    </row>
    <row r="322" spans="1:6">
      <c r="A322">
        <v>2020</v>
      </c>
      <c r="B322">
        <v>4</v>
      </c>
      <c r="C322" s="1">
        <v>275.11099999999999</v>
      </c>
      <c r="D322" s="1">
        <v>274.55399999999997</v>
      </c>
      <c r="E322" s="1">
        <v>275.80599999999998</v>
      </c>
      <c r="F322" s="1">
        <v>274.65100000000001</v>
      </c>
    </row>
    <row r="323" spans="1:6">
      <c r="A323">
        <v>2021</v>
      </c>
      <c r="B323">
        <v>4</v>
      </c>
      <c r="C323" s="1">
        <v>275.36</v>
      </c>
      <c r="D323" s="1">
        <v>275.22300000000001</v>
      </c>
      <c r="E323" s="1">
        <v>275.38900000000001</v>
      </c>
      <c r="F323" s="1">
        <v>276.83</v>
      </c>
    </row>
    <row r="324" spans="1:6">
      <c r="A324">
        <v>2022</v>
      </c>
      <c r="B324">
        <v>4</v>
      </c>
      <c r="C324" s="1">
        <v>272.02199999999999</v>
      </c>
      <c r="D324" s="1">
        <v>277.09300000000002</v>
      </c>
      <c r="E324" s="1">
        <v>275.32400000000001</v>
      </c>
      <c r="F324" s="1">
        <v>271.44900000000001</v>
      </c>
    </row>
    <row r="325" spans="1:6">
      <c r="A325">
        <v>2023</v>
      </c>
      <c r="B325">
        <v>4</v>
      </c>
      <c r="C325" s="1">
        <v>272.90499999999997</v>
      </c>
      <c r="D325" s="1">
        <v>273.68799999999999</v>
      </c>
      <c r="E325" s="1">
        <v>274.37</v>
      </c>
      <c r="F325" s="1">
        <v>273.55</v>
      </c>
    </row>
    <row r="326" spans="1:6">
      <c r="A326">
        <v>2024</v>
      </c>
      <c r="B326">
        <v>4</v>
      </c>
      <c r="C326" s="1">
        <v>274.20100000000002</v>
      </c>
      <c r="D326" s="1">
        <v>272.149</v>
      </c>
      <c r="E326" s="1">
        <v>278.81</v>
      </c>
      <c r="F326" s="1">
        <v>274.83999999999997</v>
      </c>
    </row>
    <row r="327" spans="1:6">
      <c r="A327">
        <v>2025</v>
      </c>
      <c r="B327">
        <v>4</v>
      </c>
      <c r="C327" s="1">
        <v>276.22000000000003</v>
      </c>
      <c r="D327" s="1">
        <v>275.06799999999998</v>
      </c>
      <c r="E327" s="1">
        <v>269.35700000000003</v>
      </c>
      <c r="F327" s="1">
        <v>277.36500000000001</v>
      </c>
    </row>
    <row r="328" spans="1:6">
      <c r="A328">
        <v>2026</v>
      </c>
      <c r="B328">
        <v>4</v>
      </c>
      <c r="C328" s="1">
        <v>278.274</v>
      </c>
      <c r="D328" s="1">
        <v>273.78899999999999</v>
      </c>
      <c r="E328" s="1">
        <v>277.50299999999999</v>
      </c>
      <c r="F328" s="1">
        <v>273.59100000000001</v>
      </c>
    </row>
    <row r="329" spans="1:6">
      <c r="A329">
        <v>2027</v>
      </c>
      <c r="B329">
        <v>4</v>
      </c>
      <c r="C329" s="1">
        <v>274.59899999999999</v>
      </c>
      <c r="D329" s="1">
        <v>275.52300000000002</v>
      </c>
      <c r="E329" s="1">
        <v>275.267</v>
      </c>
      <c r="F329" s="1">
        <v>279.01</v>
      </c>
    </row>
    <row r="330" spans="1:6">
      <c r="A330">
        <v>2028</v>
      </c>
      <c r="B330">
        <v>4</v>
      </c>
      <c r="C330" s="1">
        <v>275.30500000000001</v>
      </c>
      <c r="D330" s="1">
        <v>271.73200000000003</v>
      </c>
      <c r="E330" s="1">
        <v>277.53300000000002</v>
      </c>
      <c r="F330" s="1">
        <v>275.99</v>
      </c>
    </row>
    <row r="331" spans="1:6">
      <c r="A331">
        <v>2029</v>
      </c>
      <c r="B331">
        <v>4</v>
      </c>
      <c r="C331" s="1">
        <v>275.28300000000002</v>
      </c>
      <c r="D331" s="1">
        <v>273.01499999999999</v>
      </c>
      <c r="E331" s="1">
        <v>276.279</v>
      </c>
      <c r="F331" s="1">
        <v>277.74700000000001</v>
      </c>
    </row>
    <row r="332" spans="1:6">
      <c r="A332">
        <v>2030</v>
      </c>
      <c r="B332">
        <v>4</v>
      </c>
      <c r="C332" s="1">
        <v>274.81400000000002</v>
      </c>
      <c r="D332" s="1">
        <v>278.13900000000001</v>
      </c>
      <c r="E332" s="1">
        <v>275.57799999999997</v>
      </c>
      <c r="F332" s="1">
        <v>277.62299999999999</v>
      </c>
    </row>
    <row r="333" spans="1:6">
      <c r="A333">
        <v>2031</v>
      </c>
      <c r="B333">
        <v>4</v>
      </c>
      <c r="C333" s="1">
        <v>275.39100000000002</v>
      </c>
      <c r="D333" s="1">
        <v>275.92500000000001</v>
      </c>
      <c r="E333" s="1">
        <v>272.76600000000002</v>
      </c>
      <c r="F333" s="1">
        <v>275.31599999999997</v>
      </c>
    </row>
    <row r="334" spans="1:6">
      <c r="A334">
        <v>2032</v>
      </c>
      <c r="B334">
        <v>4</v>
      </c>
      <c r="C334" s="1">
        <v>274.173</v>
      </c>
      <c r="D334" s="1">
        <v>272.35599999999999</v>
      </c>
      <c r="E334" s="1">
        <v>276.16300000000001</v>
      </c>
      <c r="F334" s="1">
        <v>277.52100000000002</v>
      </c>
    </row>
    <row r="335" spans="1:6">
      <c r="A335">
        <v>2033</v>
      </c>
      <c r="B335">
        <v>4</v>
      </c>
      <c r="C335" s="1">
        <v>275.64299999999997</v>
      </c>
      <c r="D335" s="1">
        <v>278.279</v>
      </c>
      <c r="E335" s="1">
        <v>274.37299999999999</v>
      </c>
      <c r="F335" s="1">
        <v>277.94799999999998</v>
      </c>
    </row>
    <row r="336" spans="1:6">
      <c r="A336">
        <v>2034</v>
      </c>
      <c r="B336">
        <v>4</v>
      </c>
      <c r="C336" s="1">
        <v>274.399</v>
      </c>
      <c r="D336" s="1">
        <v>271.97500000000002</v>
      </c>
      <c r="E336" s="1">
        <v>278.22199999999998</v>
      </c>
      <c r="F336" s="1">
        <v>275.31700000000001</v>
      </c>
    </row>
    <row r="337" spans="1:6">
      <c r="A337">
        <v>2035</v>
      </c>
      <c r="B337">
        <v>4</v>
      </c>
      <c r="C337" s="1">
        <v>275.19</v>
      </c>
      <c r="D337" s="1">
        <v>275.55500000000001</v>
      </c>
      <c r="E337" s="1">
        <v>274.83699999999999</v>
      </c>
      <c r="F337" s="1">
        <v>279.27800000000002</v>
      </c>
    </row>
    <row r="338" spans="1:6">
      <c r="A338">
        <v>2036</v>
      </c>
      <c r="B338">
        <v>4</v>
      </c>
      <c r="C338" s="1">
        <v>276.12400000000002</v>
      </c>
      <c r="D338" s="1">
        <v>275.08300000000003</v>
      </c>
      <c r="E338" s="1">
        <v>272.82600000000002</v>
      </c>
      <c r="F338" s="1">
        <v>276.154</v>
      </c>
    </row>
    <row r="339" spans="1:6">
      <c r="A339">
        <v>2037</v>
      </c>
      <c r="B339">
        <v>4</v>
      </c>
      <c r="C339" s="1">
        <v>275.83600000000001</v>
      </c>
      <c r="D339" s="1">
        <v>275.85899999999998</v>
      </c>
      <c r="E339" s="1">
        <v>276.93400000000003</v>
      </c>
      <c r="F339" s="1">
        <v>277.351</v>
      </c>
    </row>
    <row r="340" spans="1:6">
      <c r="A340">
        <v>2038</v>
      </c>
      <c r="B340">
        <v>4</v>
      </c>
      <c r="C340" s="1">
        <v>276.81599999999997</v>
      </c>
      <c r="D340" s="1">
        <v>275.47000000000003</v>
      </c>
      <c r="E340" s="1">
        <v>274.22000000000003</v>
      </c>
      <c r="F340" s="1">
        <v>275.98099999999999</v>
      </c>
    </row>
    <row r="341" spans="1:6">
      <c r="A341">
        <v>2039</v>
      </c>
      <c r="B341">
        <v>4</v>
      </c>
      <c r="C341" s="1">
        <v>276.25</v>
      </c>
      <c r="D341" s="1">
        <v>276.42599999999999</v>
      </c>
      <c r="E341" s="1">
        <v>277.488</v>
      </c>
      <c r="F341" s="1">
        <v>274.39100000000002</v>
      </c>
    </row>
    <row r="342" spans="1:6">
      <c r="A342">
        <v>2040</v>
      </c>
      <c r="B342">
        <v>4</v>
      </c>
      <c r="C342" s="1">
        <v>276.17200000000003</v>
      </c>
      <c r="D342" s="1">
        <v>272.995</v>
      </c>
      <c r="E342" s="1">
        <v>277.60399999999998</v>
      </c>
      <c r="F342" s="1">
        <v>276.56200000000001</v>
      </c>
    </row>
    <row r="343" spans="1:6">
      <c r="A343">
        <v>2041</v>
      </c>
      <c r="B343">
        <v>4</v>
      </c>
      <c r="C343" s="1">
        <v>277.02100000000002</v>
      </c>
      <c r="D343" s="1">
        <v>274.495</v>
      </c>
      <c r="E343" s="1">
        <v>276.745</v>
      </c>
      <c r="F343" s="1">
        <v>276.40899999999999</v>
      </c>
    </row>
    <row r="344" spans="1:6">
      <c r="A344">
        <v>2042</v>
      </c>
      <c r="B344">
        <v>4</v>
      </c>
      <c r="C344" s="1">
        <v>277.07</v>
      </c>
      <c r="D344" s="1">
        <v>275.92099999999999</v>
      </c>
      <c r="E344" s="1">
        <v>275.02100000000002</v>
      </c>
      <c r="F344" s="1">
        <v>275.8</v>
      </c>
    </row>
    <row r="345" spans="1:6">
      <c r="A345">
        <v>2043</v>
      </c>
      <c r="B345">
        <v>4</v>
      </c>
      <c r="C345" s="1">
        <v>277.20499999999998</v>
      </c>
      <c r="D345" s="1">
        <v>275.87200000000001</v>
      </c>
      <c r="E345" s="1">
        <v>276.74700000000001</v>
      </c>
      <c r="F345" s="1">
        <v>278.69600000000003</v>
      </c>
    </row>
    <row r="346" spans="1:6">
      <c r="A346">
        <v>2044</v>
      </c>
      <c r="B346">
        <v>4</v>
      </c>
      <c r="C346" s="1">
        <v>276.23500000000001</v>
      </c>
      <c r="D346" s="1">
        <v>276.18400000000003</v>
      </c>
      <c r="E346" s="1">
        <v>276.12400000000002</v>
      </c>
      <c r="F346" s="1">
        <v>279.25700000000001</v>
      </c>
    </row>
    <row r="347" spans="1:6">
      <c r="A347">
        <v>2045</v>
      </c>
      <c r="B347">
        <v>4</v>
      </c>
      <c r="C347" s="1">
        <v>275.245</v>
      </c>
      <c r="D347" s="1">
        <v>276.69299999999998</v>
      </c>
      <c r="E347" s="1">
        <v>278.053</v>
      </c>
      <c r="F347" s="1">
        <v>275.53899999999999</v>
      </c>
    </row>
    <row r="348" spans="1:6">
      <c r="A348">
        <v>2046</v>
      </c>
      <c r="B348">
        <v>4</v>
      </c>
      <c r="C348" s="1">
        <v>275.63</v>
      </c>
      <c r="D348" s="1">
        <v>278.44299999999998</v>
      </c>
      <c r="E348" s="1">
        <v>274.94799999999998</v>
      </c>
      <c r="F348" s="1">
        <v>278.97300000000001</v>
      </c>
    </row>
    <row r="349" spans="1:6">
      <c r="A349">
        <v>2047</v>
      </c>
      <c r="B349">
        <v>4</v>
      </c>
      <c r="C349" s="1">
        <v>273.78300000000002</v>
      </c>
      <c r="D349" s="1">
        <v>274.42899999999997</v>
      </c>
      <c r="E349" s="1">
        <v>276.32900000000001</v>
      </c>
      <c r="F349" s="1">
        <v>276.11900000000003</v>
      </c>
    </row>
    <row r="350" spans="1:6">
      <c r="A350">
        <v>2048</v>
      </c>
      <c r="B350">
        <v>4</v>
      </c>
      <c r="C350" s="1">
        <v>279.029</v>
      </c>
      <c r="D350" s="1">
        <v>274.22500000000002</v>
      </c>
      <c r="E350" s="1">
        <v>276.20100000000002</v>
      </c>
      <c r="F350" s="1">
        <v>273.13799999999998</v>
      </c>
    </row>
    <row r="351" spans="1:6">
      <c r="A351">
        <v>2049</v>
      </c>
      <c r="B351">
        <v>4</v>
      </c>
      <c r="C351" s="1">
        <v>275.892</v>
      </c>
      <c r="D351" s="1">
        <v>278.03199999999998</v>
      </c>
      <c r="E351" s="1">
        <v>269.197</v>
      </c>
      <c r="F351" s="1">
        <v>276.74799999999999</v>
      </c>
    </row>
    <row r="352" spans="1:6">
      <c r="A352">
        <v>2050</v>
      </c>
      <c r="B352">
        <v>4</v>
      </c>
      <c r="C352" s="1">
        <v>276.37</v>
      </c>
      <c r="D352" s="1">
        <v>276.58499999999998</v>
      </c>
      <c r="E352" s="1">
        <v>273.79700000000003</v>
      </c>
      <c r="F352" s="1">
        <v>275.55099999999999</v>
      </c>
    </row>
    <row r="353" spans="1:6">
      <c r="A353">
        <v>2051</v>
      </c>
      <c r="B353">
        <v>4</v>
      </c>
      <c r="C353" s="1">
        <v>272.589</v>
      </c>
      <c r="D353" s="1">
        <v>272.59699999999998</v>
      </c>
      <c r="E353" s="1">
        <v>276.30099999999999</v>
      </c>
      <c r="F353" s="1">
        <v>277.09300000000002</v>
      </c>
    </row>
    <row r="354" spans="1:6">
      <c r="A354">
        <v>2052</v>
      </c>
      <c r="B354">
        <v>4</v>
      </c>
      <c r="C354" s="1">
        <v>274.39400000000001</v>
      </c>
      <c r="D354" s="1">
        <v>278.45699999999999</v>
      </c>
      <c r="E354" s="1">
        <v>277.02600000000001</v>
      </c>
      <c r="F354" s="1">
        <v>274.32299999999998</v>
      </c>
    </row>
    <row r="355" spans="1:6">
      <c r="A355">
        <v>2053</v>
      </c>
      <c r="B355">
        <v>4</v>
      </c>
      <c r="C355" s="1">
        <v>274.58999999999997</v>
      </c>
      <c r="D355" s="1">
        <v>273.178</v>
      </c>
      <c r="E355" s="1">
        <v>276.54000000000002</v>
      </c>
      <c r="F355" s="1">
        <v>276.44600000000003</v>
      </c>
    </row>
    <row r="356" spans="1:6">
      <c r="A356">
        <v>2054</v>
      </c>
      <c r="B356">
        <v>4</v>
      </c>
      <c r="C356" s="1">
        <v>272.524</v>
      </c>
      <c r="D356" s="1">
        <v>277.214</v>
      </c>
      <c r="E356" s="1">
        <v>275.10300000000001</v>
      </c>
      <c r="F356" s="1">
        <v>274.92500000000001</v>
      </c>
    </row>
    <row r="357" spans="1:6">
      <c r="A357">
        <v>2055</v>
      </c>
      <c r="B357">
        <v>4</v>
      </c>
      <c r="C357" s="1">
        <v>275.01799999999997</v>
      </c>
      <c r="D357" s="1">
        <v>278.17500000000001</v>
      </c>
      <c r="E357" s="1">
        <v>278.512</v>
      </c>
      <c r="F357" s="1">
        <v>277.70999999999998</v>
      </c>
    </row>
    <row r="358" spans="1:6">
      <c r="A358">
        <v>2056</v>
      </c>
      <c r="B358">
        <v>4</v>
      </c>
      <c r="C358" s="1">
        <v>276.387</v>
      </c>
      <c r="D358" s="1">
        <v>274.91500000000002</v>
      </c>
      <c r="E358" s="1">
        <v>277.041</v>
      </c>
      <c r="F358" s="1">
        <v>275.76100000000002</v>
      </c>
    </row>
    <row r="359" spans="1:6">
      <c r="A359">
        <v>2057</v>
      </c>
      <c r="B359">
        <v>4</v>
      </c>
      <c r="C359" s="1">
        <v>273.54500000000002</v>
      </c>
      <c r="D359" s="1">
        <v>275.06599999999997</v>
      </c>
      <c r="E359" s="1">
        <v>275.22000000000003</v>
      </c>
      <c r="F359" s="1">
        <v>275.41899999999998</v>
      </c>
    </row>
    <row r="360" spans="1:6">
      <c r="A360">
        <v>2058</v>
      </c>
      <c r="B360">
        <v>4</v>
      </c>
      <c r="C360" s="1">
        <v>273.995</v>
      </c>
      <c r="D360" s="1">
        <v>275.46800000000002</v>
      </c>
      <c r="E360" s="1">
        <v>278.86</v>
      </c>
      <c r="F360" s="1">
        <v>274.572</v>
      </c>
    </row>
    <row r="361" spans="1:6">
      <c r="A361">
        <v>2059</v>
      </c>
      <c r="B361">
        <v>4</v>
      </c>
      <c r="C361" s="1">
        <v>275.93599999999998</v>
      </c>
      <c r="D361" s="1">
        <v>273.76900000000001</v>
      </c>
      <c r="E361" s="1">
        <v>277.25900000000001</v>
      </c>
      <c r="F361" s="1">
        <v>276.18900000000002</v>
      </c>
    </row>
    <row r="362" spans="1:6">
      <c r="A362">
        <v>2060</v>
      </c>
      <c r="B362">
        <v>4</v>
      </c>
      <c r="C362" s="1">
        <v>277.803</v>
      </c>
      <c r="D362" s="1">
        <v>276.68799999999999</v>
      </c>
      <c r="E362" s="1">
        <v>274.39600000000002</v>
      </c>
      <c r="F362" s="1">
        <v>275.71199999999999</v>
      </c>
    </row>
    <row r="363" spans="1:6">
      <c r="A363">
        <v>2061</v>
      </c>
      <c r="B363">
        <v>4</v>
      </c>
      <c r="C363" s="1">
        <v>274.267</v>
      </c>
      <c r="D363" s="1">
        <v>278.61700000000002</v>
      </c>
      <c r="E363" s="1">
        <v>277.839</v>
      </c>
      <c r="F363" s="1">
        <v>275.68900000000002</v>
      </c>
    </row>
    <row r="364" spans="1:6">
      <c r="A364">
        <v>2062</v>
      </c>
      <c r="B364">
        <v>4</v>
      </c>
      <c r="C364" s="1">
        <v>276.78100000000001</v>
      </c>
      <c r="D364" s="1">
        <v>278.512</v>
      </c>
      <c r="E364" s="1">
        <v>279.31799999999998</v>
      </c>
      <c r="F364" s="1">
        <v>276.04700000000003</v>
      </c>
    </row>
    <row r="365" spans="1:6">
      <c r="A365">
        <v>2063</v>
      </c>
      <c r="B365">
        <v>4</v>
      </c>
      <c r="C365" s="1">
        <v>273.90300000000002</v>
      </c>
      <c r="D365" s="1">
        <v>273.17200000000003</v>
      </c>
      <c r="E365" s="1">
        <v>275.56099999999998</v>
      </c>
      <c r="F365" s="1">
        <v>273.94900000000001</v>
      </c>
    </row>
    <row r="366" spans="1:6">
      <c r="A366">
        <v>2064</v>
      </c>
      <c r="B366">
        <v>4</v>
      </c>
      <c r="C366" s="1">
        <v>273.77699999999999</v>
      </c>
      <c r="D366" s="1">
        <v>275.911</v>
      </c>
      <c r="E366" s="1">
        <v>277.13499999999999</v>
      </c>
      <c r="F366" s="1">
        <v>276.983</v>
      </c>
    </row>
    <row r="367" spans="1:6">
      <c r="A367">
        <v>2065</v>
      </c>
      <c r="B367">
        <v>4</v>
      </c>
      <c r="C367" s="1">
        <v>275.77199999999999</v>
      </c>
      <c r="D367" s="1">
        <v>276.25400000000002</v>
      </c>
      <c r="E367" s="1">
        <v>277.48099999999999</v>
      </c>
      <c r="F367" s="1">
        <v>275.95</v>
      </c>
    </row>
    <row r="368" spans="1:6">
      <c r="A368">
        <v>2066</v>
      </c>
      <c r="B368">
        <v>4</v>
      </c>
      <c r="C368" s="1">
        <v>274.67</v>
      </c>
      <c r="D368" s="1">
        <v>276</v>
      </c>
      <c r="E368" s="1">
        <v>275.17</v>
      </c>
      <c r="F368" s="1">
        <v>270.54700000000003</v>
      </c>
    </row>
    <row r="369" spans="1:6">
      <c r="A369">
        <v>2067</v>
      </c>
      <c r="B369">
        <v>4</v>
      </c>
      <c r="C369" s="1">
        <v>277.40300000000002</v>
      </c>
      <c r="D369" s="1">
        <v>278.202</v>
      </c>
      <c r="E369" s="1">
        <v>278.20699999999999</v>
      </c>
      <c r="F369" s="1">
        <v>274.68200000000002</v>
      </c>
    </row>
    <row r="370" spans="1:6">
      <c r="A370">
        <v>2068</v>
      </c>
      <c r="B370">
        <v>4</v>
      </c>
      <c r="C370" s="1">
        <v>269.97399999999999</v>
      </c>
      <c r="D370" s="1">
        <v>275.76400000000001</v>
      </c>
      <c r="E370" s="1">
        <v>276.16199999999998</v>
      </c>
      <c r="F370" s="1">
        <v>276.02499999999998</v>
      </c>
    </row>
    <row r="371" spans="1:6">
      <c r="A371">
        <v>2069</v>
      </c>
      <c r="B371">
        <v>4</v>
      </c>
      <c r="C371" s="1">
        <v>275.61500000000001</v>
      </c>
      <c r="D371" s="1">
        <v>278.16199999999998</v>
      </c>
      <c r="E371" s="1">
        <v>276.64400000000001</v>
      </c>
      <c r="F371" s="1">
        <v>276.221</v>
      </c>
    </row>
    <row r="372" spans="1:6">
      <c r="A372">
        <v>2070</v>
      </c>
      <c r="B372">
        <v>4</v>
      </c>
      <c r="C372" s="1">
        <v>272.762</v>
      </c>
      <c r="D372" s="1">
        <v>278.12900000000002</v>
      </c>
      <c r="E372" s="1">
        <v>275.524</v>
      </c>
      <c r="F372" s="1">
        <v>275.15600000000001</v>
      </c>
    </row>
    <row r="373" spans="1:6">
      <c r="A373">
        <v>2071</v>
      </c>
      <c r="B373">
        <v>4</v>
      </c>
      <c r="C373" s="1">
        <v>275.77199999999999</v>
      </c>
      <c r="D373" s="1">
        <v>276.71100000000001</v>
      </c>
      <c r="E373" s="1">
        <v>275.34399999999999</v>
      </c>
      <c r="F373" s="1">
        <v>277.89699999999999</v>
      </c>
    </row>
    <row r="374" spans="1:6">
      <c r="A374">
        <v>2072</v>
      </c>
      <c r="B374">
        <v>4</v>
      </c>
      <c r="C374" s="1">
        <v>278.58999999999997</v>
      </c>
      <c r="D374" s="1">
        <v>277.85300000000001</v>
      </c>
      <c r="E374" s="1">
        <v>276.74900000000002</v>
      </c>
      <c r="F374" s="1">
        <v>274.97000000000003</v>
      </c>
    </row>
    <row r="375" spans="1:6">
      <c r="A375">
        <v>2073</v>
      </c>
      <c r="B375">
        <v>4</v>
      </c>
      <c r="C375" s="1">
        <v>275.66699999999997</v>
      </c>
      <c r="D375" s="1">
        <v>275.75200000000001</v>
      </c>
      <c r="E375" s="1">
        <v>277.77199999999999</v>
      </c>
      <c r="F375" s="1">
        <v>276.13099999999997</v>
      </c>
    </row>
    <row r="376" spans="1:6">
      <c r="A376">
        <v>2074</v>
      </c>
      <c r="B376">
        <v>4</v>
      </c>
      <c r="C376" s="1">
        <v>270.84899999999999</v>
      </c>
      <c r="D376" s="1">
        <v>279.64499999999998</v>
      </c>
      <c r="E376" s="1">
        <v>277.44200000000001</v>
      </c>
      <c r="F376" s="1">
        <v>274.3</v>
      </c>
    </row>
    <row r="377" spans="1:6">
      <c r="A377">
        <v>2075</v>
      </c>
      <c r="B377">
        <v>4</v>
      </c>
      <c r="C377" s="1">
        <v>275.589</v>
      </c>
      <c r="D377" s="1">
        <v>274.82499999999999</v>
      </c>
      <c r="E377" s="1">
        <v>276.49900000000002</v>
      </c>
      <c r="F377" s="1">
        <v>274.04700000000003</v>
      </c>
    </row>
    <row r="378" spans="1:6">
      <c r="A378">
        <v>2076</v>
      </c>
      <c r="B378">
        <v>4</v>
      </c>
      <c r="C378" s="1">
        <v>275.05</v>
      </c>
      <c r="D378" s="1">
        <v>276.39600000000002</v>
      </c>
      <c r="E378" s="1">
        <v>274.75799999999998</v>
      </c>
      <c r="F378" s="1">
        <v>274.13499999999999</v>
      </c>
    </row>
    <row r="379" spans="1:6">
      <c r="A379">
        <v>2077</v>
      </c>
      <c r="B379">
        <v>4</v>
      </c>
      <c r="C379" s="1">
        <v>272.21499999999997</v>
      </c>
      <c r="D379" s="1">
        <v>277.553</v>
      </c>
      <c r="E379" s="1">
        <v>276.30200000000002</v>
      </c>
      <c r="F379" s="1">
        <v>279.93799999999999</v>
      </c>
    </row>
    <row r="380" spans="1:6">
      <c r="A380">
        <v>2078</v>
      </c>
      <c r="B380">
        <v>4</v>
      </c>
      <c r="C380" s="1">
        <v>278.24599999999998</v>
      </c>
      <c r="D380" s="1">
        <v>274.54000000000002</v>
      </c>
      <c r="E380" s="1">
        <v>276.53800000000001</v>
      </c>
      <c r="F380" s="1">
        <v>277.09699999999998</v>
      </c>
    </row>
    <row r="381" spans="1:6">
      <c r="A381">
        <v>2079</v>
      </c>
      <c r="B381">
        <v>4</v>
      </c>
      <c r="C381" s="1">
        <v>275.94</v>
      </c>
      <c r="D381" s="1">
        <v>276.42500000000001</v>
      </c>
      <c r="E381" s="1">
        <v>276.24599999999998</v>
      </c>
      <c r="F381" s="1">
        <v>277.11900000000003</v>
      </c>
    </row>
    <row r="382" spans="1:6">
      <c r="A382">
        <v>2080</v>
      </c>
      <c r="B382">
        <v>4</v>
      </c>
      <c r="C382" s="1">
        <v>276.601</v>
      </c>
      <c r="D382" s="1">
        <v>276.71199999999999</v>
      </c>
      <c r="E382" s="1">
        <v>279.529</v>
      </c>
      <c r="F382" s="1">
        <v>276.48099999999999</v>
      </c>
    </row>
    <row r="383" spans="1:6">
      <c r="A383">
        <v>2081</v>
      </c>
      <c r="B383">
        <v>4</v>
      </c>
      <c r="C383" s="1">
        <v>276.82900000000001</v>
      </c>
      <c r="D383" s="1">
        <v>276.08699999999999</v>
      </c>
      <c r="E383" s="1">
        <v>272.88299999999998</v>
      </c>
      <c r="F383" s="1">
        <v>277.58999999999997</v>
      </c>
    </row>
    <row r="384" spans="1:6">
      <c r="A384">
        <v>2082</v>
      </c>
      <c r="B384">
        <v>4</v>
      </c>
      <c r="C384" s="1">
        <v>272.08600000000001</v>
      </c>
      <c r="D384" s="1">
        <v>277.79500000000002</v>
      </c>
      <c r="E384" s="1">
        <v>277.74599999999998</v>
      </c>
      <c r="F384" s="1">
        <v>277.48599999999999</v>
      </c>
    </row>
    <row r="385" spans="1:6">
      <c r="A385">
        <v>2083</v>
      </c>
      <c r="B385">
        <v>4</v>
      </c>
      <c r="C385" s="1">
        <v>275.70499999999998</v>
      </c>
      <c r="D385" s="1">
        <v>280.45299999999997</v>
      </c>
      <c r="E385" s="1">
        <v>274.988</v>
      </c>
      <c r="F385" s="1">
        <v>276.74700000000001</v>
      </c>
    </row>
    <row r="386" spans="1:6">
      <c r="A386">
        <v>2084</v>
      </c>
      <c r="B386">
        <v>4</v>
      </c>
      <c r="C386" s="1">
        <v>276.02800000000002</v>
      </c>
      <c r="D386" s="1">
        <v>278.44400000000002</v>
      </c>
      <c r="E386" s="1">
        <v>277.71300000000002</v>
      </c>
      <c r="F386" s="1">
        <v>275.18299999999999</v>
      </c>
    </row>
    <row r="387" spans="1:6">
      <c r="A387">
        <v>2085</v>
      </c>
      <c r="B387">
        <v>4</v>
      </c>
      <c r="C387" s="1">
        <v>274.245</v>
      </c>
      <c r="D387" s="1">
        <v>272.81599999999997</v>
      </c>
      <c r="E387" s="1">
        <v>275.846</v>
      </c>
      <c r="F387" s="1">
        <v>274.71800000000002</v>
      </c>
    </row>
    <row r="388" spans="1:6">
      <c r="A388">
        <v>2086</v>
      </c>
      <c r="B388">
        <v>4</v>
      </c>
      <c r="C388" s="1">
        <v>276.47399999999999</v>
      </c>
      <c r="D388" s="1">
        <v>274.48099999999999</v>
      </c>
      <c r="E388" s="1">
        <v>275.702</v>
      </c>
      <c r="F388" s="1">
        <v>272.48599999999999</v>
      </c>
    </row>
    <row r="389" spans="1:6">
      <c r="A389">
        <v>2087</v>
      </c>
      <c r="B389">
        <v>4</v>
      </c>
      <c r="C389" s="1">
        <v>277.37700000000001</v>
      </c>
      <c r="D389" s="1">
        <v>277.46899999999999</v>
      </c>
      <c r="E389" s="1">
        <v>278.42700000000002</v>
      </c>
      <c r="F389" s="1">
        <v>275.79700000000003</v>
      </c>
    </row>
    <row r="390" spans="1:6">
      <c r="A390">
        <v>2088</v>
      </c>
      <c r="B390">
        <v>4</v>
      </c>
      <c r="C390" s="1">
        <v>273.58999999999997</v>
      </c>
      <c r="D390" s="1">
        <v>277.43400000000003</v>
      </c>
      <c r="E390" s="1">
        <v>276.41000000000003</v>
      </c>
      <c r="F390" s="1">
        <v>276.53500000000003</v>
      </c>
    </row>
    <row r="391" spans="1:6">
      <c r="A391">
        <v>2089</v>
      </c>
      <c r="B391">
        <v>4</v>
      </c>
      <c r="C391" s="1">
        <v>278.94200000000001</v>
      </c>
      <c r="D391" s="1">
        <v>276.31</v>
      </c>
      <c r="E391" s="1">
        <v>278.625</v>
      </c>
      <c r="F391" s="1">
        <v>277.29899999999998</v>
      </c>
    </row>
    <row r="392" spans="1:6">
      <c r="A392">
        <v>2090</v>
      </c>
      <c r="B392">
        <v>4</v>
      </c>
      <c r="C392" s="1">
        <v>275.553</v>
      </c>
      <c r="D392" s="1">
        <v>274.64100000000002</v>
      </c>
      <c r="E392" s="1">
        <v>277.334</v>
      </c>
      <c r="F392" s="1">
        <v>273.678</v>
      </c>
    </row>
    <row r="393" spans="1:6">
      <c r="A393">
        <v>2091</v>
      </c>
      <c r="B393">
        <v>4</v>
      </c>
      <c r="C393" s="1">
        <v>275.38400000000001</v>
      </c>
      <c r="D393" s="1">
        <v>276.72699999999998</v>
      </c>
      <c r="E393" s="1">
        <v>279.73899999999998</v>
      </c>
      <c r="F393" s="1">
        <v>278.59699999999998</v>
      </c>
    </row>
    <row r="394" spans="1:6">
      <c r="A394">
        <v>2092</v>
      </c>
      <c r="B394">
        <v>4</v>
      </c>
      <c r="C394" s="1">
        <v>271.05099999999999</v>
      </c>
      <c r="D394" s="1">
        <v>275.83300000000003</v>
      </c>
      <c r="E394" s="1">
        <v>277.27800000000002</v>
      </c>
      <c r="F394" s="1">
        <v>278.55599999999998</v>
      </c>
    </row>
    <row r="395" spans="1:6">
      <c r="A395">
        <v>2093</v>
      </c>
      <c r="B395">
        <v>4</v>
      </c>
      <c r="C395" s="1">
        <v>275.38499999999999</v>
      </c>
      <c r="D395" s="1">
        <v>276.678</v>
      </c>
      <c r="E395" s="1">
        <v>278.87299999999999</v>
      </c>
      <c r="F395" s="1">
        <v>280.94</v>
      </c>
    </row>
    <row r="396" spans="1:6">
      <c r="A396">
        <v>2094</v>
      </c>
      <c r="B396">
        <v>4</v>
      </c>
      <c r="C396" s="1">
        <v>276.75700000000001</v>
      </c>
      <c r="D396" s="1">
        <v>275.10399999999998</v>
      </c>
      <c r="E396" s="1">
        <v>276.28300000000002</v>
      </c>
      <c r="F396" s="1">
        <v>276.21499999999997</v>
      </c>
    </row>
    <row r="397" spans="1:6">
      <c r="A397">
        <v>2095</v>
      </c>
      <c r="B397">
        <v>4</v>
      </c>
      <c r="C397" s="1">
        <v>275.70100000000002</v>
      </c>
      <c r="D397" s="1">
        <v>276.89699999999999</v>
      </c>
      <c r="E397" s="1">
        <v>283.92099999999999</v>
      </c>
      <c r="F397" s="1">
        <v>278.01499999999999</v>
      </c>
    </row>
    <row r="398" spans="1:6">
      <c r="A398">
        <v>2096</v>
      </c>
      <c r="B398">
        <v>4</v>
      </c>
      <c r="C398" s="1">
        <v>273.00099999999998</v>
      </c>
      <c r="D398" s="1">
        <v>277.51799999999997</v>
      </c>
      <c r="E398" s="1">
        <v>275.90300000000002</v>
      </c>
      <c r="F398" s="1">
        <v>276.65300000000002</v>
      </c>
    </row>
    <row r="399" spans="1:6">
      <c r="A399">
        <v>2097</v>
      </c>
      <c r="B399">
        <v>4</v>
      </c>
      <c r="C399" s="1">
        <v>278.08999999999997</v>
      </c>
      <c r="D399" s="1">
        <v>275.87200000000001</v>
      </c>
      <c r="E399" s="1">
        <v>278.06700000000001</v>
      </c>
      <c r="F399" s="1">
        <v>277.154</v>
      </c>
    </row>
    <row r="400" spans="1:6">
      <c r="A400">
        <v>2098</v>
      </c>
      <c r="B400">
        <v>4</v>
      </c>
      <c r="C400" s="1">
        <v>275.48399999999998</v>
      </c>
      <c r="D400" s="1">
        <v>277.11700000000002</v>
      </c>
      <c r="E400" s="1">
        <v>276.71499999999997</v>
      </c>
      <c r="F400" s="1">
        <v>277.62299999999999</v>
      </c>
    </row>
    <row r="401" spans="1:6">
      <c r="A401">
        <v>2099</v>
      </c>
      <c r="B401">
        <v>4</v>
      </c>
      <c r="C401" s="1">
        <v>274.36599999999999</v>
      </c>
      <c r="D401" s="1">
        <v>276.81400000000002</v>
      </c>
      <c r="E401" s="1">
        <v>276.09300000000002</v>
      </c>
      <c r="F401" s="1">
        <v>275.61900000000003</v>
      </c>
    </row>
    <row r="402" spans="1:6">
      <c r="A402">
        <v>2100</v>
      </c>
      <c r="B402">
        <v>4</v>
      </c>
      <c r="C402" s="1">
        <v>276.48899999999998</v>
      </c>
      <c r="D402" s="1">
        <v>277.45</v>
      </c>
      <c r="E402" s="1">
        <v>276.60899999999998</v>
      </c>
      <c r="F402" s="1">
        <v>277.65800000000002</v>
      </c>
    </row>
    <row r="403" spans="1:6">
      <c r="A403">
        <v>2001</v>
      </c>
      <c r="B403">
        <v>5</v>
      </c>
      <c r="C403" s="1">
        <v>281.83300000000003</v>
      </c>
      <c r="D403" s="1">
        <v>279.19099999999997</v>
      </c>
      <c r="E403" s="1">
        <v>280.51</v>
      </c>
      <c r="F403" s="1">
        <v>283.93400000000003</v>
      </c>
    </row>
    <row r="404" spans="1:6">
      <c r="A404">
        <v>2002</v>
      </c>
      <c r="B404">
        <v>5</v>
      </c>
      <c r="C404" s="1">
        <v>283.07400000000001</v>
      </c>
      <c r="D404" s="1">
        <v>279.04000000000002</v>
      </c>
      <c r="E404" s="1">
        <v>281.154</v>
      </c>
      <c r="F404" s="1">
        <v>281.51499999999999</v>
      </c>
    </row>
    <row r="405" spans="1:6">
      <c r="A405">
        <v>2003</v>
      </c>
      <c r="B405">
        <v>5</v>
      </c>
      <c r="C405" s="1">
        <v>282.92399999999998</v>
      </c>
      <c r="D405" s="1">
        <v>278.57799999999997</v>
      </c>
      <c r="E405" s="1">
        <v>282.33800000000002</v>
      </c>
      <c r="F405" s="1">
        <v>284.767</v>
      </c>
    </row>
    <row r="406" spans="1:6">
      <c r="A406">
        <v>2004</v>
      </c>
      <c r="B406">
        <v>5</v>
      </c>
      <c r="C406" s="1">
        <v>280.15199999999999</v>
      </c>
      <c r="D406" s="1">
        <v>282.13299999999998</v>
      </c>
      <c r="E406" s="1">
        <v>281.71300000000002</v>
      </c>
      <c r="F406" s="1">
        <v>283.05599999999998</v>
      </c>
    </row>
    <row r="407" spans="1:6">
      <c r="A407">
        <v>2005</v>
      </c>
      <c r="B407">
        <v>5</v>
      </c>
      <c r="C407" s="1">
        <v>280.44299999999998</v>
      </c>
      <c r="D407" s="1">
        <v>283.89800000000002</v>
      </c>
      <c r="E407" s="1">
        <v>283.75299999999999</v>
      </c>
      <c r="F407" s="1">
        <v>281.69</v>
      </c>
    </row>
    <row r="408" spans="1:6">
      <c r="A408">
        <v>2006</v>
      </c>
      <c r="B408">
        <v>5</v>
      </c>
      <c r="C408" s="1">
        <v>281.71899999999999</v>
      </c>
      <c r="D408" s="1">
        <v>283.35199999999998</v>
      </c>
      <c r="E408" s="1">
        <v>283.52699999999999</v>
      </c>
      <c r="F408" s="1">
        <v>285.41300000000001</v>
      </c>
    </row>
    <row r="409" spans="1:6">
      <c r="A409">
        <v>2007</v>
      </c>
      <c r="B409">
        <v>5</v>
      </c>
      <c r="C409" s="1">
        <v>279.33600000000001</v>
      </c>
      <c r="D409" s="1">
        <v>280.24700000000001</v>
      </c>
      <c r="E409" s="1">
        <v>278.99700000000001</v>
      </c>
      <c r="F409" s="1">
        <v>282.21100000000001</v>
      </c>
    </row>
    <row r="410" spans="1:6">
      <c r="A410">
        <v>2008</v>
      </c>
      <c r="B410">
        <v>5</v>
      </c>
      <c r="C410" s="1">
        <v>283.625</v>
      </c>
      <c r="D410" s="1">
        <v>285.46199999999999</v>
      </c>
      <c r="E410" s="1">
        <v>282.20600000000002</v>
      </c>
      <c r="F410" s="1">
        <v>278.42899999999997</v>
      </c>
    </row>
    <row r="411" spans="1:6">
      <c r="A411">
        <v>2009</v>
      </c>
      <c r="B411">
        <v>5</v>
      </c>
      <c r="C411" s="1">
        <v>280.49900000000002</v>
      </c>
      <c r="D411" s="1">
        <v>283.452</v>
      </c>
      <c r="E411" s="1">
        <v>282.11</v>
      </c>
      <c r="F411" s="1">
        <v>283.45100000000002</v>
      </c>
    </row>
    <row r="412" spans="1:6">
      <c r="A412">
        <v>2010</v>
      </c>
      <c r="B412">
        <v>5</v>
      </c>
      <c r="C412" s="1">
        <v>281.70400000000001</v>
      </c>
      <c r="D412" s="1">
        <v>284.63299999999998</v>
      </c>
      <c r="E412" s="1">
        <v>279.98899999999998</v>
      </c>
      <c r="F412" s="1">
        <v>279.19299999999998</v>
      </c>
    </row>
    <row r="413" spans="1:6">
      <c r="A413">
        <v>2011</v>
      </c>
      <c r="B413">
        <v>5</v>
      </c>
      <c r="C413" s="1">
        <v>284.06099999999998</v>
      </c>
      <c r="D413" s="1">
        <v>281.47300000000001</v>
      </c>
      <c r="E413" s="1">
        <v>280.399</v>
      </c>
      <c r="F413" s="1">
        <v>280.79399999999998</v>
      </c>
    </row>
    <row r="414" spans="1:6">
      <c r="A414">
        <v>2012</v>
      </c>
      <c r="B414">
        <v>5</v>
      </c>
      <c r="C414" s="1">
        <v>280.13799999999998</v>
      </c>
      <c r="D414" s="1">
        <v>279.95299999999997</v>
      </c>
      <c r="E414" s="1">
        <v>282.07900000000001</v>
      </c>
      <c r="F414" s="1">
        <v>284.12799999999999</v>
      </c>
    </row>
    <row r="415" spans="1:6">
      <c r="A415">
        <v>2013</v>
      </c>
      <c r="B415">
        <v>5</v>
      </c>
      <c r="C415" s="1">
        <v>284.863</v>
      </c>
      <c r="D415" s="1">
        <v>280.077</v>
      </c>
      <c r="E415" s="1">
        <v>278.62200000000001</v>
      </c>
      <c r="F415" s="1">
        <v>280.495</v>
      </c>
    </row>
    <row r="416" spans="1:6">
      <c r="A416">
        <v>2014</v>
      </c>
      <c r="B416">
        <v>5</v>
      </c>
      <c r="C416" s="1">
        <v>279.70299999999997</v>
      </c>
      <c r="D416" s="1">
        <v>288.27499999999998</v>
      </c>
      <c r="E416" s="1">
        <v>282.928</v>
      </c>
      <c r="F416" s="1">
        <v>285.34100000000001</v>
      </c>
    </row>
    <row r="417" spans="1:6">
      <c r="A417">
        <v>2015</v>
      </c>
      <c r="B417">
        <v>5</v>
      </c>
      <c r="C417" s="1">
        <v>280.863</v>
      </c>
      <c r="D417" s="1">
        <v>280.55</v>
      </c>
      <c r="E417" s="1">
        <v>281.97899999999998</v>
      </c>
      <c r="F417" s="1">
        <v>281.83</v>
      </c>
    </row>
    <row r="418" spans="1:6">
      <c r="A418">
        <v>2016</v>
      </c>
      <c r="B418">
        <v>5</v>
      </c>
      <c r="C418" s="1">
        <v>283.96100000000001</v>
      </c>
      <c r="D418" s="1">
        <v>278.14299999999997</v>
      </c>
      <c r="E418" s="1">
        <v>282.16699999999997</v>
      </c>
      <c r="F418" s="1">
        <v>282.01900000000001</v>
      </c>
    </row>
    <row r="419" spans="1:6">
      <c r="A419">
        <v>2017</v>
      </c>
      <c r="B419">
        <v>5</v>
      </c>
      <c r="C419" s="1">
        <v>281.38600000000002</v>
      </c>
      <c r="D419" s="1">
        <v>285.51499999999999</v>
      </c>
      <c r="E419" s="1">
        <v>280.33999999999997</v>
      </c>
      <c r="F419" s="1">
        <v>277.59300000000002</v>
      </c>
    </row>
    <row r="420" spans="1:6">
      <c r="A420">
        <v>2018</v>
      </c>
      <c r="B420">
        <v>5</v>
      </c>
      <c r="C420" s="1">
        <v>284.70400000000001</v>
      </c>
      <c r="D420" s="1">
        <v>280.108</v>
      </c>
      <c r="E420" s="1">
        <v>280.875</v>
      </c>
      <c r="F420" s="1">
        <v>280.86</v>
      </c>
    </row>
    <row r="421" spans="1:6">
      <c r="A421">
        <v>2019</v>
      </c>
      <c r="B421">
        <v>5</v>
      </c>
      <c r="C421" s="1">
        <v>283.35399999999998</v>
      </c>
      <c r="D421" s="1">
        <v>282.24900000000002</v>
      </c>
      <c r="E421" s="1">
        <v>283.80900000000003</v>
      </c>
      <c r="F421" s="1">
        <v>282.96800000000002</v>
      </c>
    </row>
    <row r="422" spans="1:6">
      <c r="A422">
        <v>2020</v>
      </c>
      <c r="B422">
        <v>5</v>
      </c>
      <c r="C422" s="1">
        <v>280.73700000000002</v>
      </c>
      <c r="D422" s="1">
        <v>280.56200000000001</v>
      </c>
      <c r="E422" s="1">
        <v>279.90100000000001</v>
      </c>
      <c r="F422" s="1">
        <v>278.18299999999999</v>
      </c>
    </row>
    <row r="423" spans="1:6">
      <c r="A423">
        <v>2021</v>
      </c>
      <c r="B423">
        <v>5</v>
      </c>
      <c r="C423" s="1">
        <v>281.53100000000001</v>
      </c>
      <c r="D423" s="1">
        <v>281.68099999999998</v>
      </c>
      <c r="E423" s="1">
        <v>279.91899999999998</v>
      </c>
      <c r="F423" s="1">
        <v>281.03399999999999</v>
      </c>
    </row>
    <row r="424" spans="1:6">
      <c r="A424">
        <v>2022</v>
      </c>
      <c r="B424">
        <v>5</v>
      </c>
      <c r="C424" s="1">
        <v>282.34899999999999</v>
      </c>
      <c r="D424" s="1">
        <v>283.91399999999999</v>
      </c>
      <c r="E424" s="1">
        <v>286.84399999999999</v>
      </c>
      <c r="F424" s="1">
        <v>282.40300000000002</v>
      </c>
    </row>
    <row r="425" spans="1:6">
      <c r="A425">
        <v>2023</v>
      </c>
      <c r="B425">
        <v>5</v>
      </c>
      <c r="C425" s="1">
        <v>280.46600000000001</v>
      </c>
      <c r="D425" s="1">
        <v>281.15499999999997</v>
      </c>
      <c r="E425" s="1">
        <v>284.08499999999998</v>
      </c>
      <c r="F425" s="1">
        <v>282.12700000000001</v>
      </c>
    </row>
    <row r="426" spans="1:6">
      <c r="A426">
        <v>2024</v>
      </c>
      <c r="B426">
        <v>5</v>
      </c>
      <c r="C426" s="1">
        <v>279.745</v>
      </c>
      <c r="D426" s="1">
        <v>278.76299999999998</v>
      </c>
      <c r="E426" s="1">
        <v>282.23700000000002</v>
      </c>
      <c r="F426" s="1">
        <v>283.70999999999998</v>
      </c>
    </row>
    <row r="427" spans="1:6">
      <c r="A427">
        <v>2025</v>
      </c>
      <c r="B427">
        <v>5</v>
      </c>
      <c r="C427" s="1">
        <v>282.34899999999999</v>
      </c>
      <c r="D427" s="1">
        <v>282.09800000000001</v>
      </c>
      <c r="E427" s="1">
        <v>281.38799999999998</v>
      </c>
      <c r="F427" s="1">
        <v>282.15899999999999</v>
      </c>
    </row>
    <row r="428" spans="1:6">
      <c r="A428">
        <v>2026</v>
      </c>
      <c r="B428">
        <v>5</v>
      </c>
      <c r="C428" s="1">
        <v>285.411</v>
      </c>
      <c r="D428" s="1">
        <v>281.13799999999998</v>
      </c>
      <c r="E428" s="1">
        <v>284.77300000000002</v>
      </c>
      <c r="F428" s="1">
        <v>281.69400000000002</v>
      </c>
    </row>
    <row r="429" spans="1:6">
      <c r="A429">
        <v>2027</v>
      </c>
      <c r="B429">
        <v>5</v>
      </c>
      <c r="C429" s="1">
        <v>284.54700000000003</v>
      </c>
      <c r="D429" s="1">
        <v>278.94</v>
      </c>
      <c r="E429" s="1">
        <v>280.7</v>
      </c>
      <c r="F429" s="1">
        <v>288.73</v>
      </c>
    </row>
    <row r="430" spans="1:6">
      <c r="A430">
        <v>2028</v>
      </c>
      <c r="B430">
        <v>5</v>
      </c>
      <c r="C430" s="1">
        <v>280.411</v>
      </c>
      <c r="D430" s="1">
        <v>281.43099999999998</v>
      </c>
      <c r="E430" s="1">
        <v>282.476</v>
      </c>
      <c r="F430" s="1">
        <v>281.16199999999998</v>
      </c>
    </row>
    <row r="431" spans="1:6">
      <c r="A431">
        <v>2029</v>
      </c>
      <c r="B431">
        <v>5</v>
      </c>
      <c r="C431" s="1">
        <v>282.476</v>
      </c>
      <c r="D431" s="1">
        <v>282.928</v>
      </c>
      <c r="E431" s="1">
        <v>282.80599999999998</v>
      </c>
      <c r="F431" s="1">
        <v>282.34800000000001</v>
      </c>
    </row>
    <row r="432" spans="1:6">
      <c r="A432">
        <v>2030</v>
      </c>
      <c r="B432">
        <v>5</v>
      </c>
      <c r="C432" s="1">
        <v>281.63</v>
      </c>
      <c r="D432" s="1">
        <v>282.04300000000001</v>
      </c>
      <c r="E432" s="1">
        <v>282.029</v>
      </c>
      <c r="F432" s="1">
        <v>281.83699999999999</v>
      </c>
    </row>
    <row r="433" spans="1:6">
      <c r="A433">
        <v>2031</v>
      </c>
      <c r="B433">
        <v>5</v>
      </c>
      <c r="C433" s="1">
        <v>280.93599999999998</v>
      </c>
      <c r="D433" s="1">
        <v>283.392</v>
      </c>
      <c r="E433" s="1">
        <v>284.85399999999998</v>
      </c>
      <c r="F433" s="1">
        <v>281.37299999999999</v>
      </c>
    </row>
    <row r="434" spans="1:6">
      <c r="A434">
        <v>2032</v>
      </c>
      <c r="B434">
        <v>5</v>
      </c>
      <c r="C434" s="1">
        <v>280.33499999999998</v>
      </c>
      <c r="D434" s="1">
        <v>279.94799999999998</v>
      </c>
      <c r="E434" s="1">
        <v>283.404</v>
      </c>
      <c r="F434" s="1">
        <v>281.584</v>
      </c>
    </row>
    <row r="435" spans="1:6">
      <c r="A435">
        <v>2033</v>
      </c>
      <c r="B435">
        <v>5</v>
      </c>
      <c r="C435" s="1">
        <v>282.26299999999998</v>
      </c>
      <c r="D435" s="1">
        <v>285.14800000000002</v>
      </c>
      <c r="E435" s="1">
        <v>280.834</v>
      </c>
      <c r="F435" s="1">
        <v>283.37</v>
      </c>
    </row>
    <row r="436" spans="1:6">
      <c r="A436">
        <v>2034</v>
      </c>
      <c r="B436">
        <v>5</v>
      </c>
      <c r="C436" s="1">
        <v>281.55399999999997</v>
      </c>
      <c r="D436" s="1">
        <v>282.80700000000002</v>
      </c>
      <c r="E436" s="1">
        <v>284.50099999999998</v>
      </c>
      <c r="F436" s="1">
        <v>287.64600000000002</v>
      </c>
    </row>
    <row r="437" spans="1:6">
      <c r="A437">
        <v>2035</v>
      </c>
      <c r="B437">
        <v>5</v>
      </c>
      <c r="C437" s="1">
        <v>279.91800000000001</v>
      </c>
      <c r="D437" s="1">
        <v>284.947</v>
      </c>
      <c r="E437" s="1">
        <v>280.62900000000002</v>
      </c>
      <c r="F437" s="1">
        <v>283.66500000000002</v>
      </c>
    </row>
    <row r="438" spans="1:6">
      <c r="A438">
        <v>2036</v>
      </c>
      <c r="B438">
        <v>5</v>
      </c>
      <c r="C438" s="1">
        <v>281.68299999999999</v>
      </c>
      <c r="D438" s="1">
        <v>283.80399999999997</v>
      </c>
      <c r="E438" s="1">
        <v>281.70800000000003</v>
      </c>
      <c r="F438" s="1">
        <v>284.08300000000003</v>
      </c>
    </row>
    <row r="439" spans="1:6">
      <c r="A439">
        <v>2037</v>
      </c>
      <c r="B439">
        <v>5</v>
      </c>
      <c r="C439" s="1">
        <v>281.923</v>
      </c>
      <c r="D439" s="1">
        <v>285.80099999999999</v>
      </c>
      <c r="E439" s="1">
        <v>281.791</v>
      </c>
      <c r="F439" s="1">
        <v>284.13</v>
      </c>
    </row>
    <row r="440" spans="1:6">
      <c r="A440">
        <v>2038</v>
      </c>
      <c r="B440">
        <v>5</v>
      </c>
      <c r="C440" s="1">
        <v>284.23399999999998</v>
      </c>
      <c r="D440" s="1">
        <v>284.89999999999998</v>
      </c>
      <c r="E440" s="1">
        <v>279.762</v>
      </c>
      <c r="F440" s="1">
        <v>283.49400000000003</v>
      </c>
    </row>
    <row r="441" spans="1:6">
      <c r="A441">
        <v>2039</v>
      </c>
      <c r="B441">
        <v>5</v>
      </c>
      <c r="C441" s="1">
        <v>283.43099999999998</v>
      </c>
      <c r="D441" s="1">
        <v>281.73</v>
      </c>
      <c r="E441" s="1">
        <v>282.80399999999997</v>
      </c>
      <c r="F441" s="1">
        <v>283.875</v>
      </c>
    </row>
    <row r="442" spans="1:6">
      <c r="A442">
        <v>2040</v>
      </c>
      <c r="B442">
        <v>5</v>
      </c>
      <c r="C442" s="1">
        <v>284.14999999999998</v>
      </c>
      <c r="D442" s="1">
        <v>281.42599999999999</v>
      </c>
      <c r="E442" s="1">
        <v>283.26100000000002</v>
      </c>
      <c r="F442" s="1">
        <v>281.87</v>
      </c>
    </row>
    <row r="443" spans="1:6">
      <c r="A443">
        <v>2041</v>
      </c>
      <c r="B443">
        <v>5</v>
      </c>
      <c r="C443" s="1">
        <v>282.75599999999997</v>
      </c>
      <c r="D443" s="1">
        <v>280.62</v>
      </c>
      <c r="E443" s="1">
        <v>282.78199999999998</v>
      </c>
      <c r="F443" s="1">
        <v>283.14800000000002</v>
      </c>
    </row>
    <row r="444" spans="1:6">
      <c r="A444">
        <v>2042</v>
      </c>
      <c r="B444">
        <v>5</v>
      </c>
      <c r="C444" s="1">
        <v>284.005</v>
      </c>
      <c r="D444" s="1">
        <v>282.78100000000001</v>
      </c>
      <c r="E444" s="1">
        <v>282.39100000000002</v>
      </c>
      <c r="F444" s="1">
        <v>283.64100000000002</v>
      </c>
    </row>
    <row r="445" spans="1:6">
      <c r="A445">
        <v>2043</v>
      </c>
      <c r="B445">
        <v>5</v>
      </c>
      <c r="C445" s="1">
        <v>282.863</v>
      </c>
      <c r="D445" s="1">
        <v>282.32400000000001</v>
      </c>
      <c r="E445" s="1">
        <v>285.18099999999998</v>
      </c>
      <c r="F445" s="1">
        <v>282.61700000000002</v>
      </c>
    </row>
    <row r="446" spans="1:6">
      <c r="A446">
        <v>2044</v>
      </c>
      <c r="B446">
        <v>5</v>
      </c>
      <c r="C446" s="1">
        <v>283.041</v>
      </c>
      <c r="D446" s="1">
        <v>281.57400000000001</v>
      </c>
      <c r="E446" s="1">
        <v>283.97800000000001</v>
      </c>
      <c r="F446" s="1">
        <v>284.86099999999999</v>
      </c>
    </row>
    <row r="447" spans="1:6">
      <c r="A447">
        <v>2045</v>
      </c>
      <c r="B447">
        <v>5</v>
      </c>
      <c r="C447" s="1">
        <v>281.00900000000001</v>
      </c>
      <c r="D447" s="1">
        <v>285.149</v>
      </c>
      <c r="E447" s="1">
        <v>283.46300000000002</v>
      </c>
      <c r="F447" s="1">
        <v>282.899</v>
      </c>
    </row>
    <row r="448" spans="1:6">
      <c r="A448">
        <v>2046</v>
      </c>
      <c r="B448">
        <v>5</v>
      </c>
      <c r="C448" s="1">
        <v>279.90300000000002</v>
      </c>
      <c r="D448" s="1">
        <v>285.25200000000001</v>
      </c>
      <c r="E448" s="1">
        <v>284.39999999999998</v>
      </c>
      <c r="F448" s="1">
        <v>287.99700000000001</v>
      </c>
    </row>
    <row r="449" spans="1:6">
      <c r="A449">
        <v>2047</v>
      </c>
      <c r="B449">
        <v>5</v>
      </c>
      <c r="C449" s="1">
        <v>277.43400000000003</v>
      </c>
      <c r="D449" s="1">
        <v>278.274</v>
      </c>
      <c r="E449" s="1">
        <v>283.96899999999999</v>
      </c>
      <c r="F449" s="1">
        <v>280.34500000000003</v>
      </c>
    </row>
    <row r="450" spans="1:6">
      <c r="A450">
        <v>2048</v>
      </c>
      <c r="B450">
        <v>5</v>
      </c>
      <c r="C450" s="1">
        <v>284.02499999999998</v>
      </c>
      <c r="D450" s="1">
        <v>281.70499999999998</v>
      </c>
      <c r="E450" s="1">
        <v>281.50099999999998</v>
      </c>
      <c r="F450" s="1">
        <v>282.45</v>
      </c>
    </row>
    <row r="451" spans="1:6">
      <c r="A451">
        <v>2049</v>
      </c>
      <c r="B451">
        <v>5</v>
      </c>
      <c r="C451" s="1">
        <v>283.11399999999998</v>
      </c>
      <c r="D451" s="1">
        <v>285.64699999999999</v>
      </c>
      <c r="E451" s="1">
        <v>280.267</v>
      </c>
      <c r="F451" s="1">
        <v>284.17</v>
      </c>
    </row>
    <row r="452" spans="1:6">
      <c r="A452">
        <v>2050</v>
      </c>
      <c r="B452">
        <v>5</v>
      </c>
      <c r="C452" s="1">
        <v>281.66699999999997</v>
      </c>
      <c r="D452" s="1">
        <v>282.78100000000001</v>
      </c>
      <c r="E452" s="1">
        <v>284.40600000000001</v>
      </c>
      <c r="F452" s="1">
        <v>283.642</v>
      </c>
    </row>
    <row r="453" spans="1:6">
      <c r="A453">
        <v>2051</v>
      </c>
      <c r="B453">
        <v>5</v>
      </c>
      <c r="C453" s="1">
        <v>282.995</v>
      </c>
      <c r="D453" s="1">
        <v>284.43700000000001</v>
      </c>
      <c r="E453" s="1">
        <v>283.00099999999998</v>
      </c>
      <c r="F453" s="1">
        <v>283.24099999999999</v>
      </c>
    </row>
    <row r="454" spans="1:6">
      <c r="A454">
        <v>2052</v>
      </c>
      <c r="B454">
        <v>5</v>
      </c>
      <c r="C454" s="1">
        <v>281.39499999999998</v>
      </c>
      <c r="D454" s="1">
        <v>285.92500000000001</v>
      </c>
      <c r="E454" s="1">
        <v>283.69499999999999</v>
      </c>
      <c r="F454" s="1">
        <v>278.59899999999999</v>
      </c>
    </row>
    <row r="455" spans="1:6">
      <c r="A455">
        <v>2053</v>
      </c>
      <c r="B455">
        <v>5</v>
      </c>
      <c r="C455" s="1">
        <v>282.37200000000001</v>
      </c>
      <c r="D455" s="1">
        <v>282.77199999999999</v>
      </c>
      <c r="E455" s="1">
        <v>279.815</v>
      </c>
      <c r="F455" s="1">
        <v>289.17700000000002</v>
      </c>
    </row>
    <row r="456" spans="1:6">
      <c r="A456">
        <v>2054</v>
      </c>
      <c r="B456">
        <v>5</v>
      </c>
      <c r="C456" s="1">
        <v>281.29399999999998</v>
      </c>
      <c r="D456" s="1">
        <v>281.27100000000002</v>
      </c>
      <c r="E456" s="1">
        <v>284.916</v>
      </c>
      <c r="F456" s="1">
        <v>283.5</v>
      </c>
    </row>
    <row r="457" spans="1:6">
      <c r="A457">
        <v>2055</v>
      </c>
      <c r="B457">
        <v>5</v>
      </c>
      <c r="C457" s="1">
        <v>280.31700000000001</v>
      </c>
      <c r="D457" s="1">
        <v>283.66899999999998</v>
      </c>
      <c r="E457" s="1">
        <v>284.02199999999999</v>
      </c>
      <c r="F457" s="1">
        <v>284.15600000000001</v>
      </c>
    </row>
    <row r="458" spans="1:6">
      <c r="A458">
        <v>2056</v>
      </c>
      <c r="B458">
        <v>5</v>
      </c>
      <c r="C458" s="1">
        <v>284.05200000000002</v>
      </c>
      <c r="D458" s="1">
        <v>284.82900000000001</v>
      </c>
      <c r="E458" s="1">
        <v>282.947</v>
      </c>
      <c r="F458" s="1">
        <v>281.56299999999999</v>
      </c>
    </row>
    <row r="459" spans="1:6">
      <c r="A459">
        <v>2057</v>
      </c>
      <c r="B459">
        <v>5</v>
      </c>
      <c r="C459" s="1">
        <v>281.22899999999998</v>
      </c>
      <c r="D459" s="1">
        <v>282.32900000000001</v>
      </c>
      <c r="E459" s="1">
        <v>282.82900000000001</v>
      </c>
      <c r="F459" s="1">
        <v>281.23399999999998</v>
      </c>
    </row>
    <row r="460" spans="1:6">
      <c r="A460">
        <v>2058</v>
      </c>
      <c r="B460">
        <v>5</v>
      </c>
      <c r="C460" s="1">
        <v>278.86500000000001</v>
      </c>
      <c r="D460" s="1">
        <v>280.38799999999998</v>
      </c>
      <c r="E460" s="1">
        <v>283.75299999999999</v>
      </c>
      <c r="F460" s="1">
        <v>282.93799999999999</v>
      </c>
    </row>
    <row r="461" spans="1:6">
      <c r="A461">
        <v>2059</v>
      </c>
      <c r="B461">
        <v>5</v>
      </c>
      <c r="C461" s="1">
        <v>281.96499999999997</v>
      </c>
      <c r="D461" s="1">
        <v>284.46100000000001</v>
      </c>
      <c r="E461" s="1">
        <v>286.839</v>
      </c>
      <c r="F461" s="1">
        <v>283.55799999999999</v>
      </c>
    </row>
    <row r="462" spans="1:6">
      <c r="A462">
        <v>2060</v>
      </c>
      <c r="B462">
        <v>5</v>
      </c>
      <c r="C462" s="1">
        <v>285.83199999999999</v>
      </c>
      <c r="D462" s="1">
        <v>281.14</v>
      </c>
      <c r="E462" s="1">
        <v>282.69</v>
      </c>
      <c r="F462" s="1">
        <v>280.18599999999998</v>
      </c>
    </row>
    <row r="463" spans="1:6">
      <c r="A463">
        <v>2061</v>
      </c>
      <c r="B463">
        <v>5</v>
      </c>
      <c r="C463" s="1">
        <v>280.68400000000003</v>
      </c>
      <c r="D463" s="1">
        <v>286.70499999999998</v>
      </c>
      <c r="E463" s="1">
        <v>286.30900000000003</v>
      </c>
      <c r="F463" s="1">
        <v>287.24599999999998</v>
      </c>
    </row>
    <row r="464" spans="1:6">
      <c r="A464">
        <v>2062</v>
      </c>
      <c r="B464">
        <v>5</v>
      </c>
      <c r="C464" s="1">
        <v>280.65300000000002</v>
      </c>
      <c r="D464" s="1">
        <v>285.452</v>
      </c>
      <c r="E464" s="1">
        <v>284.20100000000002</v>
      </c>
      <c r="F464" s="1">
        <v>281.76600000000002</v>
      </c>
    </row>
    <row r="465" spans="1:6">
      <c r="A465">
        <v>2063</v>
      </c>
      <c r="B465">
        <v>5</v>
      </c>
      <c r="C465" s="1">
        <v>278.43799999999999</v>
      </c>
      <c r="D465" s="1">
        <v>285.00200000000001</v>
      </c>
      <c r="E465" s="1">
        <v>284.37799999999999</v>
      </c>
      <c r="F465" s="1">
        <v>282.36799999999999</v>
      </c>
    </row>
    <row r="466" spans="1:6">
      <c r="A466">
        <v>2064</v>
      </c>
      <c r="B466">
        <v>5</v>
      </c>
      <c r="C466" s="1">
        <v>281.66399999999999</v>
      </c>
      <c r="D466" s="1">
        <v>280.81599999999997</v>
      </c>
      <c r="E466" s="1">
        <v>281.142</v>
      </c>
      <c r="F466" s="1">
        <v>282.00900000000001</v>
      </c>
    </row>
    <row r="467" spans="1:6">
      <c r="A467">
        <v>2065</v>
      </c>
      <c r="B467">
        <v>5</v>
      </c>
      <c r="C467" s="1">
        <v>280.91199999999998</v>
      </c>
      <c r="D467" s="1">
        <v>280.89699999999999</v>
      </c>
      <c r="E467" s="1">
        <v>284.798</v>
      </c>
      <c r="F467" s="1">
        <v>287.06700000000001</v>
      </c>
    </row>
    <row r="468" spans="1:6">
      <c r="A468">
        <v>2066</v>
      </c>
      <c r="B468">
        <v>5</v>
      </c>
      <c r="C468" s="1">
        <v>282.50599999999997</v>
      </c>
      <c r="D468" s="1">
        <v>283.06700000000001</v>
      </c>
      <c r="E468" s="1">
        <v>282.93900000000002</v>
      </c>
      <c r="F468" s="1">
        <v>283.07499999999999</v>
      </c>
    </row>
    <row r="469" spans="1:6">
      <c r="A469">
        <v>2067</v>
      </c>
      <c r="B469">
        <v>5</v>
      </c>
      <c r="C469" s="1">
        <v>285.19</v>
      </c>
      <c r="D469" s="1">
        <v>284.54199999999997</v>
      </c>
      <c r="E469" s="1">
        <v>285.05200000000002</v>
      </c>
      <c r="F469" s="1">
        <v>284.17599999999999</v>
      </c>
    </row>
    <row r="470" spans="1:6">
      <c r="A470">
        <v>2068</v>
      </c>
      <c r="B470">
        <v>5</v>
      </c>
      <c r="C470" s="1">
        <v>281.416</v>
      </c>
      <c r="D470" s="1">
        <v>283.65899999999999</v>
      </c>
      <c r="E470" s="1">
        <v>281.56900000000002</v>
      </c>
      <c r="F470" s="1">
        <v>282.36399999999998</v>
      </c>
    </row>
    <row r="471" spans="1:6">
      <c r="A471">
        <v>2069</v>
      </c>
      <c r="B471">
        <v>5</v>
      </c>
      <c r="C471" s="1">
        <v>281.42599999999999</v>
      </c>
      <c r="D471" s="1">
        <v>283.64</v>
      </c>
      <c r="E471" s="1">
        <v>283.87799999999999</v>
      </c>
      <c r="F471" s="1">
        <v>280.08999999999997</v>
      </c>
    </row>
    <row r="472" spans="1:6">
      <c r="A472">
        <v>2070</v>
      </c>
      <c r="B472">
        <v>5</v>
      </c>
      <c r="C472" s="1">
        <v>281.19499999999999</v>
      </c>
      <c r="D472" s="1">
        <v>287.74099999999999</v>
      </c>
      <c r="E472" s="1">
        <v>284.65600000000001</v>
      </c>
      <c r="F472" s="1">
        <v>281.755</v>
      </c>
    </row>
    <row r="473" spans="1:6">
      <c r="A473">
        <v>2071</v>
      </c>
      <c r="B473">
        <v>5</v>
      </c>
      <c r="C473" s="1">
        <v>282.18900000000002</v>
      </c>
      <c r="D473" s="1">
        <v>284.63499999999999</v>
      </c>
      <c r="E473" s="1">
        <v>282.80500000000001</v>
      </c>
      <c r="F473" s="1">
        <v>286.91199999999998</v>
      </c>
    </row>
    <row r="474" spans="1:6">
      <c r="A474">
        <v>2072</v>
      </c>
      <c r="B474">
        <v>5</v>
      </c>
      <c r="C474" s="1">
        <v>281.96199999999999</v>
      </c>
      <c r="D474" s="1">
        <v>283.60700000000003</v>
      </c>
      <c r="E474" s="1">
        <v>283.68099999999998</v>
      </c>
      <c r="F474" s="1">
        <v>283.88299999999998</v>
      </c>
    </row>
    <row r="475" spans="1:6">
      <c r="A475">
        <v>2073</v>
      </c>
      <c r="B475">
        <v>5</v>
      </c>
      <c r="C475" s="1">
        <v>279.54000000000002</v>
      </c>
      <c r="D475" s="1">
        <v>281.26799999999997</v>
      </c>
      <c r="E475" s="1">
        <v>285.14</v>
      </c>
      <c r="F475" s="1">
        <v>281.726</v>
      </c>
    </row>
    <row r="476" spans="1:6">
      <c r="A476">
        <v>2074</v>
      </c>
      <c r="B476">
        <v>5</v>
      </c>
      <c r="C476" s="1">
        <v>279.00299999999999</v>
      </c>
      <c r="D476" s="1">
        <v>285.58300000000003</v>
      </c>
      <c r="E476" s="1">
        <v>284.78199999999998</v>
      </c>
      <c r="F476" s="1">
        <v>283.44600000000003</v>
      </c>
    </row>
    <row r="477" spans="1:6">
      <c r="A477">
        <v>2075</v>
      </c>
      <c r="B477">
        <v>5</v>
      </c>
      <c r="C477" s="1">
        <v>282.77699999999999</v>
      </c>
      <c r="D477" s="1">
        <v>282.70100000000002</v>
      </c>
      <c r="E477" s="1">
        <v>285.11</v>
      </c>
      <c r="F477" s="1">
        <v>283.61799999999999</v>
      </c>
    </row>
    <row r="478" spans="1:6">
      <c r="A478">
        <v>2076</v>
      </c>
      <c r="B478">
        <v>5</v>
      </c>
      <c r="C478" s="1">
        <v>282.31099999999998</v>
      </c>
      <c r="D478" s="1">
        <v>286.34300000000002</v>
      </c>
      <c r="E478" s="1">
        <v>283.64499999999998</v>
      </c>
      <c r="F478" s="1">
        <v>283.399</v>
      </c>
    </row>
    <row r="479" spans="1:6">
      <c r="A479">
        <v>2077</v>
      </c>
      <c r="B479">
        <v>5</v>
      </c>
      <c r="C479" s="1">
        <v>282.16000000000003</v>
      </c>
      <c r="D479" s="1">
        <v>284.41399999999999</v>
      </c>
      <c r="E479" s="1">
        <v>285.101</v>
      </c>
      <c r="F479" s="1">
        <v>283.02699999999999</v>
      </c>
    </row>
    <row r="480" spans="1:6">
      <c r="A480">
        <v>2078</v>
      </c>
      <c r="B480">
        <v>5</v>
      </c>
      <c r="C480" s="1">
        <v>284.74299999999999</v>
      </c>
      <c r="D480" s="1">
        <v>281.86599999999999</v>
      </c>
      <c r="E480" s="1">
        <v>283.62900000000002</v>
      </c>
      <c r="F480" s="1">
        <v>283.851</v>
      </c>
    </row>
    <row r="481" spans="1:6">
      <c r="A481">
        <v>2079</v>
      </c>
      <c r="B481">
        <v>5</v>
      </c>
      <c r="C481" s="1">
        <v>281.65899999999999</v>
      </c>
      <c r="D481" s="1">
        <v>283.51499999999999</v>
      </c>
      <c r="E481" s="1">
        <v>284.08</v>
      </c>
      <c r="F481" s="1">
        <v>285.02999999999997</v>
      </c>
    </row>
    <row r="482" spans="1:6">
      <c r="A482">
        <v>2080</v>
      </c>
      <c r="B482">
        <v>5</v>
      </c>
      <c r="C482" s="1">
        <v>281.666</v>
      </c>
      <c r="D482" s="1">
        <v>285.226</v>
      </c>
      <c r="E482" s="1">
        <v>285.36900000000003</v>
      </c>
      <c r="F482" s="1">
        <v>283.58800000000002</v>
      </c>
    </row>
    <row r="483" spans="1:6">
      <c r="A483">
        <v>2081</v>
      </c>
      <c r="B483">
        <v>5</v>
      </c>
      <c r="C483" s="1">
        <v>284.87599999999998</v>
      </c>
      <c r="D483" s="1">
        <v>285.125</v>
      </c>
      <c r="E483" s="1">
        <v>287.32100000000003</v>
      </c>
      <c r="F483" s="1">
        <v>284.3</v>
      </c>
    </row>
    <row r="484" spans="1:6">
      <c r="A484">
        <v>2082</v>
      </c>
      <c r="B484">
        <v>5</v>
      </c>
      <c r="C484" s="1">
        <v>281.91699999999997</v>
      </c>
      <c r="D484" s="1">
        <v>286.96499999999997</v>
      </c>
      <c r="E484" s="1">
        <v>287.35700000000003</v>
      </c>
      <c r="F484" s="1">
        <v>284.81</v>
      </c>
    </row>
    <row r="485" spans="1:6">
      <c r="A485">
        <v>2083</v>
      </c>
      <c r="B485">
        <v>5</v>
      </c>
      <c r="C485" s="1">
        <v>286.24799999999999</v>
      </c>
      <c r="D485" s="1">
        <v>284.185</v>
      </c>
      <c r="E485" s="1">
        <v>284.63099999999997</v>
      </c>
      <c r="F485" s="1">
        <v>284.53100000000001</v>
      </c>
    </row>
    <row r="486" spans="1:6">
      <c r="A486">
        <v>2084</v>
      </c>
      <c r="B486">
        <v>5</v>
      </c>
      <c r="C486" s="1">
        <v>285.08499999999998</v>
      </c>
      <c r="D486" s="1">
        <v>290.12900000000002</v>
      </c>
      <c r="E486" s="1">
        <v>284.803</v>
      </c>
      <c r="F486" s="1">
        <v>283.12700000000001</v>
      </c>
    </row>
    <row r="487" spans="1:6">
      <c r="A487">
        <v>2085</v>
      </c>
      <c r="B487">
        <v>5</v>
      </c>
      <c r="C487" s="1">
        <v>279.70100000000002</v>
      </c>
      <c r="D487" s="1">
        <v>283.608</v>
      </c>
      <c r="E487" s="1">
        <v>284.82400000000001</v>
      </c>
      <c r="F487" s="1">
        <v>282.79000000000002</v>
      </c>
    </row>
    <row r="488" spans="1:6">
      <c r="A488">
        <v>2086</v>
      </c>
      <c r="B488">
        <v>5</v>
      </c>
      <c r="C488" s="1">
        <v>281.31400000000002</v>
      </c>
      <c r="D488" s="1">
        <v>280.726</v>
      </c>
      <c r="E488" s="1">
        <v>284.52300000000002</v>
      </c>
      <c r="F488" s="1">
        <v>284.27199999999999</v>
      </c>
    </row>
    <row r="489" spans="1:6">
      <c r="A489">
        <v>2087</v>
      </c>
      <c r="B489">
        <v>5</v>
      </c>
      <c r="C489" s="1">
        <v>283.89999999999998</v>
      </c>
      <c r="D489" s="1">
        <v>283.96699999999998</v>
      </c>
      <c r="E489" s="1">
        <v>283.57299999999998</v>
      </c>
      <c r="F489" s="1">
        <v>280.33100000000002</v>
      </c>
    </row>
    <row r="490" spans="1:6">
      <c r="A490">
        <v>2088</v>
      </c>
      <c r="B490">
        <v>5</v>
      </c>
      <c r="C490" s="1">
        <v>283.66000000000003</v>
      </c>
      <c r="D490" s="1">
        <v>282.81</v>
      </c>
      <c r="E490" s="1">
        <v>283.86799999999999</v>
      </c>
      <c r="F490" s="1">
        <v>281.12</v>
      </c>
    </row>
    <row r="491" spans="1:6">
      <c r="A491">
        <v>2089</v>
      </c>
      <c r="B491">
        <v>5</v>
      </c>
      <c r="C491" s="1">
        <v>283.68099999999998</v>
      </c>
      <c r="D491" s="1">
        <v>284.97399999999999</v>
      </c>
      <c r="E491" s="1">
        <v>284.709</v>
      </c>
      <c r="F491" s="1">
        <v>285.07499999999999</v>
      </c>
    </row>
    <row r="492" spans="1:6">
      <c r="A492">
        <v>2090</v>
      </c>
      <c r="B492">
        <v>5</v>
      </c>
      <c r="C492" s="1">
        <v>285.70400000000001</v>
      </c>
      <c r="D492" s="1">
        <v>279.09500000000003</v>
      </c>
      <c r="E492" s="1">
        <v>286.447</v>
      </c>
      <c r="F492" s="1">
        <v>283.54300000000001</v>
      </c>
    </row>
    <row r="493" spans="1:6">
      <c r="A493">
        <v>2091</v>
      </c>
      <c r="B493">
        <v>5</v>
      </c>
      <c r="C493" s="1">
        <v>282.35899999999998</v>
      </c>
      <c r="D493" s="1">
        <v>282.66000000000003</v>
      </c>
      <c r="E493" s="1">
        <v>287.94299999999998</v>
      </c>
      <c r="F493" s="1">
        <v>285.01799999999997</v>
      </c>
    </row>
    <row r="494" spans="1:6">
      <c r="A494">
        <v>2092</v>
      </c>
      <c r="B494">
        <v>5</v>
      </c>
      <c r="C494" s="1">
        <v>282.63200000000001</v>
      </c>
      <c r="D494" s="1">
        <v>283.63</v>
      </c>
      <c r="E494" s="1">
        <v>285.48599999999999</v>
      </c>
      <c r="F494" s="1">
        <v>284.25099999999998</v>
      </c>
    </row>
    <row r="495" spans="1:6">
      <c r="A495">
        <v>2093</v>
      </c>
      <c r="B495">
        <v>5</v>
      </c>
      <c r="C495" s="1">
        <v>279.48399999999998</v>
      </c>
      <c r="D495" s="1">
        <v>285.93900000000002</v>
      </c>
      <c r="E495" s="1">
        <v>285.81099999999998</v>
      </c>
      <c r="F495" s="1">
        <v>286.93400000000003</v>
      </c>
    </row>
    <row r="496" spans="1:6">
      <c r="A496">
        <v>2094</v>
      </c>
      <c r="B496">
        <v>5</v>
      </c>
      <c r="C496" s="1">
        <v>281.221</v>
      </c>
      <c r="D496" s="1">
        <v>284.25200000000001</v>
      </c>
      <c r="E496" s="1">
        <v>282.28100000000001</v>
      </c>
      <c r="F496" s="1">
        <v>283.78300000000002</v>
      </c>
    </row>
    <row r="497" spans="1:6">
      <c r="A497">
        <v>2095</v>
      </c>
      <c r="B497">
        <v>5</v>
      </c>
      <c r="C497" s="1">
        <v>282.50799999999998</v>
      </c>
      <c r="D497" s="1">
        <v>285.81299999999999</v>
      </c>
      <c r="E497" s="1">
        <v>285.71300000000002</v>
      </c>
      <c r="F497" s="1">
        <v>284.93599999999998</v>
      </c>
    </row>
    <row r="498" spans="1:6">
      <c r="A498">
        <v>2096</v>
      </c>
      <c r="B498">
        <v>5</v>
      </c>
      <c r="C498" s="1">
        <v>278.31200000000001</v>
      </c>
      <c r="D498" s="1">
        <v>285.53199999999998</v>
      </c>
      <c r="E498" s="1">
        <v>286.959</v>
      </c>
      <c r="F498" s="1">
        <v>283.19</v>
      </c>
    </row>
    <row r="499" spans="1:6">
      <c r="A499">
        <v>2097</v>
      </c>
      <c r="B499">
        <v>5</v>
      </c>
      <c r="C499" s="1">
        <v>285.88099999999997</v>
      </c>
      <c r="D499" s="1">
        <v>282.49599999999998</v>
      </c>
      <c r="E499" s="1">
        <v>285.577</v>
      </c>
      <c r="F499" s="1">
        <v>285.36099999999999</v>
      </c>
    </row>
    <row r="500" spans="1:6">
      <c r="A500">
        <v>2098</v>
      </c>
      <c r="B500">
        <v>5</v>
      </c>
      <c r="C500" s="1">
        <v>282.80799999999999</v>
      </c>
      <c r="D500" s="1">
        <v>281.92500000000001</v>
      </c>
      <c r="E500" s="1">
        <v>286.54899999999998</v>
      </c>
      <c r="F500" s="1">
        <v>287.59300000000002</v>
      </c>
    </row>
    <row r="501" spans="1:6">
      <c r="A501">
        <v>2099</v>
      </c>
      <c r="B501">
        <v>5</v>
      </c>
      <c r="C501" s="1">
        <v>281.85599999999999</v>
      </c>
      <c r="D501" s="1">
        <v>282.084</v>
      </c>
      <c r="E501" s="1">
        <v>286.15199999999999</v>
      </c>
      <c r="F501" s="1">
        <v>283.64299999999997</v>
      </c>
    </row>
    <row r="502" spans="1:6">
      <c r="A502">
        <v>2100</v>
      </c>
      <c r="B502">
        <v>5</v>
      </c>
      <c r="C502" s="1">
        <v>282.89999999999998</v>
      </c>
      <c r="D502" s="1">
        <v>283.05599999999998</v>
      </c>
      <c r="E502" s="1">
        <v>284.94099999999997</v>
      </c>
      <c r="F502" s="1">
        <v>284.31400000000002</v>
      </c>
    </row>
    <row r="503" spans="1:6">
      <c r="A503">
        <v>2001</v>
      </c>
      <c r="B503">
        <v>6</v>
      </c>
      <c r="C503" s="1">
        <v>292.63299999999998</v>
      </c>
      <c r="D503" s="1">
        <v>287.24799999999999</v>
      </c>
      <c r="E503" s="1">
        <v>289.59300000000002</v>
      </c>
      <c r="F503" s="1">
        <v>288.08999999999997</v>
      </c>
    </row>
    <row r="504" spans="1:6">
      <c r="A504">
        <v>2002</v>
      </c>
      <c r="B504">
        <v>6</v>
      </c>
      <c r="C504" s="1">
        <v>290.685</v>
      </c>
      <c r="D504" s="1">
        <v>288.97300000000001</v>
      </c>
      <c r="E504" s="1">
        <v>293.738</v>
      </c>
      <c r="F504" s="1">
        <v>287.89100000000002</v>
      </c>
    </row>
    <row r="505" spans="1:6">
      <c r="A505">
        <v>2003</v>
      </c>
      <c r="B505">
        <v>6</v>
      </c>
      <c r="C505" s="1">
        <v>291.74</v>
      </c>
      <c r="D505" s="1">
        <v>287.73099999999999</v>
      </c>
      <c r="E505" s="1">
        <v>288.62599999999998</v>
      </c>
      <c r="F505" s="1">
        <v>290.75</v>
      </c>
    </row>
    <row r="506" spans="1:6">
      <c r="A506">
        <v>2004</v>
      </c>
      <c r="B506">
        <v>6</v>
      </c>
      <c r="C506" s="1">
        <v>288.09199999999998</v>
      </c>
      <c r="D506" s="1">
        <v>287.46600000000001</v>
      </c>
      <c r="E506" s="1">
        <v>289.411</v>
      </c>
      <c r="F506" s="1">
        <v>287.05500000000001</v>
      </c>
    </row>
    <row r="507" spans="1:6">
      <c r="A507">
        <v>2005</v>
      </c>
      <c r="B507">
        <v>6</v>
      </c>
      <c r="C507" s="1">
        <v>294.154</v>
      </c>
      <c r="D507" s="1">
        <v>289.58800000000002</v>
      </c>
      <c r="E507" s="1">
        <v>292.41000000000003</v>
      </c>
      <c r="F507" s="1">
        <v>290.48899999999998</v>
      </c>
    </row>
    <row r="508" spans="1:6">
      <c r="A508">
        <v>2006</v>
      </c>
      <c r="B508">
        <v>6</v>
      </c>
      <c r="C508" s="1">
        <v>286.58600000000001</v>
      </c>
      <c r="D508" s="1">
        <v>290.61200000000002</v>
      </c>
      <c r="E508" s="1">
        <v>290.15899999999999</v>
      </c>
      <c r="F508" s="1">
        <v>289.64699999999999</v>
      </c>
    </row>
    <row r="509" spans="1:6">
      <c r="A509">
        <v>2007</v>
      </c>
      <c r="B509">
        <v>6</v>
      </c>
      <c r="C509" s="1">
        <v>287.077</v>
      </c>
      <c r="D509" s="1">
        <v>288.62900000000002</v>
      </c>
      <c r="E509" s="1">
        <v>287.41899999999998</v>
      </c>
      <c r="F509" s="1">
        <v>289.17599999999999</v>
      </c>
    </row>
    <row r="510" spans="1:6">
      <c r="A510">
        <v>2008</v>
      </c>
      <c r="B510">
        <v>6</v>
      </c>
      <c r="C510" s="1">
        <v>289.27100000000002</v>
      </c>
      <c r="D510" s="1">
        <v>290.43</v>
      </c>
      <c r="E510" s="1">
        <v>285.995</v>
      </c>
      <c r="F510" s="1">
        <v>287.53699999999998</v>
      </c>
    </row>
    <row r="511" spans="1:6">
      <c r="A511">
        <v>2009</v>
      </c>
      <c r="B511">
        <v>6</v>
      </c>
      <c r="C511" s="1">
        <v>285.86900000000003</v>
      </c>
      <c r="D511" s="1">
        <v>288.05599999999998</v>
      </c>
      <c r="E511" s="1">
        <v>290.98500000000001</v>
      </c>
      <c r="F511" s="1">
        <v>286.23500000000001</v>
      </c>
    </row>
    <row r="512" spans="1:6">
      <c r="A512">
        <v>2010</v>
      </c>
      <c r="B512">
        <v>6</v>
      </c>
      <c r="C512" s="1">
        <v>286.85500000000002</v>
      </c>
      <c r="D512" s="1">
        <v>287.98200000000003</v>
      </c>
      <c r="E512" s="1">
        <v>285.98700000000002</v>
      </c>
      <c r="F512" s="1">
        <v>292.983</v>
      </c>
    </row>
    <row r="513" spans="1:6">
      <c r="A513">
        <v>2011</v>
      </c>
      <c r="B513">
        <v>6</v>
      </c>
      <c r="C513" s="1">
        <v>288.63099999999997</v>
      </c>
      <c r="D513" s="1">
        <v>290.26499999999999</v>
      </c>
      <c r="E513" s="1">
        <v>290.55200000000002</v>
      </c>
      <c r="F513" s="1">
        <v>286.185</v>
      </c>
    </row>
    <row r="514" spans="1:6">
      <c r="A514">
        <v>2012</v>
      </c>
      <c r="B514">
        <v>6</v>
      </c>
      <c r="C514" s="1">
        <v>286.51799999999997</v>
      </c>
      <c r="D514" s="1">
        <v>287.85399999999998</v>
      </c>
      <c r="E514" s="1">
        <v>288.90199999999999</v>
      </c>
      <c r="F514" s="1">
        <v>290.57400000000001</v>
      </c>
    </row>
    <row r="515" spans="1:6">
      <c r="A515">
        <v>2013</v>
      </c>
      <c r="B515">
        <v>6</v>
      </c>
      <c r="C515" s="1">
        <v>290.20600000000002</v>
      </c>
      <c r="D515" s="1">
        <v>291.178</v>
      </c>
      <c r="E515" s="1">
        <v>292.464</v>
      </c>
      <c r="F515" s="1">
        <v>285.55900000000003</v>
      </c>
    </row>
    <row r="516" spans="1:6">
      <c r="A516">
        <v>2014</v>
      </c>
      <c r="B516">
        <v>6</v>
      </c>
      <c r="C516" s="1">
        <v>289.56700000000001</v>
      </c>
      <c r="D516" s="1">
        <v>295.08</v>
      </c>
      <c r="E516" s="1">
        <v>291.2</v>
      </c>
      <c r="F516" s="1">
        <v>292.15899999999999</v>
      </c>
    </row>
    <row r="517" spans="1:6">
      <c r="A517">
        <v>2015</v>
      </c>
      <c r="B517">
        <v>6</v>
      </c>
      <c r="C517" s="1">
        <v>289.13200000000001</v>
      </c>
      <c r="D517" s="1">
        <v>292.02800000000002</v>
      </c>
      <c r="E517" s="1">
        <v>292.45400000000001</v>
      </c>
      <c r="F517" s="1">
        <v>293.12599999999998</v>
      </c>
    </row>
    <row r="518" spans="1:6">
      <c r="A518">
        <v>2016</v>
      </c>
      <c r="B518">
        <v>6</v>
      </c>
      <c r="C518" s="1">
        <v>286.13600000000002</v>
      </c>
      <c r="D518" s="1">
        <v>287.75599999999997</v>
      </c>
      <c r="E518" s="1">
        <v>291.286</v>
      </c>
      <c r="F518" s="1">
        <v>288.875</v>
      </c>
    </row>
    <row r="519" spans="1:6">
      <c r="A519">
        <v>2017</v>
      </c>
      <c r="B519">
        <v>6</v>
      </c>
      <c r="C519" s="1">
        <v>291.63</v>
      </c>
      <c r="D519" s="1">
        <v>287.23500000000001</v>
      </c>
      <c r="E519" s="1">
        <v>287.90899999999999</v>
      </c>
      <c r="F519" s="1">
        <v>292.13099999999997</v>
      </c>
    </row>
    <row r="520" spans="1:6">
      <c r="A520">
        <v>2018</v>
      </c>
      <c r="B520">
        <v>6</v>
      </c>
      <c r="C520" s="1">
        <v>289.34800000000001</v>
      </c>
      <c r="D520" s="1">
        <v>287.76</v>
      </c>
      <c r="E520" s="1">
        <v>290.40100000000001</v>
      </c>
      <c r="F520" s="1">
        <v>292.16199999999998</v>
      </c>
    </row>
    <row r="521" spans="1:6">
      <c r="A521">
        <v>2019</v>
      </c>
      <c r="B521">
        <v>6</v>
      </c>
      <c r="C521" s="1">
        <v>288.50900000000001</v>
      </c>
      <c r="D521" s="1">
        <v>289.017</v>
      </c>
      <c r="E521" s="1">
        <v>290.74</v>
      </c>
      <c r="F521" s="1">
        <v>291.947</v>
      </c>
    </row>
    <row r="522" spans="1:6">
      <c r="A522">
        <v>2020</v>
      </c>
      <c r="B522">
        <v>6</v>
      </c>
      <c r="C522" s="1">
        <v>288.69400000000002</v>
      </c>
      <c r="D522" s="1">
        <v>288.74900000000002</v>
      </c>
      <c r="E522" s="1">
        <v>289.399</v>
      </c>
      <c r="F522" s="1">
        <v>288.27499999999998</v>
      </c>
    </row>
    <row r="523" spans="1:6">
      <c r="A523">
        <v>2021</v>
      </c>
      <c r="B523">
        <v>6</v>
      </c>
      <c r="C523" s="1">
        <v>287.685</v>
      </c>
      <c r="D523" s="1">
        <v>288.97699999999998</v>
      </c>
      <c r="E523" s="1">
        <v>287.82600000000002</v>
      </c>
      <c r="F523" s="1">
        <v>290.12799999999999</v>
      </c>
    </row>
    <row r="524" spans="1:6">
      <c r="A524">
        <v>2022</v>
      </c>
      <c r="B524">
        <v>6</v>
      </c>
      <c r="C524" s="1">
        <v>287.89100000000002</v>
      </c>
      <c r="D524" s="1">
        <v>290.65699999999998</v>
      </c>
      <c r="E524" s="1">
        <v>289.99599999999998</v>
      </c>
      <c r="F524" s="1">
        <v>290.089</v>
      </c>
    </row>
    <row r="525" spans="1:6">
      <c r="A525">
        <v>2023</v>
      </c>
      <c r="B525">
        <v>6</v>
      </c>
      <c r="C525" s="1">
        <v>290.30399999999997</v>
      </c>
      <c r="D525" s="1">
        <v>286.88299999999998</v>
      </c>
      <c r="E525" s="1">
        <v>293.26799999999997</v>
      </c>
      <c r="F525" s="1">
        <v>291.75599999999997</v>
      </c>
    </row>
    <row r="526" spans="1:6">
      <c r="A526">
        <v>2024</v>
      </c>
      <c r="B526">
        <v>6</v>
      </c>
      <c r="C526" s="1">
        <v>291.76600000000002</v>
      </c>
      <c r="D526" s="1">
        <v>286.27800000000002</v>
      </c>
      <c r="E526" s="1">
        <v>290.42899999999997</v>
      </c>
      <c r="F526" s="1">
        <v>289.46199999999999</v>
      </c>
    </row>
    <row r="527" spans="1:6">
      <c r="A527">
        <v>2025</v>
      </c>
      <c r="B527">
        <v>6</v>
      </c>
      <c r="C527" s="1">
        <v>291.31599999999997</v>
      </c>
      <c r="D527" s="1">
        <v>286.87200000000001</v>
      </c>
      <c r="E527" s="1">
        <v>290.05099999999999</v>
      </c>
      <c r="F527" s="1">
        <v>287.60899999999998</v>
      </c>
    </row>
    <row r="528" spans="1:6">
      <c r="A528">
        <v>2026</v>
      </c>
      <c r="B528">
        <v>6</v>
      </c>
      <c r="C528" s="1">
        <v>289.47399999999999</v>
      </c>
      <c r="D528" s="1">
        <v>289.589</v>
      </c>
      <c r="E528" s="1">
        <v>290.541</v>
      </c>
      <c r="F528" s="1">
        <v>288.73099999999999</v>
      </c>
    </row>
    <row r="529" spans="1:6">
      <c r="A529">
        <v>2027</v>
      </c>
      <c r="B529">
        <v>6</v>
      </c>
      <c r="C529" s="1">
        <v>288.66699999999997</v>
      </c>
      <c r="D529" s="1">
        <v>288.04700000000003</v>
      </c>
      <c r="E529" s="1">
        <v>289.73599999999999</v>
      </c>
      <c r="F529" s="1">
        <v>297.28899999999999</v>
      </c>
    </row>
    <row r="530" spans="1:6">
      <c r="A530">
        <v>2028</v>
      </c>
      <c r="B530">
        <v>6</v>
      </c>
      <c r="C530" s="1">
        <v>287.56700000000001</v>
      </c>
      <c r="D530" s="1">
        <v>290.411</v>
      </c>
      <c r="E530" s="1">
        <v>289.36</v>
      </c>
      <c r="F530" s="1">
        <v>288.55399999999997</v>
      </c>
    </row>
    <row r="531" spans="1:6">
      <c r="A531">
        <v>2029</v>
      </c>
      <c r="B531">
        <v>6</v>
      </c>
      <c r="C531" s="1">
        <v>289.42</v>
      </c>
      <c r="D531" s="1">
        <v>292.42200000000003</v>
      </c>
      <c r="E531" s="1">
        <v>288.44900000000001</v>
      </c>
      <c r="F531" s="1">
        <v>291.12900000000002</v>
      </c>
    </row>
    <row r="532" spans="1:6">
      <c r="A532">
        <v>2030</v>
      </c>
      <c r="B532">
        <v>6</v>
      </c>
      <c r="C532" s="1">
        <v>286.46800000000002</v>
      </c>
      <c r="D532" s="1">
        <v>290.596</v>
      </c>
      <c r="E532" s="1">
        <v>287.29199999999997</v>
      </c>
      <c r="F532" s="1">
        <v>288.88400000000001</v>
      </c>
    </row>
    <row r="533" spans="1:6">
      <c r="A533">
        <v>2031</v>
      </c>
      <c r="B533">
        <v>6</v>
      </c>
      <c r="C533" s="1">
        <v>290.00599999999997</v>
      </c>
      <c r="D533" s="1">
        <v>290.83800000000002</v>
      </c>
      <c r="E533" s="1">
        <v>287.86700000000002</v>
      </c>
      <c r="F533" s="1">
        <v>290.79500000000002</v>
      </c>
    </row>
    <row r="534" spans="1:6">
      <c r="A534">
        <v>2032</v>
      </c>
      <c r="B534">
        <v>6</v>
      </c>
      <c r="C534" s="1">
        <v>290.226</v>
      </c>
      <c r="D534" s="1">
        <v>288.04700000000003</v>
      </c>
      <c r="E534" s="1">
        <v>289.10599999999999</v>
      </c>
      <c r="F534" s="1">
        <v>289.78800000000001</v>
      </c>
    </row>
    <row r="535" spans="1:6">
      <c r="A535">
        <v>2033</v>
      </c>
      <c r="B535">
        <v>6</v>
      </c>
      <c r="C535" s="1">
        <v>291.20699999999999</v>
      </c>
      <c r="D535" s="1">
        <v>296.21199999999999</v>
      </c>
      <c r="E535" s="1">
        <v>289.13400000000001</v>
      </c>
      <c r="F535" s="1">
        <v>287.851</v>
      </c>
    </row>
    <row r="536" spans="1:6">
      <c r="A536">
        <v>2034</v>
      </c>
      <c r="B536">
        <v>6</v>
      </c>
      <c r="C536" s="1">
        <v>285.95</v>
      </c>
      <c r="D536" s="1">
        <v>286.61700000000002</v>
      </c>
      <c r="E536" s="1">
        <v>290.50099999999998</v>
      </c>
      <c r="F536" s="1">
        <v>294.63799999999998</v>
      </c>
    </row>
    <row r="537" spans="1:6">
      <c r="A537">
        <v>2035</v>
      </c>
      <c r="B537">
        <v>6</v>
      </c>
      <c r="C537" s="1">
        <v>290.44</v>
      </c>
      <c r="D537" s="1">
        <v>288.14600000000002</v>
      </c>
      <c r="E537" s="1">
        <v>293.26299999999998</v>
      </c>
      <c r="F537" s="1">
        <v>296.05900000000003</v>
      </c>
    </row>
    <row r="538" spans="1:6">
      <c r="A538">
        <v>2036</v>
      </c>
      <c r="B538">
        <v>6</v>
      </c>
      <c r="C538" s="1">
        <v>286.005</v>
      </c>
      <c r="D538" s="1">
        <v>293.863</v>
      </c>
      <c r="E538" s="1">
        <v>288.38900000000001</v>
      </c>
      <c r="F538" s="1">
        <v>291.00799999999998</v>
      </c>
    </row>
    <row r="539" spans="1:6">
      <c r="A539">
        <v>2037</v>
      </c>
      <c r="B539">
        <v>6</v>
      </c>
      <c r="C539" s="1">
        <v>288.00099999999998</v>
      </c>
      <c r="D539" s="1">
        <v>294.464</v>
      </c>
      <c r="E539" s="1">
        <v>291.79000000000002</v>
      </c>
      <c r="F539" s="1">
        <v>291.33300000000003</v>
      </c>
    </row>
    <row r="540" spans="1:6">
      <c r="A540">
        <v>2038</v>
      </c>
      <c r="B540">
        <v>6</v>
      </c>
      <c r="C540" s="1">
        <v>288.11900000000003</v>
      </c>
      <c r="D540" s="1">
        <v>289.298</v>
      </c>
      <c r="E540" s="1">
        <v>289.19</v>
      </c>
      <c r="F540" s="1">
        <v>292.31400000000002</v>
      </c>
    </row>
    <row r="541" spans="1:6">
      <c r="A541">
        <v>2039</v>
      </c>
      <c r="B541">
        <v>6</v>
      </c>
      <c r="C541" s="1">
        <v>290.49400000000003</v>
      </c>
      <c r="D541" s="1">
        <v>289.62299999999999</v>
      </c>
      <c r="E541" s="1">
        <v>287.822</v>
      </c>
      <c r="F541" s="1">
        <v>290.21899999999999</v>
      </c>
    </row>
    <row r="542" spans="1:6">
      <c r="A542">
        <v>2040</v>
      </c>
      <c r="B542">
        <v>6</v>
      </c>
      <c r="C542" s="1">
        <v>291.20600000000002</v>
      </c>
      <c r="D542" s="1">
        <v>292.10300000000001</v>
      </c>
      <c r="E542" s="1">
        <v>292.83499999999998</v>
      </c>
      <c r="F542" s="1">
        <v>294.053</v>
      </c>
    </row>
    <row r="543" spans="1:6">
      <c r="A543">
        <v>2041</v>
      </c>
      <c r="B543">
        <v>6</v>
      </c>
      <c r="C543" s="1">
        <v>290.42</v>
      </c>
      <c r="D543" s="1">
        <v>287.78699999999998</v>
      </c>
      <c r="E543" s="1">
        <v>292.46899999999999</v>
      </c>
      <c r="F543" s="1">
        <v>291.56099999999998</v>
      </c>
    </row>
    <row r="544" spans="1:6">
      <c r="A544">
        <v>2042</v>
      </c>
      <c r="B544">
        <v>6</v>
      </c>
      <c r="C544" s="1">
        <v>288.81200000000001</v>
      </c>
      <c r="D544" s="1">
        <v>293.18200000000002</v>
      </c>
      <c r="E544" s="1">
        <v>290.47699999999998</v>
      </c>
      <c r="F544" s="1">
        <v>287.33199999999999</v>
      </c>
    </row>
    <row r="545" spans="1:6">
      <c r="A545">
        <v>2043</v>
      </c>
      <c r="B545">
        <v>6</v>
      </c>
      <c r="C545" s="1">
        <v>290.88400000000001</v>
      </c>
      <c r="D545" s="1">
        <v>289.19200000000001</v>
      </c>
      <c r="E545" s="1">
        <v>292.71800000000002</v>
      </c>
      <c r="F545" s="1">
        <v>290.40800000000002</v>
      </c>
    </row>
    <row r="546" spans="1:6">
      <c r="A546">
        <v>2044</v>
      </c>
      <c r="B546">
        <v>6</v>
      </c>
      <c r="C546" s="1">
        <v>286.08199999999999</v>
      </c>
      <c r="D546" s="1">
        <v>290.58600000000001</v>
      </c>
      <c r="E546" s="1">
        <v>292.89999999999998</v>
      </c>
      <c r="F546" s="1">
        <v>290.59199999999998</v>
      </c>
    </row>
    <row r="547" spans="1:6">
      <c r="A547">
        <v>2045</v>
      </c>
      <c r="B547">
        <v>6</v>
      </c>
      <c r="C547" s="1">
        <v>294.43299999999999</v>
      </c>
      <c r="D547" s="1">
        <v>293.726</v>
      </c>
      <c r="E547" s="1">
        <v>292.39999999999998</v>
      </c>
      <c r="F547" s="1">
        <v>286.77300000000002</v>
      </c>
    </row>
    <row r="548" spans="1:6">
      <c r="A548">
        <v>2046</v>
      </c>
      <c r="B548">
        <v>6</v>
      </c>
      <c r="C548" s="1">
        <v>287.11799999999999</v>
      </c>
      <c r="D548" s="1">
        <v>290.69200000000001</v>
      </c>
      <c r="E548" s="1">
        <v>291.53800000000001</v>
      </c>
      <c r="F548" s="1">
        <v>292.92099999999999</v>
      </c>
    </row>
    <row r="549" spans="1:6">
      <c r="A549">
        <v>2047</v>
      </c>
      <c r="B549">
        <v>6</v>
      </c>
      <c r="C549" s="1">
        <v>289.32299999999998</v>
      </c>
      <c r="D549" s="1">
        <v>288.12400000000002</v>
      </c>
      <c r="E549" s="1">
        <v>289.10199999999998</v>
      </c>
      <c r="F549" s="1">
        <v>291.51100000000002</v>
      </c>
    </row>
    <row r="550" spans="1:6">
      <c r="A550">
        <v>2048</v>
      </c>
      <c r="B550">
        <v>6</v>
      </c>
      <c r="C550" s="1">
        <v>289.31799999999998</v>
      </c>
      <c r="D550" s="1">
        <v>291.55599999999998</v>
      </c>
      <c r="E550" s="1">
        <v>291.49700000000001</v>
      </c>
      <c r="F550" s="1">
        <v>291.46499999999997</v>
      </c>
    </row>
    <row r="551" spans="1:6">
      <c r="A551">
        <v>2049</v>
      </c>
      <c r="B551">
        <v>6</v>
      </c>
      <c r="C551" s="1">
        <v>287.33600000000001</v>
      </c>
      <c r="D551" s="1">
        <v>291.97800000000001</v>
      </c>
      <c r="E551" s="1">
        <v>288.02</v>
      </c>
      <c r="F551" s="1">
        <v>291.67</v>
      </c>
    </row>
    <row r="552" spans="1:6">
      <c r="A552">
        <v>2050</v>
      </c>
      <c r="B552">
        <v>6</v>
      </c>
      <c r="C552" s="1">
        <v>289.53800000000001</v>
      </c>
      <c r="D552" s="1">
        <v>292.34399999999999</v>
      </c>
      <c r="E552" s="1">
        <v>291.666</v>
      </c>
      <c r="F552" s="1">
        <v>292.36700000000002</v>
      </c>
    </row>
    <row r="553" spans="1:6">
      <c r="A553">
        <v>2051</v>
      </c>
      <c r="B553">
        <v>6</v>
      </c>
      <c r="C553" s="1">
        <v>287.59300000000002</v>
      </c>
      <c r="D553" s="1">
        <v>293.79899999999998</v>
      </c>
      <c r="E553" s="1">
        <v>288.428</v>
      </c>
      <c r="F553" s="1">
        <v>293.33600000000001</v>
      </c>
    </row>
    <row r="554" spans="1:6">
      <c r="A554">
        <v>2052</v>
      </c>
      <c r="B554">
        <v>6</v>
      </c>
      <c r="C554" s="1">
        <v>289.85399999999998</v>
      </c>
      <c r="D554" s="1">
        <v>292.87200000000001</v>
      </c>
      <c r="E554" s="1">
        <v>290.34500000000003</v>
      </c>
      <c r="F554" s="1">
        <v>286.37400000000002</v>
      </c>
    </row>
    <row r="555" spans="1:6">
      <c r="A555">
        <v>2053</v>
      </c>
      <c r="B555">
        <v>6</v>
      </c>
      <c r="C555" s="1">
        <v>287.69299999999998</v>
      </c>
      <c r="D555" s="1">
        <v>288.904</v>
      </c>
      <c r="E555" s="1">
        <v>289.64600000000002</v>
      </c>
      <c r="F555" s="1">
        <v>290.06200000000001</v>
      </c>
    </row>
    <row r="556" spans="1:6">
      <c r="A556">
        <v>2054</v>
      </c>
      <c r="B556">
        <v>6</v>
      </c>
      <c r="C556" s="1">
        <v>287.529</v>
      </c>
      <c r="D556" s="1">
        <v>289.99299999999999</v>
      </c>
      <c r="E556" s="1">
        <v>293.18799999999999</v>
      </c>
      <c r="F556" s="1">
        <v>292.077</v>
      </c>
    </row>
    <row r="557" spans="1:6">
      <c r="A557">
        <v>2055</v>
      </c>
      <c r="B557">
        <v>6</v>
      </c>
      <c r="C557" s="1">
        <v>289.75400000000002</v>
      </c>
      <c r="D557" s="1">
        <v>291.899</v>
      </c>
      <c r="E557" s="1">
        <v>293.85300000000001</v>
      </c>
      <c r="F557" s="1">
        <v>290.97399999999999</v>
      </c>
    </row>
    <row r="558" spans="1:6">
      <c r="A558">
        <v>2056</v>
      </c>
      <c r="B558">
        <v>6</v>
      </c>
      <c r="C558" s="1">
        <v>290.084</v>
      </c>
      <c r="D558" s="1">
        <v>293.15899999999999</v>
      </c>
      <c r="E558" s="1">
        <v>291.09800000000001</v>
      </c>
      <c r="F558" s="1">
        <v>288.54300000000001</v>
      </c>
    </row>
    <row r="559" spans="1:6">
      <c r="A559">
        <v>2057</v>
      </c>
      <c r="B559">
        <v>6</v>
      </c>
      <c r="C559" s="1">
        <v>287.39999999999998</v>
      </c>
      <c r="D559" s="1">
        <v>290.65899999999999</v>
      </c>
      <c r="E559" s="1">
        <v>291.16000000000003</v>
      </c>
      <c r="F559" s="1">
        <v>289.27199999999999</v>
      </c>
    </row>
    <row r="560" spans="1:6">
      <c r="A560">
        <v>2058</v>
      </c>
      <c r="B560">
        <v>6</v>
      </c>
      <c r="C560" s="1">
        <v>288.89100000000002</v>
      </c>
      <c r="D560" s="1">
        <v>290.548</v>
      </c>
      <c r="E560" s="1">
        <v>290.30399999999997</v>
      </c>
      <c r="F560" s="1">
        <v>290.95</v>
      </c>
    </row>
    <row r="561" spans="1:6">
      <c r="A561">
        <v>2059</v>
      </c>
      <c r="B561">
        <v>6</v>
      </c>
      <c r="C561" s="1">
        <v>291.98599999999999</v>
      </c>
      <c r="D561" s="1">
        <v>293.97500000000002</v>
      </c>
      <c r="E561" s="1">
        <v>289.65300000000002</v>
      </c>
      <c r="F561" s="1">
        <v>291.26499999999999</v>
      </c>
    </row>
    <row r="562" spans="1:6">
      <c r="A562">
        <v>2060</v>
      </c>
      <c r="B562">
        <v>6</v>
      </c>
      <c r="C562" s="1">
        <v>291.66899999999998</v>
      </c>
      <c r="D562" s="1">
        <v>289.029</v>
      </c>
      <c r="E562" s="1">
        <v>296.03300000000002</v>
      </c>
      <c r="F562" s="1">
        <v>292.11</v>
      </c>
    </row>
    <row r="563" spans="1:6">
      <c r="A563">
        <v>2061</v>
      </c>
      <c r="B563">
        <v>6</v>
      </c>
      <c r="C563" s="1">
        <v>288.66000000000003</v>
      </c>
      <c r="D563" s="1">
        <v>289.755</v>
      </c>
      <c r="E563" s="1">
        <v>291.39400000000001</v>
      </c>
      <c r="F563" s="1">
        <v>292.11500000000001</v>
      </c>
    </row>
    <row r="564" spans="1:6">
      <c r="A564">
        <v>2062</v>
      </c>
      <c r="B564">
        <v>6</v>
      </c>
      <c r="C564" s="1">
        <v>285.95299999999997</v>
      </c>
      <c r="D564" s="1">
        <v>291.96600000000001</v>
      </c>
      <c r="E564" s="1">
        <v>288.53399999999999</v>
      </c>
      <c r="F564" s="1">
        <v>290.00599999999997</v>
      </c>
    </row>
    <row r="565" spans="1:6">
      <c r="A565">
        <v>2063</v>
      </c>
      <c r="B565">
        <v>6</v>
      </c>
      <c r="C565" s="1">
        <v>286.50299999999999</v>
      </c>
      <c r="D565" s="1">
        <v>297.017</v>
      </c>
      <c r="E565" s="1">
        <v>289.71699999999998</v>
      </c>
      <c r="F565" s="1">
        <v>289.52600000000001</v>
      </c>
    </row>
    <row r="566" spans="1:6">
      <c r="A566">
        <v>2064</v>
      </c>
      <c r="B566">
        <v>6</v>
      </c>
      <c r="C566" s="1">
        <v>287.63799999999998</v>
      </c>
      <c r="D566" s="1">
        <v>289.27300000000002</v>
      </c>
      <c r="E566" s="1">
        <v>289.86900000000003</v>
      </c>
      <c r="F566" s="1">
        <v>289.64100000000002</v>
      </c>
    </row>
    <row r="567" spans="1:6">
      <c r="A567">
        <v>2065</v>
      </c>
      <c r="B567">
        <v>6</v>
      </c>
      <c r="C567" s="1">
        <v>288.34800000000001</v>
      </c>
      <c r="D567" s="1">
        <v>289.95100000000002</v>
      </c>
      <c r="E567" s="1">
        <v>289.57799999999997</v>
      </c>
      <c r="F567" s="1">
        <v>295.07</v>
      </c>
    </row>
    <row r="568" spans="1:6">
      <c r="A568">
        <v>2066</v>
      </c>
      <c r="B568">
        <v>6</v>
      </c>
      <c r="C568" s="1">
        <v>293.38299999999998</v>
      </c>
      <c r="D568" s="1">
        <v>289.84399999999999</v>
      </c>
      <c r="E568" s="1">
        <v>297.404</v>
      </c>
      <c r="F568" s="1">
        <v>292.59300000000002</v>
      </c>
    </row>
    <row r="569" spans="1:6">
      <c r="A569">
        <v>2067</v>
      </c>
      <c r="B569">
        <v>6</v>
      </c>
      <c r="C569" s="1">
        <v>288.40300000000002</v>
      </c>
      <c r="D569" s="1">
        <v>291.57600000000002</v>
      </c>
      <c r="E569" s="1">
        <v>292.22800000000001</v>
      </c>
      <c r="F569" s="1">
        <v>289.07100000000003</v>
      </c>
    </row>
    <row r="570" spans="1:6">
      <c r="A570">
        <v>2068</v>
      </c>
      <c r="B570">
        <v>6</v>
      </c>
      <c r="C570" s="1">
        <v>289.44600000000003</v>
      </c>
      <c r="D570" s="1">
        <v>291.69600000000003</v>
      </c>
      <c r="E570" s="1">
        <v>293.06299999999999</v>
      </c>
      <c r="F570" s="1">
        <v>291.22899999999998</v>
      </c>
    </row>
    <row r="571" spans="1:6">
      <c r="A571">
        <v>2069</v>
      </c>
      <c r="B571">
        <v>6</v>
      </c>
      <c r="C571" s="1">
        <v>287.05500000000001</v>
      </c>
      <c r="D571" s="1">
        <v>290.29199999999997</v>
      </c>
      <c r="E571" s="1">
        <v>290.77</v>
      </c>
      <c r="F571" s="1">
        <v>291.52300000000002</v>
      </c>
    </row>
    <row r="572" spans="1:6">
      <c r="A572">
        <v>2070</v>
      </c>
      <c r="B572">
        <v>6</v>
      </c>
      <c r="C572" s="1">
        <v>290.084</v>
      </c>
      <c r="D572" s="1">
        <v>297.59300000000002</v>
      </c>
      <c r="E572" s="1">
        <v>292.55500000000001</v>
      </c>
      <c r="F572" s="1">
        <v>290.66699999999997</v>
      </c>
    </row>
    <row r="573" spans="1:6">
      <c r="A573">
        <v>2071</v>
      </c>
      <c r="B573">
        <v>6</v>
      </c>
      <c r="C573" s="1">
        <v>290.06599999999997</v>
      </c>
      <c r="D573" s="1">
        <v>295.35700000000003</v>
      </c>
      <c r="E573" s="1">
        <v>290.88</v>
      </c>
      <c r="F573" s="1">
        <v>291.68700000000001</v>
      </c>
    </row>
    <row r="574" spans="1:6">
      <c r="A574">
        <v>2072</v>
      </c>
      <c r="B574">
        <v>6</v>
      </c>
      <c r="C574" s="1">
        <v>287.846</v>
      </c>
      <c r="D574" s="1">
        <v>290.84100000000001</v>
      </c>
      <c r="E574" s="1">
        <v>291.93599999999998</v>
      </c>
      <c r="F574" s="1">
        <v>291.22800000000001</v>
      </c>
    </row>
    <row r="575" spans="1:6">
      <c r="A575">
        <v>2073</v>
      </c>
      <c r="B575">
        <v>6</v>
      </c>
      <c r="C575" s="1">
        <v>287.96300000000002</v>
      </c>
      <c r="D575" s="1">
        <v>289.80799999999999</v>
      </c>
      <c r="E575" s="1">
        <v>290.89100000000002</v>
      </c>
      <c r="F575" s="1">
        <v>291.78800000000001</v>
      </c>
    </row>
    <row r="576" spans="1:6">
      <c r="A576">
        <v>2074</v>
      </c>
      <c r="B576">
        <v>6</v>
      </c>
      <c r="C576" s="1">
        <v>287.452</v>
      </c>
      <c r="D576" s="1">
        <v>289.303</v>
      </c>
      <c r="E576" s="1">
        <v>289.93299999999999</v>
      </c>
      <c r="F576" s="1">
        <v>294.19</v>
      </c>
    </row>
    <row r="577" spans="1:6">
      <c r="A577">
        <v>2075</v>
      </c>
      <c r="B577">
        <v>6</v>
      </c>
      <c r="C577" s="1">
        <v>291.584</v>
      </c>
      <c r="D577" s="1">
        <v>290.36599999999999</v>
      </c>
      <c r="E577" s="1">
        <v>292.85000000000002</v>
      </c>
      <c r="F577" s="1">
        <v>291.95299999999997</v>
      </c>
    </row>
    <row r="578" spans="1:6">
      <c r="A578">
        <v>2076</v>
      </c>
      <c r="B578">
        <v>6</v>
      </c>
      <c r="C578" s="1">
        <v>288.33300000000003</v>
      </c>
      <c r="D578" s="1">
        <v>291.48500000000001</v>
      </c>
      <c r="E578" s="1">
        <v>288.98200000000003</v>
      </c>
      <c r="F578" s="1">
        <v>291.322</v>
      </c>
    </row>
    <row r="579" spans="1:6">
      <c r="A579">
        <v>2077</v>
      </c>
      <c r="B579">
        <v>6</v>
      </c>
      <c r="C579" s="1">
        <v>295.94400000000002</v>
      </c>
      <c r="D579" s="1">
        <v>290.47199999999998</v>
      </c>
      <c r="E579" s="1">
        <v>294.66399999999999</v>
      </c>
      <c r="F579" s="1">
        <v>291.20800000000003</v>
      </c>
    </row>
    <row r="580" spans="1:6">
      <c r="A580">
        <v>2078</v>
      </c>
      <c r="B580">
        <v>6</v>
      </c>
      <c r="C580" s="1">
        <v>288.79700000000003</v>
      </c>
      <c r="D580" s="1">
        <v>287.68599999999998</v>
      </c>
      <c r="E580" s="1">
        <v>290.31299999999999</v>
      </c>
      <c r="F580" s="1">
        <v>291.03399999999999</v>
      </c>
    </row>
    <row r="581" spans="1:6">
      <c r="A581">
        <v>2079</v>
      </c>
      <c r="B581">
        <v>6</v>
      </c>
      <c r="C581" s="1">
        <v>286.33600000000001</v>
      </c>
      <c r="D581" s="1">
        <v>289.899</v>
      </c>
      <c r="E581" s="1">
        <v>288.72199999999998</v>
      </c>
      <c r="F581" s="1">
        <v>289.64699999999999</v>
      </c>
    </row>
    <row r="582" spans="1:6">
      <c r="A582">
        <v>2080</v>
      </c>
      <c r="B582">
        <v>6</v>
      </c>
      <c r="C582" s="1">
        <v>288.37799999999999</v>
      </c>
      <c r="D582" s="1">
        <v>292.28100000000001</v>
      </c>
      <c r="E582" s="1">
        <v>293.49299999999999</v>
      </c>
      <c r="F582" s="1">
        <v>291.14800000000002</v>
      </c>
    </row>
    <row r="583" spans="1:6">
      <c r="A583">
        <v>2081</v>
      </c>
      <c r="B583">
        <v>6</v>
      </c>
      <c r="C583" s="1">
        <v>288.04000000000002</v>
      </c>
      <c r="D583" s="1">
        <v>290.65199999999999</v>
      </c>
      <c r="E583" s="1">
        <v>292.93900000000002</v>
      </c>
      <c r="F583" s="1">
        <v>290.38400000000001</v>
      </c>
    </row>
    <row r="584" spans="1:6">
      <c r="A584">
        <v>2082</v>
      </c>
      <c r="B584">
        <v>6</v>
      </c>
      <c r="C584" s="1">
        <v>292.02199999999999</v>
      </c>
      <c r="D584" s="1">
        <v>293.803</v>
      </c>
      <c r="E584" s="1">
        <v>291.97000000000003</v>
      </c>
      <c r="F584" s="1">
        <v>291.935</v>
      </c>
    </row>
    <row r="585" spans="1:6">
      <c r="A585">
        <v>2083</v>
      </c>
      <c r="B585">
        <v>6</v>
      </c>
      <c r="C585" s="1">
        <v>295.74400000000003</v>
      </c>
      <c r="D585" s="1">
        <v>292.59300000000002</v>
      </c>
      <c r="E585" s="1">
        <v>292.15699999999998</v>
      </c>
      <c r="F585" s="1">
        <v>294.79300000000001</v>
      </c>
    </row>
    <row r="586" spans="1:6">
      <c r="A586">
        <v>2084</v>
      </c>
      <c r="B586">
        <v>6</v>
      </c>
      <c r="C586" s="1">
        <v>289.92700000000002</v>
      </c>
      <c r="D586" s="1">
        <v>290.55900000000003</v>
      </c>
      <c r="E586" s="1">
        <v>296.96300000000002</v>
      </c>
      <c r="F586" s="1">
        <v>293.899</v>
      </c>
    </row>
    <row r="587" spans="1:6">
      <c r="A587">
        <v>2085</v>
      </c>
      <c r="B587">
        <v>6</v>
      </c>
      <c r="C587" s="1">
        <v>286.15800000000002</v>
      </c>
      <c r="D587" s="1">
        <v>287.09100000000001</v>
      </c>
      <c r="E587" s="1">
        <v>293.32799999999997</v>
      </c>
      <c r="F587" s="1">
        <v>291.43599999999998</v>
      </c>
    </row>
    <row r="588" spans="1:6">
      <c r="A588">
        <v>2086</v>
      </c>
      <c r="B588">
        <v>6</v>
      </c>
      <c r="C588" s="1">
        <v>290.71899999999999</v>
      </c>
      <c r="D588" s="1">
        <v>289.24200000000002</v>
      </c>
      <c r="E588" s="1">
        <v>292.83300000000003</v>
      </c>
      <c r="F588" s="1">
        <v>288.661</v>
      </c>
    </row>
    <row r="589" spans="1:6">
      <c r="A589">
        <v>2087</v>
      </c>
      <c r="B589">
        <v>6</v>
      </c>
      <c r="C589" s="1">
        <v>287.23399999999998</v>
      </c>
      <c r="D589" s="1">
        <v>288.95800000000003</v>
      </c>
      <c r="E589" s="1">
        <v>291.012</v>
      </c>
      <c r="F589" s="1">
        <v>291.16699999999997</v>
      </c>
    </row>
    <row r="590" spans="1:6">
      <c r="A590">
        <v>2088</v>
      </c>
      <c r="B590">
        <v>6</v>
      </c>
      <c r="C590" s="1">
        <v>290.24900000000002</v>
      </c>
      <c r="D590" s="1">
        <v>290.84899999999999</v>
      </c>
      <c r="E590" s="1">
        <v>290.97899999999998</v>
      </c>
      <c r="F590" s="1">
        <v>292.62</v>
      </c>
    </row>
    <row r="591" spans="1:6">
      <c r="A591">
        <v>2089</v>
      </c>
      <c r="B591">
        <v>6</v>
      </c>
      <c r="C591" s="1">
        <v>289.42599999999999</v>
      </c>
      <c r="D591" s="1">
        <v>290.226</v>
      </c>
      <c r="E591" s="1">
        <v>289.54599999999999</v>
      </c>
      <c r="F591" s="1">
        <v>290.82900000000001</v>
      </c>
    </row>
    <row r="592" spans="1:6">
      <c r="A592">
        <v>2090</v>
      </c>
      <c r="B592">
        <v>6</v>
      </c>
      <c r="C592" s="1">
        <v>288.608</v>
      </c>
      <c r="D592" s="1">
        <v>289.04500000000002</v>
      </c>
      <c r="E592" s="1">
        <v>292.45</v>
      </c>
      <c r="F592" s="1">
        <v>290.67099999999999</v>
      </c>
    </row>
    <row r="593" spans="1:6">
      <c r="A593">
        <v>2091</v>
      </c>
      <c r="B593">
        <v>6</v>
      </c>
      <c r="C593" s="1">
        <v>288.89400000000001</v>
      </c>
      <c r="D593" s="1">
        <v>293.048</v>
      </c>
      <c r="E593" s="1">
        <v>294.06099999999998</v>
      </c>
      <c r="F593" s="1">
        <v>289.20499999999998</v>
      </c>
    </row>
    <row r="594" spans="1:6">
      <c r="A594">
        <v>2092</v>
      </c>
      <c r="B594">
        <v>6</v>
      </c>
      <c r="C594" s="1">
        <v>288.392</v>
      </c>
      <c r="D594" s="1">
        <v>293.48899999999998</v>
      </c>
      <c r="E594" s="1">
        <v>294.589</v>
      </c>
      <c r="F594" s="1">
        <v>290.66300000000001</v>
      </c>
    </row>
    <row r="595" spans="1:6">
      <c r="A595">
        <v>2093</v>
      </c>
      <c r="B595">
        <v>6</v>
      </c>
      <c r="C595" s="1">
        <v>287.79700000000003</v>
      </c>
      <c r="D595" s="1">
        <v>292.54399999999998</v>
      </c>
      <c r="E595" s="1">
        <v>294.30200000000002</v>
      </c>
      <c r="F595" s="1">
        <v>292.05500000000001</v>
      </c>
    </row>
    <row r="596" spans="1:6">
      <c r="A596">
        <v>2094</v>
      </c>
      <c r="B596">
        <v>6</v>
      </c>
      <c r="C596" s="1">
        <v>288.34899999999999</v>
      </c>
      <c r="D596" s="1">
        <v>291.33699999999999</v>
      </c>
      <c r="E596" s="1">
        <v>295.375</v>
      </c>
      <c r="F596" s="1">
        <v>294.358</v>
      </c>
    </row>
    <row r="597" spans="1:6">
      <c r="A597">
        <v>2095</v>
      </c>
      <c r="B597">
        <v>6</v>
      </c>
      <c r="C597" s="1">
        <v>285.88900000000001</v>
      </c>
      <c r="D597" s="1">
        <v>290.25099999999998</v>
      </c>
      <c r="E597" s="1">
        <v>294.16000000000003</v>
      </c>
      <c r="F597" s="1">
        <v>291.83300000000003</v>
      </c>
    </row>
    <row r="598" spans="1:6">
      <c r="A598">
        <v>2096</v>
      </c>
      <c r="B598">
        <v>6</v>
      </c>
      <c r="C598" s="1">
        <v>289.88200000000001</v>
      </c>
      <c r="D598" s="1">
        <v>292.94499999999999</v>
      </c>
      <c r="E598" s="1">
        <v>291.94499999999999</v>
      </c>
      <c r="F598" s="1">
        <v>289.94600000000003</v>
      </c>
    </row>
    <row r="599" spans="1:6">
      <c r="A599">
        <v>2097</v>
      </c>
      <c r="B599">
        <v>6</v>
      </c>
      <c r="C599" s="1">
        <v>291.36200000000002</v>
      </c>
      <c r="D599" s="1">
        <v>291.81400000000002</v>
      </c>
      <c r="E599" s="1">
        <v>290.54300000000001</v>
      </c>
      <c r="F599" s="1">
        <v>290.05399999999997</v>
      </c>
    </row>
    <row r="600" spans="1:6">
      <c r="A600">
        <v>2098</v>
      </c>
      <c r="B600">
        <v>6</v>
      </c>
      <c r="C600" s="1">
        <v>292.67</v>
      </c>
      <c r="D600" s="1">
        <v>291.63200000000001</v>
      </c>
      <c r="E600" s="1">
        <v>293.673</v>
      </c>
      <c r="F600" s="1">
        <v>290.87599999999998</v>
      </c>
    </row>
    <row r="601" spans="1:6">
      <c r="A601">
        <v>2099</v>
      </c>
      <c r="B601">
        <v>6</v>
      </c>
      <c r="C601" s="1">
        <v>291.887</v>
      </c>
      <c r="D601" s="1">
        <v>293.197</v>
      </c>
      <c r="E601" s="1">
        <v>295.18599999999998</v>
      </c>
      <c r="F601" s="1">
        <v>289.233</v>
      </c>
    </row>
    <row r="602" spans="1:6">
      <c r="A602">
        <v>2100</v>
      </c>
      <c r="B602">
        <v>6</v>
      </c>
      <c r="C602" s="1">
        <v>290.19</v>
      </c>
      <c r="D602" s="1">
        <v>288.00900000000001</v>
      </c>
      <c r="E602" s="1">
        <v>291.26499999999999</v>
      </c>
      <c r="F602" s="1">
        <v>289.43</v>
      </c>
    </row>
    <row r="603" spans="1:6">
      <c r="A603">
        <v>2001</v>
      </c>
      <c r="B603">
        <v>7</v>
      </c>
      <c r="C603" s="1">
        <v>296.89699999999999</v>
      </c>
      <c r="D603" s="1">
        <v>290.255</v>
      </c>
      <c r="E603" s="1">
        <v>292.20100000000002</v>
      </c>
      <c r="F603" s="1">
        <v>292.06299999999999</v>
      </c>
    </row>
    <row r="604" spans="1:6">
      <c r="A604">
        <v>2002</v>
      </c>
      <c r="B604">
        <v>7</v>
      </c>
      <c r="C604" s="1">
        <v>293.39600000000002</v>
      </c>
      <c r="D604" s="1">
        <v>294.45999999999998</v>
      </c>
      <c r="E604" s="1">
        <v>291.95299999999997</v>
      </c>
      <c r="F604" s="1">
        <v>295.37799999999999</v>
      </c>
    </row>
    <row r="605" spans="1:6">
      <c r="A605">
        <v>2003</v>
      </c>
      <c r="B605">
        <v>7</v>
      </c>
      <c r="C605" s="1">
        <v>293.75700000000001</v>
      </c>
      <c r="D605" s="1">
        <v>293.48099999999999</v>
      </c>
      <c r="E605" s="1">
        <v>294.03500000000003</v>
      </c>
      <c r="F605" s="1">
        <v>293.97000000000003</v>
      </c>
    </row>
    <row r="606" spans="1:6">
      <c r="A606">
        <v>2004</v>
      </c>
      <c r="B606">
        <v>7</v>
      </c>
      <c r="C606" s="1">
        <v>292.60599999999999</v>
      </c>
      <c r="D606" s="1">
        <v>294.92899999999997</v>
      </c>
      <c r="E606" s="1">
        <v>293.90800000000002</v>
      </c>
      <c r="F606" s="1">
        <v>292.23200000000003</v>
      </c>
    </row>
    <row r="607" spans="1:6">
      <c r="A607">
        <v>2005</v>
      </c>
      <c r="B607">
        <v>7</v>
      </c>
      <c r="C607" s="1">
        <v>295.339</v>
      </c>
      <c r="D607" s="1">
        <v>296.04399999999998</v>
      </c>
      <c r="E607" s="1">
        <v>292.947</v>
      </c>
      <c r="F607" s="1">
        <v>291.79700000000003</v>
      </c>
    </row>
    <row r="608" spans="1:6">
      <c r="A608">
        <v>2006</v>
      </c>
      <c r="B608">
        <v>7</v>
      </c>
      <c r="C608" s="1">
        <v>298.16199999999998</v>
      </c>
      <c r="D608" s="1">
        <v>291.33300000000003</v>
      </c>
      <c r="E608" s="1">
        <v>293.30099999999999</v>
      </c>
      <c r="F608" s="1">
        <v>291.36</v>
      </c>
    </row>
    <row r="609" spans="1:6">
      <c r="A609">
        <v>2007</v>
      </c>
      <c r="B609">
        <v>7</v>
      </c>
      <c r="C609" s="1">
        <v>292.34899999999999</v>
      </c>
      <c r="D609" s="1">
        <v>293.892</v>
      </c>
      <c r="E609" s="1">
        <v>291.24099999999999</v>
      </c>
      <c r="F609" s="1">
        <v>288.96300000000002</v>
      </c>
    </row>
    <row r="610" spans="1:6">
      <c r="A610">
        <v>2008</v>
      </c>
      <c r="B610">
        <v>7</v>
      </c>
      <c r="C610" s="1">
        <v>292.06299999999999</v>
      </c>
      <c r="D610" s="1">
        <v>294.33999999999997</v>
      </c>
      <c r="E610" s="1">
        <v>291.738</v>
      </c>
      <c r="F610" s="1">
        <v>292.37599999999998</v>
      </c>
    </row>
    <row r="611" spans="1:6">
      <c r="A611">
        <v>2009</v>
      </c>
      <c r="B611">
        <v>7</v>
      </c>
      <c r="C611" s="1">
        <v>290.27699999999999</v>
      </c>
      <c r="D611" s="1">
        <v>292.33</v>
      </c>
      <c r="E611" s="1">
        <v>294.41699999999997</v>
      </c>
      <c r="F611" s="1">
        <v>295.20400000000001</v>
      </c>
    </row>
    <row r="612" spans="1:6">
      <c r="A612">
        <v>2010</v>
      </c>
      <c r="B612">
        <v>7</v>
      </c>
      <c r="C612" s="1">
        <v>290.69499999999999</v>
      </c>
      <c r="D612" s="1">
        <v>292.608</v>
      </c>
      <c r="E612" s="1">
        <v>292.11500000000001</v>
      </c>
      <c r="F612" s="1">
        <v>295.28699999999998</v>
      </c>
    </row>
    <row r="613" spans="1:6">
      <c r="A613">
        <v>2011</v>
      </c>
      <c r="B613">
        <v>7</v>
      </c>
      <c r="C613" s="1">
        <v>292.57100000000003</v>
      </c>
      <c r="D613" s="1">
        <v>293.33100000000002</v>
      </c>
      <c r="E613" s="1">
        <v>293.78199999999998</v>
      </c>
      <c r="F613" s="1">
        <v>292.17</v>
      </c>
    </row>
    <row r="614" spans="1:6">
      <c r="A614">
        <v>2012</v>
      </c>
      <c r="B614">
        <v>7</v>
      </c>
      <c r="C614" s="1">
        <v>289.7</v>
      </c>
      <c r="D614" s="1">
        <v>291.23099999999999</v>
      </c>
      <c r="E614" s="1">
        <v>293.18799999999999</v>
      </c>
      <c r="F614" s="1">
        <v>293.76299999999998</v>
      </c>
    </row>
    <row r="615" spans="1:6">
      <c r="A615">
        <v>2013</v>
      </c>
      <c r="B615">
        <v>7</v>
      </c>
      <c r="C615" s="1">
        <v>293.03899999999999</v>
      </c>
      <c r="D615" s="1">
        <v>294.57</v>
      </c>
      <c r="E615" s="1">
        <v>292.43200000000002</v>
      </c>
      <c r="F615" s="1">
        <v>291.31799999999998</v>
      </c>
    </row>
    <row r="616" spans="1:6">
      <c r="A616">
        <v>2014</v>
      </c>
      <c r="B616">
        <v>7</v>
      </c>
      <c r="C616" s="1">
        <v>288.52499999999998</v>
      </c>
      <c r="D616" s="1">
        <v>294.61099999999999</v>
      </c>
      <c r="E616" s="1">
        <v>296.79399999999998</v>
      </c>
      <c r="F616" s="1">
        <v>295.84800000000001</v>
      </c>
    </row>
    <row r="617" spans="1:6">
      <c r="A617">
        <v>2015</v>
      </c>
      <c r="B617">
        <v>7</v>
      </c>
      <c r="C617" s="1">
        <v>291.79300000000001</v>
      </c>
      <c r="D617" s="1">
        <v>290.40699999999998</v>
      </c>
      <c r="E617" s="1">
        <v>297.47300000000001</v>
      </c>
      <c r="F617" s="1">
        <v>294.48200000000003</v>
      </c>
    </row>
    <row r="618" spans="1:6">
      <c r="A618">
        <v>2016</v>
      </c>
      <c r="B618">
        <v>7</v>
      </c>
      <c r="C618" s="1">
        <v>296.26</v>
      </c>
      <c r="D618" s="1">
        <v>295.41500000000002</v>
      </c>
      <c r="E618" s="1">
        <v>292.18200000000002</v>
      </c>
      <c r="F618" s="1">
        <v>290.09100000000001</v>
      </c>
    </row>
    <row r="619" spans="1:6">
      <c r="A619">
        <v>2017</v>
      </c>
      <c r="B619">
        <v>7</v>
      </c>
      <c r="C619" s="1">
        <v>293.13099999999997</v>
      </c>
      <c r="D619" s="1">
        <v>292.71499999999997</v>
      </c>
      <c r="E619" s="1">
        <v>291.82499999999999</v>
      </c>
      <c r="F619" s="1">
        <v>293.77999999999997</v>
      </c>
    </row>
    <row r="620" spans="1:6">
      <c r="A620">
        <v>2018</v>
      </c>
      <c r="B620">
        <v>7</v>
      </c>
      <c r="C620" s="1">
        <v>295.41899999999998</v>
      </c>
      <c r="D620" s="1">
        <v>293.64600000000002</v>
      </c>
      <c r="E620" s="1">
        <v>291.70600000000002</v>
      </c>
      <c r="F620" s="1">
        <v>292.14800000000002</v>
      </c>
    </row>
    <row r="621" spans="1:6">
      <c r="A621">
        <v>2019</v>
      </c>
      <c r="B621">
        <v>7</v>
      </c>
      <c r="C621" s="1">
        <v>291.46600000000001</v>
      </c>
      <c r="D621" s="1">
        <v>292.09699999999998</v>
      </c>
      <c r="E621" s="1">
        <v>294.12799999999999</v>
      </c>
      <c r="F621" s="1">
        <v>295.25</v>
      </c>
    </row>
    <row r="622" spans="1:6">
      <c r="A622">
        <v>2020</v>
      </c>
      <c r="B622">
        <v>7</v>
      </c>
      <c r="C622" s="1">
        <v>296.19400000000002</v>
      </c>
      <c r="D622" s="1">
        <v>291.21899999999999</v>
      </c>
      <c r="E622" s="1">
        <v>296.447</v>
      </c>
      <c r="F622" s="1">
        <v>291.83300000000003</v>
      </c>
    </row>
    <row r="623" spans="1:6">
      <c r="A623">
        <v>2021</v>
      </c>
      <c r="B623">
        <v>7</v>
      </c>
      <c r="C623" s="1">
        <v>292.19299999999998</v>
      </c>
      <c r="D623" s="1">
        <v>293.15100000000001</v>
      </c>
      <c r="E623" s="1">
        <v>293.99200000000002</v>
      </c>
      <c r="F623" s="1">
        <v>291.61399999999998</v>
      </c>
    </row>
    <row r="624" spans="1:6">
      <c r="A624">
        <v>2022</v>
      </c>
      <c r="B624">
        <v>7</v>
      </c>
      <c r="C624" s="1">
        <v>291.93299999999999</v>
      </c>
      <c r="D624" s="1">
        <v>292.83600000000001</v>
      </c>
      <c r="E624" s="1">
        <v>294.80500000000001</v>
      </c>
      <c r="F624" s="1">
        <v>292.697</v>
      </c>
    </row>
    <row r="625" spans="1:6">
      <c r="A625">
        <v>2023</v>
      </c>
      <c r="B625">
        <v>7</v>
      </c>
      <c r="C625" s="1">
        <v>293.52199999999999</v>
      </c>
      <c r="D625" s="1">
        <v>291.45499999999998</v>
      </c>
      <c r="E625" s="1">
        <v>296.11</v>
      </c>
      <c r="F625" s="1">
        <v>291.15600000000001</v>
      </c>
    </row>
    <row r="626" spans="1:6">
      <c r="A626">
        <v>2024</v>
      </c>
      <c r="B626">
        <v>7</v>
      </c>
      <c r="C626" s="1">
        <v>297.43599999999998</v>
      </c>
      <c r="D626" s="1">
        <v>291.01299999999998</v>
      </c>
      <c r="E626" s="1">
        <v>294.15100000000001</v>
      </c>
      <c r="F626" s="1">
        <v>294.07600000000002</v>
      </c>
    </row>
    <row r="627" spans="1:6">
      <c r="A627">
        <v>2025</v>
      </c>
      <c r="B627">
        <v>7</v>
      </c>
      <c r="C627" s="1">
        <v>292.64100000000002</v>
      </c>
      <c r="D627" s="1">
        <v>291.077</v>
      </c>
      <c r="E627" s="1">
        <v>296.048</v>
      </c>
      <c r="F627" s="1">
        <v>292.46600000000001</v>
      </c>
    </row>
    <row r="628" spans="1:6">
      <c r="A628">
        <v>2026</v>
      </c>
      <c r="B628">
        <v>7</v>
      </c>
      <c r="C628" s="1">
        <v>292.83</v>
      </c>
      <c r="D628" s="1">
        <v>290.90899999999999</v>
      </c>
      <c r="E628" s="1">
        <v>291.47699999999998</v>
      </c>
      <c r="F628" s="1">
        <v>295.637</v>
      </c>
    </row>
    <row r="629" spans="1:6">
      <c r="A629">
        <v>2027</v>
      </c>
      <c r="B629">
        <v>7</v>
      </c>
      <c r="C629" s="1">
        <v>290.13900000000001</v>
      </c>
      <c r="D629" s="1">
        <v>292.584</v>
      </c>
      <c r="E629" s="1">
        <v>298.08800000000002</v>
      </c>
      <c r="F629" s="1">
        <v>295.75200000000001</v>
      </c>
    </row>
    <row r="630" spans="1:6">
      <c r="A630">
        <v>2028</v>
      </c>
      <c r="B630">
        <v>7</v>
      </c>
      <c r="C630" s="1">
        <v>292.74</v>
      </c>
      <c r="D630" s="1">
        <v>292.57400000000001</v>
      </c>
      <c r="E630" s="1">
        <v>294.24400000000003</v>
      </c>
      <c r="F630" s="1">
        <v>293.19600000000003</v>
      </c>
    </row>
    <row r="631" spans="1:6">
      <c r="A631">
        <v>2029</v>
      </c>
      <c r="B631">
        <v>7</v>
      </c>
      <c r="C631" s="1">
        <v>292.96499999999997</v>
      </c>
      <c r="D631" s="1">
        <v>294.02300000000002</v>
      </c>
      <c r="E631" s="1">
        <v>292.84500000000003</v>
      </c>
      <c r="F631" s="1">
        <v>293.85399999999998</v>
      </c>
    </row>
    <row r="632" spans="1:6">
      <c r="A632">
        <v>2030</v>
      </c>
      <c r="B632">
        <v>7</v>
      </c>
      <c r="C632" s="1">
        <v>293.52800000000002</v>
      </c>
      <c r="D632" s="1">
        <v>292.77199999999999</v>
      </c>
      <c r="E632" s="1">
        <v>292.85399999999998</v>
      </c>
      <c r="F632" s="1">
        <v>290.95499999999998</v>
      </c>
    </row>
    <row r="633" spans="1:6">
      <c r="A633">
        <v>2031</v>
      </c>
      <c r="B633">
        <v>7</v>
      </c>
      <c r="C633" s="1">
        <v>294.40800000000002</v>
      </c>
      <c r="D633" s="1">
        <v>293.23</v>
      </c>
      <c r="E633" s="1">
        <v>294.54399999999998</v>
      </c>
      <c r="F633" s="1">
        <v>292.87599999999998</v>
      </c>
    </row>
    <row r="634" spans="1:6">
      <c r="A634">
        <v>2032</v>
      </c>
      <c r="B634">
        <v>7</v>
      </c>
      <c r="C634" s="1">
        <v>292.62200000000001</v>
      </c>
      <c r="D634" s="1">
        <v>291.28100000000001</v>
      </c>
      <c r="E634" s="1">
        <v>292.12099999999998</v>
      </c>
      <c r="F634" s="1">
        <v>291.61700000000002</v>
      </c>
    </row>
    <row r="635" spans="1:6">
      <c r="A635">
        <v>2033</v>
      </c>
      <c r="B635">
        <v>7</v>
      </c>
      <c r="C635" s="1">
        <v>293.90499999999997</v>
      </c>
      <c r="D635" s="1">
        <v>293.08499999999998</v>
      </c>
      <c r="E635" s="1">
        <v>296.08199999999999</v>
      </c>
      <c r="F635" s="1">
        <v>295.91399999999999</v>
      </c>
    </row>
    <row r="636" spans="1:6">
      <c r="A636">
        <v>2034</v>
      </c>
      <c r="B636">
        <v>7</v>
      </c>
      <c r="C636" s="1">
        <v>292.47800000000001</v>
      </c>
      <c r="D636" s="1">
        <v>293.02</v>
      </c>
      <c r="E636" s="1">
        <v>295.95400000000001</v>
      </c>
      <c r="F636" s="1">
        <v>292.81</v>
      </c>
    </row>
    <row r="637" spans="1:6">
      <c r="A637">
        <v>2035</v>
      </c>
      <c r="B637">
        <v>7</v>
      </c>
      <c r="C637" s="1">
        <v>294.67500000000001</v>
      </c>
      <c r="D637" s="1">
        <v>294.16199999999998</v>
      </c>
      <c r="E637" s="1">
        <v>297.30099999999999</v>
      </c>
      <c r="F637" s="1">
        <v>295.18099999999998</v>
      </c>
    </row>
    <row r="638" spans="1:6">
      <c r="A638">
        <v>2036</v>
      </c>
      <c r="B638">
        <v>7</v>
      </c>
      <c r="C638" s="1">
        <v>295.03699999999998</v>
      </c>
      <c r="D638" s="1">
        <v>296.81799999999998</v>
      </c>
      <c r="E638" s="1">
        <v>295.84399999999999</v>
      </c>
      <c r="F638" s="1">
        <v>292.92200000000003</v>
      </c>
    </row>
    <row r="639" spans="1:6">
      <c r="A639">
        <v>2037</v>
      </c>
      <c r="B639">
        <v>7</v>
      </c>
      <c r="C639" s="1">
        <v>291.99099999999999</v>
      </c>
      <c r="D639" s="1">
        <v>295.298</v>
      </c>
      <c r="E639" s="1">
        <v>296.61500000000001</v>
      </c>
      <c r="F639" s="1">
        <v>298.47500000000002</v>
      </c>
    </row>
    <row r="640" spans="1:6">
      <c r="A640">
        <v>2038</v>
      </c>
      <c r="B640">
        <v>7</v>
      </c>
      <c r="C640" s="1">
        <v>294.08699999999999</v>
      </c>
      <c r="D640" s="1">
        <v>293.99599999999998</v>
      </c>
      <c r="E640" s="1">
        <v>295.90499999999997</v>
      </c>
      <c r="F640" s="1">
        <v>295.738</v>
      </c>
    </row>
    <row r="641" spans="1:6">
      <c r="A641">
        <v>2039</v>
      </c>
      <c r="B641">
        <v>7</v>
      </c>
      <c r="C641" s="1">
        <v>295.32499999999999</v>
      </c>
      <c r="D641" s="1">
        <v>292.36099999999999</v>
      </c>
      <c r="E641" s="1">
        <v>293.47300000000001</v>
      </c>
      <c r="F641" s="1">
        <v>292.245</v>
      </c>
    </row>
    <row r="642" spans="1:6">
      <c r="A642">
        <v>2040</v>
      </c>
      <c r="B642">
        <v>7</v>
      </c>
      <c r="C642" s="1">
        <v>296.34500000000003</v>
      </c>
      <c r="D642" s="1">
        <v>291.24</v>
      </c>
      <c r="E642" s="1">
        <v>293.98099999999999</v>
      </c>
      <c r="F642" s="1">
        <v>296.83100000000002</v>
      </c>
    </row>
    <row r="643" spans="1:6">
      <c r="A643">
        <v>2041</v>
      </c>
      <c r="B643">
        <v>7</v>
      </c>
      <c r="C643" s="1">
        <v>293.447</v>
      </c>
      <c r="D643" s="1">
        <v>292.66699999999997</v>
      </c>
      <c r="E643" s="1">
        <v>294.96899999999999</v>
      </c>
      <c r="F643" s="1">
        <v>293.74799999999999</v>
      </c>
    </row>
    <row r="644" spans="1:6">
      <c r="A644">
        <v>2042</v>
      </c>
      <c r="B644">
        <v>7</v>
      </c>
      <c r="C644" s="1">
        <v>290.822</v>
      </c>
      <c r="D644" s="1">
        <v>296.03399999999999</v>
      </c>
      <c r="E644" s="1">
        <v>294.99400000000003</v>
      </c>
      <c r="F644" s="1">
        <v>293.875</v>
      </c>
    </row>
    <row r="645" spans="1:6">
      <c r="A645">
        <v>2043</v>
      </c>
      <c r="B645">
        <v>7</v>
      </c>
      <c r="C645" s="1">
        <v>295.99200000000002</v>
      </c>
      <c r="D645" s="1">
        <v>298.91399999999999</v>
      </c>
      <c r="E645" s="1">
        <v>299.28399999999999</v>
      </c>
      <c r="F645" s="1">
        <v>297.49900000000002</v>
      </c>
    </row>
    <row r="646" spans="1:6">
      <c r="A646">
        <v>2044</v>
      </c>
      <c r="B646">
        <v>7</v>
      </c>
      <c r="C646" s="1">
        <v>292.18900000000002</v>
      </c>
      <c r="D646" s="1">
        <v>297.21800000000002</v>
      </c>
      <c r="E646" s="1">
        <v>294.07799999999997</v>
      </c>
      <c r="F646" s="1">
        <v>297.447</v>
      </c>
    </row>
    <row r="647" spans="1:6">
      <c r="A647">
        <v>2045</v>
      </c>
      <c r="B647">
        <v>7</v>
      </c>
      <c r="C647" s="1">
        <v>291.726</v>
      </c>
      <c r="D647" s="1">
        <v>298.93099999999998</v>
      </c>
      <c r="E647" s="1">
        <v>297.82100000000003</v>
      </c>
      <c r="F647" s="1">
        <v>292.09500000000003</v>
      </c>
    </row>
    <row r="648" spans="1:6">
      <c r="A648">
        <v>2046</v>
      </c>
      <c r="B648">
        <v>7</v>
      </c>
      <c r="C648" s="1">
        <v>290.09199999999998</v>
      </c>
      <c r="D648" s="1">
        <v>297.71800000000002</v>
      </c>
      <c r="E648" s="1">
        <v>296.18700000000001</v>
      </c>
      <c r="F648" s="1">
        <v>295.303</v>
      </c>
    </row>
    <row r="649" spans="1:6">
      <c r="A649">
        <v>2047</v>
      </c>
      <c r="B649">
        <v>7</v>
      </c>
      <c r="C649" s="1">
        <v>294.09300000000002</v>
      </c>
      <c r="D649" s="1">
        <v>292.702</v>
      </c>
      <c r="E649" s="1">
        <v>293.13900000000001</v>
      </c>
      <c r="F649" s="1">
        <v>295.92599999999999</v>
      </c>
    </row>
    <row r="650" spans="1:6">
      <c r="A650">
        <v>2048</v>
      </c>
      <c r="B650">
        <v>7</v>
      </c>
      <c r="C650" s="1">
        <v>290.60000000000002</v>
      </c>
      <c r="D650" s="1">
        <v>294.59399999999999</v>
      </c>
      <c r="E650" s="1">
        <v>296.37900000000002</v>
      </c>
      <c r="F650" s="1">
        <v>293.94099999999997</v>
      </c>
    </row>
    <row r="651" spans="1:6">
      <c r="A651">
        <v>2049</v>
      </c>
      <c r="B651">
        <v>7</v>
      </c>
      <c r="C651" s="1">
        <v>291.89400000000001</v>
      </c>
      <c r="D651" s="1">
        <v>292.72000000000003</v>
      </c>
      <c r="E651" s="1">
        <v>294.55900000000003</v>
      </c>
      <c r="F651" s="1">
        <v>293.55700000000002</v>
      </c>
    </row>
    <row r="652" spans="1:6">
      <c r="A652">
        <v>2050</v>
      </c>
      <c r="B652">
        <v>7</v>
      </c>
      <c r="C652" s="1">
        <v>293.14999999999998</v>
      </c>
      <c r="D652" s="1">
        <v>298.09800000000001</v>
      </c>
      <c r="E652" s="1">
        <v>298.68200000000002</v>
      </c>
      <c r="F652" s="1">
        <v>293.41300000000001</v>
      </c>
    </row>
    <row r="653" spans="1:6">
      <c r="A653">
        <v>2051</v>
      </c>
      <c r="B653">
        <v>7</v>
      </c>
      <c r="C653" s="1">
        <v>291.33600000000001</v>
      </c>
      <c r="D653" s="1">
        <v>295.20600000000002</v>
      </c>
      <c r="E653" s="1">
        <v>292.29399999999998</v>
      </c>
      <c r="F653" s="1">
        <v>293.51799999999997</v>
      </c>
    </row>
    <row r="654" spans="1:6">
      <c r="A654">
        <v>2052</v>
      </c>
      <c r="B654">
        <v>7</v>
      </c>
      <c r="C654" s="1">
        <v>292.39999999999998</v>
      </c>
      <c r="D654" s="1">
        <v>297.44499999999999</v>
      </c>
      <c r="E654" s="1">
        <v>296.315</v>
      </c>
      <c r="F654" s="1">
        <v>294.45999999999998</v>
      </c>
    </row>
    <row r="655" spans="1:6">
      <c r="A655">
        <v>2053</v>
      </c>
      <c r="B655">
        <v>7</v>
      </c>
      <c r="C655" s="1">
        <v>293.565</v>
      </c>
      <c r="D655" s="1">
        <v>294.17700000000002</v>
      </c>
      <c r="E655" s="1">
        <v>297.495</v>
      </c>
      <c r="F655" s="1">
        <v>295.35300000000001</v>
      </c>
    </row>
    <row r="656" spans="1:6">
      <c r="A656">
        <v>2054</v>
      </c>
      <c r="B656">
        <v>7</v>
      </c>
      <c r="C656" s="1">
        <v>292.392</v>
      </c>
      <c r="D656" s="1">
        <v>295.75200000000001</v>
      </c>
      <c r="E656" s="1">
        <v>295.255</v>
      </c>
      <c r="F656" s="1">
        <v>295.37900000000002</v>
      </c>
    </row>
    <row r="657" spans="1:6">
      <c r="A657">
        <v>2055</v>
      </c>
      <c r="B657">
        <v>7</v>
      </c>
      <c r="C657" s="1">
        <v>291.13900000000001</v>
      </c>
      <c r="D657" s="1">
        <v>295.46300000000002</v>
      </c>
      <c r="E657" s="1">
        <v>300.11799999999999</v>
      </c>
      <c r="F657" s="1">
        <v>290.67099999999999</v>
      </c>
    </row>
    <row r="658" spans="1:6">
      <c r="A658">
        <v>2056</v>
      </c>
      <c r="B658">
        <v>7</v>
      </c>
      <c r="C658" s="1">
        <v>291.15499999999997</v>
      </c>
      <c r="D658" s="1">
        <v>297.49299999999999</v>
      </c>
      <c r="E658" s="1">
        <v>295.05399999999997</v>
      </c>
      <c r="F658" s="1">
        <v>294.39400000000001</v>
      </c>
    </row>
    <row r="659" spans="1:6">
      <c r="A659">
        <v>2057</v>
      </c>
      <c r="B659">
        <v>7</v>
      </c>
      <c r="C659" s="1">
        <v>293.81599999999997</v>
      </c>
      <c r="D659" s="1">
        <v>292.66300000000001</v>
      </c>
      <c r="E659" s="1">
        <v>292.24299999999999</v>
      </c>
      <c r="F659" s="1">
        <v>294.73099999999999</v>
      </c>
    </row>
    <row r="660" spans="1:6">
      <c r="A660">
        <v>2058</v>
      </c>
      <c r="B660">
        <v>7</v>
      </c>
      <c r="C660" s="1">
        <v>292.89400000000001</v>
      </c>
      <c r="D660" s="1">
        <v>292.77699999999999</v>
      </c>
      <c r="E660" s="1">
        <v>294.23599999999999</v>
      </c>
      <c r="F660" s="1">
        <v>293.38400000000001</v>
      </c>
    </row>
    <row r="661" spans="1:6">
      <c r="A661">
        <v>2059</v>
      </c>
      <c r="B661">
        <v>7</v>
      </c>
      <c r="C661" s="1">
        <v>293.98899999999998</v>
      </c>
      <c r="D661" s="1">
        <v>294.7</v>
      </c>
      <c r="E661" s="1">
        <v>294.44900000000001</v>
      </c>
      <c r="F661" s="1">
        <v>295.39100000000002</v>
      </c>
    </row>
    <row r="662" spans="1:6">
      <c r="A662">
        <v>2060</v>
      </c>
      <c r="B662">
        <v>7</v>
      </c>
      <c r="C662" s="1">
        <v>294.76100000000002</v>
      </c>
      <c r="D662" s="1">
        <v>295.05200000000002</v>
      </c>
      <c r="E662" s="1">
        <v>298.28399999999999</v>
      </c>
      <c r="F662" s="1">
        <v>294.012</v>
      </c>
    </row>
    <row r="663" spans="1:6">
      <c r="A663">
        <v>2061</v>
      </c>
      <c r="B663">
        <v>7</v>
      </c>
      <c r="C663" s="1">
        <v>294.73</v>
      </c>
      <c r="D663" s="1">
        <v>294.97199999999998</v>
      </c>
      <c r="E663" s="1">
        <v>300.61799999999999</v>
      </c>
      <c r="F663" s="1">
        <v>296.08</v>
      </c>
    </row>
    <row r="664" spans="1:6">
      <c r="A664">
        <v>2062</v>
      </c>
      <c r="B664">
        <v>7</v>
      </c>
      <c r="C664" s="1">
        <v>297.91899999999998</v>
      </c>
      <c r="D664" s="1">
        <v>296.46800000000002</v>
      </c>
      <c r="E664" s="1">
        <v>293.99700000000001</v>
      </c>
      <c r="F664" s="1">
        <v>291.596</v>
      </c>
    </row>
    <row r="665" spans="1:6">
      <c r="A665">
        <v>2063</v>
      </c>
      <c r="B665">
        <v>7</v>
      </c>
      <c r="C665" s="1">
        <v>293.55099999999999</v>
      </c>
      <c r="D665" s="1">
        <v>297.29000000000002</v>
      </c>
      <c r="E665" s="1">
        <v>293.93599999999998</v>
      </c>
      <c r="F665" s="1">
        <v>293.07400000000001</v>
      </c>
    </row>
    <row r="666" spans="1:6">
      <c r="A666">
        <v>2064</v>
      </c>
      <c r="B666">
        <v>7</v>
      </c>
      <c r="C666" s="1">
        <v>291.44799999999998</v>
      </c>
      <c r="D666" s="1">
        <v>295.63600000000002</v>
      </c>
      <c r="E666" s="1">
        <v>294.89800000000002</v>
      </c>
      <c r="F666" s="1">
        <v>294.55399999999997</v>
      </c>
    </row>
    <row r="667" spans="1:6">
      <c r="A667">
        <v>2065</v>
      </c>
      <c r="B667">
        <v>7</v>
      </c>
      <c r="C667" s="1">
        <v>292.95</v>
      </c>
      <c r="D667" s="1">
        <v>295.02300000000002</v>
      </c>
      <c r="E667" s="1">
        <v>294.99400000000003</v>
      </c>
      <c r="F667" s="1">
        <v>298.15300000000002</v>
      </c>
    </row>
    <row r="668" spans="1:6">
      <c r="A668">
        <v>2066</v>
      </c>
      <c r="B668">
        <v>7</v>
      </c>
      <c r="C668" s="1">
        <v>296.45699999999999</v>
      </c>
      <c r="D668" s="1">
        <v>293.637</v>
      </c>
      <c r="E668" s="1">
        <v>297.21600000000001</v>
      </c>
      <c r="F668" s="1">
        <v>293.79500000000002</v>
      </c>
    </row>
    <row r="669" spans="1:6">
      <c r="A669">
        <v>2067</v>
      </c>
      <c r="B669">
        <v>7</v>
      </c>
      <c r="C669" s="1">
        <v>292.93099999999998</v>
      </c>
      <c r="D669" s="1">
        <v>295.34899999999999</v>
      </c>
      <c r="E669" s="1">
        <v>295.12599999999998</v>
      </c>
      <c r="F669" s="1">
        <v>290.62400000000002</v>
      </c>
    </row>
    <row r="670" spans="1:6">
      <c r="A670">
        <v>2068</v>
      </c>
      <c r="B670">
        <v>7</v>
      </c>
      <c r="C670" s="1">
        <v>292.03399999999999</v>
      </c>
      <c r="D670" s="1">
        <v>293.226</v>
      </c>
      <c r="E670" s="1">
        <v>295.30099999999999</v>
      </c>
      <c r="F670" s="1">
        <v>292.53300000000002</v>
      </c>
    </row>
    <row r="671" spans="1:6">
      <c r="A671">
        <v>2069</v>
      </c>
      <c r="B671">
        <v>7</v>
      </c>
      <c r="C671" s="1">
        <v>291.58800000000002</v>
      </c>
      <c r="D671" s="1">
        <v>297.60500000000002</v>
      </c>
      <c r="E671" s="1">
        <v>296.36399999999998</v>
      </c>
      <c r="F671" s="1">
        <v>292.22500000000002</v>
      </c>
    </row>
    <row r="672" spans="1:6">
      <c r="A672">
        <v>2070</v>
      </c>
      <c r="B672">
        <v>7</v>
      </c>
      <c r="C672" s="1">
        <v>294.84300000000002</v>
      </c>
      <c r="D672" s="1">
        <v>299.77300000000002</v>
      </c>
      <c r="E672" s="1">
        <v>300.36700000000002</v>
      </c>
      <c r="F672" s="1">
        <v>296.74700000000001</v>
      </c>
    </row>
    <row r="673" spans="1:6">
      <c r="A673">
        <v>2071</v>
      </c>
      <c r="B673">
        <v>7</v>
      </c>
      <c r="C673" s="1">
        <v>295.58600000000001</v>
      </c>
      <c r="D673" s="1">
        <v>295.66699999999997</v>
      </c>
      <c r="E673" s="1">
        <v>295.88400000000001</v>
      </c>
      <c r="F673" s="1">
        <v>298.827</v>
      </c>
    </row>
    <row r="674" spans="1:6">
      <c r="A674">
        <v>2072</v>
      </c>
      <c r="B674">
        <v>7</v>
      </c>
      <c r="C674" s="1">
        <v>291.33499999999998</v>
      </c>
      <c r="D674" s="1">
        <v>293.69900000000001</v>
      </c>
      <c r="E674" s="1">
        <v>294.49700000000001</v>
      </c>
      <c r="F674" s="1">
        <v>293.03800000000001</v>
      </c>
    </row>
    <row r="675" spans="1:6">
      <c r="A675">
        <v>2073</v>
      </c>
      <c r="B675">
        <v>7</v>
      </c>
      <c r="C675" s="1">
        <v>289.92</v>
      </c>
      <c r="D675" s="1">
        <v>292.70600000000002</v>
      </c>
      <c r="E675" s="1">
        <v>293.875</v>
      </c>
      <c r="F675" s="1">
        <v>294.94</v>
      </c>
    </row>
    <row r="676" spans="1:6">
      <c r="A676">
        <v>2074</v>
      </c>
      <c r="B676">
        <v>7</v>
      </c>
      <c r="C676" s="1">
        <v>293.46600000000001</v>
      </c>
      <c r="D676" s="1">
        <v>293.69400000000002</v>
      </c>
      <c r="E676" s="1">
        <v>292.95100000000002</v>
      </c>
      <c r="F676" s="1">
        <v>297.267</v>
      </c>
    </row>
    <row r="677" spans="1:6">
      <c r="A677">
        <v>2075</v>
      </c>
      <c r="B677">
        <v>7</v>
      </c>
      <c r="C677" s="1">
        <v>290.10300000000001</v>
      </c>
      <c r="D677" s="1">
        <v>297.52499999999998</v>
      </c>
      <c r="E677" s="1">
        <v>294.11399999999998</v>
      </c>
      <c r="F677" s="1">
        <v>289.86500000000001</v>
      </c>
    </row>
    <row r="678" spans="1:6">
      <c r="A678">
        <v>2076</v>
      </c>
      <c r="B678">
        <v>7</v>
      </c>
      <c r="C678" s="1">
        <v>290.48200000000003</v>
      </c>
      <c r="D678" s="1">
        <v>297.11</v>
      </c>
      <c r="E678" s="1">
        <v>296.096</v>
      </c>
      <c r="F678" s="1">
        <v>295.32600000000002</v>
      </c>
    </row>
    <row r="679" spans="1:6">
      <c r="A679">
        <v>2077</v>
      </c>
      <c r="B679">
        <v>7</v>
      </c>
      <c r="C679" s="1">
        <v>295.12599999999998</v>
      </c>
      <c r="D679" s="1">
        <v>296.60199999999998</v>
      </c>
      <c r="E679" s="1">
        <v>296.02800000000002</v>
      </c>
      <c r="F679" s="1">
        <v>296.88200000000001</v>
      </c>
    </row>
    <row r="680" spans="1:6">
      <c r="A680">
        <v>2078</v>
      </c>
      <c r="B680">
        <v>7</v>
      </c>
      <c r="C680" s="1">
        <v>292.762</v>
      </c>
      <c r="D680" s="1">
        <v>292.851</v>
      </c>
      <c r="E680" s="1">
        <v>297.66800000000001</v>
      </c>
      <c r="F680" s="1">
        <v>297.35599999999999</v>
      </c>
    </row>
    <row r="681" spans="1:6">
      <c r="A681">
        <v>2079</v>
      </c>
      <c r="B681">
        <v>7</v>
      </c>
      <c r="C681" s="1">
        <v>291.84100000000001</v>
      </c>
      <c r="D681" s="1">
        <v>293.88799999999998</v>
      </c>
      <c r="E681" s="1">
        <v>295.387</v>
      </c>
      <c r="F681" s="1">
        <v>292.822</v>
      </c>
    </row>
    <row r="682" spans="1:6">
      <c r="A682">
        <v>2080</v>
      </c>
      <c r="B682">
        <v>7</v>
      </c>
      <c r="C682" s="1">
        <v>293.49900000000002</v>
      </c>
      <c r="D682" s="1">
        <v>293.79599999999999</v>
      </c>
      <c r="E682" s="1">
        <v>296.12299999999999</v>
      </c>
      <c r="F682" s="1">
        <v>296.983</v>
      </c>
    </row>
    <row r="683" spans="1:6">
      <c r="A683">
        <v>2081</v>
      </c>
      <c r="B683">
        <v>7</v>
      </c>
      <c r="C683" s="1">
        <v>292.94</v>
      </c>
      <c r="D683" s="1">
        <v>293.85599999999999</v>
      </c>
      <c r="E683" s="1">
        <v>294.75299999999999</v>
      </c>
      <c r="F683" s="1">
        <v>294.89800000000002</v>
      </c>
    </row>
    <row r="684" spans="1:6">
      <c r="A684">
        <v>2082</v>
      </c>
      <c r="B684">
        <v>7</v>
      </c>
      <c r="C684" s="1">
        <v>292.96800000000002</v>
      </c>
      <c r="D684" s="1">
        <v>295.13299999999998</v>
      </c>
      <c r="E684" s="1">
        <v>301.221</v>
      </c>
      <c r="F684" s="1">
        <v>296.89800000000002</v>
      </c>
    </row>
    <row r="685" spans="1:6">
      <c r="A685">
        <v>2083</v>
      </c>
      <c r="B685">
        <v>7</v>
      </c>
      <c r="C685" s="1">
        <v>292.53100000000001</v>
      </c>
      <c r="D685" s="1">
        <v>296.74299999999999</v>
      </c>
      <c r="E685" s="1">
        <v>298.26400000000001</v>
      </c>
      <c r="F685" s="1">
        <v>294.065</v>
      </c>
    </row>
    <row r="686" spans="1:6">
      <c r="A686">
        <v>2084</v>
      </c>
      <c r="B686">
        <v>7</v>
      </c>
      <c r="C686" s="1">
        <v>290.88799999999998</v>
      </c>
      <c r="D686" s="1">
        <v>294.64699999999999</v>
      </c>
      <c r="E686" s="1">
        <v>301.57799999999997</v>
      </c>
      <c r="F686" s="1">
        <v>296.47300000000001</v>
      </c>
    </row>
    <row r="687" spans="1:6">
      <c r="A687">
        <v>2085</v>
      </c>
      <c r="B687">
        <v>7</v>
      </c>
      <c r="C687" s="1">
        <v>292.59199999999998</v>
      </c>
      <c r="D687" s="1">
        <v>294.07499999999999</v>
      </c>
      <c r="E687" s="1">
        <v>296.82499999999999</v>
      </c>
      <c r="F687" s="1">
        <v>297.346</v>
      </c>
    </row>
    <row r="688" spans="1:6">
      <c r="A688">
        <v>2086</v>
      </c>
      <c r="B688">
        <v>7</v>
      </c>
      <c r="C688" s="1">
        <v>294.48500000000001</v>
      </c>
      <c r="D688" s="1">
        <v>294.39499999999998</v>
      </c>
      <c r="E688" s="1">
        <v>297.80099999999999</v>
      </c>
      <c r="F688" s="1">
        <v>293.69299999999998</v>
      </c>
    </row>
    <row r="689" spans="1:6">
      <c r="A689">
        <v>2087</v>
      </c>
      <c r="B689">
        <v>7</v>
      </c>
      <c r="C689" s="1">
        <v>291.93299999999999</v>
      </c>
      <c r="D689" s="1">
        <v>293.22699999999998</v>
      </c>
      <c r="E689" s="1">
        <v>294.62799999999999</v>
      </c>
      <c r="F689" s="1">
        <v>297.14400000000001</v>
      </c>
    </row>
    <row r="690" spans="1:6">
      <c r="A690">
        <v>2088</v>
      </c>
      <c r="B690">
        <v>7</v>
      </c>
      <c r="C690" s="1">
        <v>293.19400000000002</v>
      </c>
      <c r="D690" s="1">
        <v>294.69600000000003</v>
      </c>
      <c r="E690" s="1">
        <v>298.93900000000002</v>
      </c>
      <c r="F690" s="1">
        <v>296.05599999999998</v>
      </c>
    </row>
    <row r="691" spans="1:6">
      <c r="A691">
        <v>2089</v>
      </c>
      <c r="B691">
        <v>7</v>
      </c>
      <c r="C691" s="1">
        <v>295.18</v>
      </c>
      <c r="D691" s="1">
        <v>294.94799999999998</v>
      </c>
      <c r="E691" s="1">
        <v>296.49099999999999</v>
      </c>
      <c r="F691" s="1">
        <v>297.20600000000002</v>
      </c>
    </row>
    <row r="692" spans="1:6">
      <c r="A692">
        <v>2090</v>
      </c>
      <c r="B692">
        <v>7</v>
      </c>
      <c r="C692" s="1">
        <v>291.45600000000002</v>
      </c>
      <c r="D692" s="1">
        <v>295.79899999999998</v>
      </c>
      <c r="E692" s="1">
        <v>301.07</v>
      </c>
      <c r="F692" s="1">
        <v>295.20800000000003</v>
      </c>
    </row>
    <row r="693" spans="1:6">
      <c r="A693">
        <v>2091</v>
      </c>
      <c r="B693">
        <v>7</v>
      </c>
      <c r="C693" s="1">
        <v>290.91199999999998</v>
      </c>
      <c r="D693" s="1">
        <v>296.08800000000002</v>
      </c>
      <c r="E693" s="1">
        <v>297.32</v>
      </c>
      <c r="F693" s="1">
        <v>292.61</v>
      </c>
    </row>
    <row r="694" spans="1:6">
      <c r="A694">
        <v>2092</v>
      </c>
      <c r="B694">
        <v>7</v>
      </c>
      <c r="C694" s="1">
        <v>293.66000000000003</v>
      </c>
      <c r="D694" s="1">
        <v>294.15499999999997</v>
      </c>
      <c r="E694" s="1">
        <v>299.03399999999999</v>
      </c>
      <c r="F694" s="1">
        <v>295.55200000000002</v>
      </c>
    </row>
    <row r="695" spans="1:6">
      <c r="A695">
        <v>2093</v>
      </c>
      <c r="B695">
        <v>7</v>
      </c>
      <c r="C695" s="1">
        <v>289.29500000000002</v>
      </c>
      <c r="D695" s="1">
        <v>298.80500000000001</v>
      </c>
      <c r="E695" s="1">
        <v>296.45699999999999</v>
      </c>
      <c r="F695" s="1">
        <v>294.572</v>
      </c>
    </row>
    <row r="696" spans="1:6">
      <c r="A696">
        <v>2094</v>
      </c>
      <c r="B696">
        <v>7</v>
      </c>
      <c r="C696" s="1">
        <v>290.101</v>
      </c>
      <c r="D696" s="1">
        <v>297.20400000000001</v>
      </c>
      <c r="E696" s="1">
        <v>301.69299999999998</v>
      </c>
      <c r="F696" s="1">
        <v>297.84199999999998</v>
      </c>
    </row>
    <row r="697" spans="1:6">
      <c r="A697">
        <v>2095</v>
      </c>
      <c r="B697">
        <v>7</v>
      </c>
      <c r="C697" s="1">
        <v>290.54399999999998</v>
      </c>
      <c r="D697" s="1">
        <v>296.46600000000001</v>
      </c>
      <c r="E697" s="1">
        <v>296.45400000000001</v>
      </c>
      <c r="F697" s="1">
        <v>298.39600000000002</v>
      </c>
    </row>
    <row r="698" spans="1:6">
      <c r="A698">
        <v>2096</v>
      </c>
      <c r="B698">
        <v>7</v>
      </c>
      <c r="C698" s="1">
        <v>294.83</v>
      </c>
      <c r="D698" s="1">
        <v>298.20699999999999</v>
      </c>
      <c r="E698" s="1">
        <v>296.22399999999999</v>
      </c>
      <c r="F698" s="1">
        <v>292.31099999999998</v>
      </c>
    </row>
    <row r="699" spans="1:6">
      <c r="A699">
        <v>2097</v>
      </c>
      <c r="B699">
        <v>7</v>
      </c>
      <c r="C699" s="1">
        <v>293.78899999999999</v>
      </c>
      <c r="D699" s="1">
        <v>295.666</v>
      </c>
      <c r="E699" s="1">
        <v>297.892</v>
      </c>
      <c r="F699" s="1">
        <v>293.09100000000001</v>
      </c>
    </row>
    <row r="700" spans="1:6">
      <c r="A700">
        <v>2098</v>
      </c>
      <c r="B700">
        <v>7</v>
      </c>
      <c r="C700" s="1">
        <v>293.81700000000001</v>
      </c>
      <c r="D700" s="1">
        <v>296.85300000000001</v>
      </c>
      <c r="E700" s="1">
        <v>296.86599999999999</v>
      </c>
      <c r="F700" s="1">
        <v>296.43200000000002</v>
      </c>
    </row>
    <row r="701" spans="1:6">
      <c r="A701">
        <v>2099</v>
      </c>
      <c r="B701">
        <v>7</v>
      </c>
      <c r="C701" s="1">
        <v>292.96499999999997</v>
      </c>
      <c r="D701" s="1">
        <v>295.44200000000001</v>
      </c>
      <c r="E701" s="1">
        <v>296.774</v>
      </c>
      <c r="F701" s="1">
        <v>292.005</v>
      </c>
    </row>
    <row r="702" spans="1:6">
      <c r="A702">
        <v>2100</v>
      </c>
      <c r="B702">
        <v>7</v>
      </c>
      <c r="C702" s="1">
        <v>294.12</v>
      </c>
      <c r="D702" s="1">
        <v>297.65499999999997</v>
      </c>
      <c r="E702" s="1">
        <v>296.56099999999998</v>
      </c>
      <c r="F702" s="1">
        <v>297.68599999999998</v>
      </c>
    </row>
    <row r="703" spans="1:6">
      <c r="A703">
        <v>2001</v>
      </c>
      <c r="B703">
        <v>8</v>
      </c>
      <c r="C703" s="1">
        <v>295.33199999999999</v>
      </c>
      <c r="D703" s="1">
        <v>288.89999999999998</v>
      </c>
      <c r="E703" s="1">
        <v>290.88600000000002</v>
      </c>
      <c r="F703" s="1">
        <v>291.64600000000002</v>
      </c>
    </row>
    <row r="704" spans="1:6">
      <c r="A704">
        <v>2002</v>
      </c>
      <c r="B704">
        <v>8</v>
      </c>
      <c r="C704" s="1">
        <v>291.06299999999999</v>
      </c>
      <c r="D704" s="1">
        <v>290.11500000000001</v>
      </c>
      <c r="E704" s="1">
        <v>291.66699999999997</v>
      </c>
      <c r="F704" s="1">
        <v>293.80700000000002</v>
      </c>
    </row>
    <row r="705" spans="1:6">
      <c r="A705">
        <v>2003</v>
      </c>
      <c r="B705">
        <v>8</v>
      </c>
      <c r="C705" s="1">
        <v>288.51799999999997</v>
      </c>
      <c r="D705" s="1">
        <v>291.65800000000002</v>
      </c>
      <c r="E705" s="1">
        <v>290.80200000000002</v>
      </c>
      <c r="F705" s="1">
        <v>295.25799999999998</v>
      </c>
    </row>
    <row r="706" spans="1:6">
      <c r="A706">
        <v>2004</v>
      </c>
      <c r="B706">
        <v>8</v>
      </c>
      <c r="C706" s="1">
        <v>293.57600000000002</v>
      </c>
      <c r="D706" s="1">
        <v>291.78500000000003</v>
      </c>
      <c r="E706" s="1">
        <v>295.73599999999999</v>
      </c>
      <c r="F706" s="1">
        <v>290.97699999999998</v>
      </c>
    </row>
    <row r="707" spans="1:6">
      <c r="A707">
        <v>2005</v>
      </c>
      <c r="B707">
        <v>8</v>
      </c>
      <c r="C707" s="1">
        <v>295.24900000000002</v>
      </c>
      <c r="D707" s="1">
        <v>296.12799999999999</v>
      </c>
      <c r="E707" s="1">
        <v>294.27</v>
      </c>
      <c r="F707" s="1">
        <v>293.36200000000002</v>
      </c>
    </row>
    <row r="708" spans="1:6">
      <c r="A708">
        <v>2006</v>
      </c>
      <c r="B708">
        <v>8</v>
      </c>
      <c r="C708" s="1">
        <v>293.08499999999998</v>
      </c>
      <c r="D708" s="1">
        <v>289.87200000000001</v>
      </c>
      <c r="E708" s="1">
        <v>290.99900000000002</v>
      </c>
      <c r="F708" s="1">
        <v>288.65499999999997</v>
      </c>
    </row>
    <row r="709" spans="1:6">
      <c r="A709">
        <v>2007</v>
      </c>
      <c r="B709">
        <v>8</v>
      </c>
      <c r="C709" s="1">
        <v>287.19400000000002</v>
      </c>
      <c r="D709" s="1">
        <v>291.64</v>
      </c>
      <c r="E709" s="1">
        <v>294.57400000000001</v>
      </c>
      <c r="F709" s="1">
        <v>289.55500000000001</v>
      </c>
    </row>
    <row r="710" spans="1:6">
      <c r="A710">
        <v>2008</v>
      </c>
      <c r="B710">
        <v>8</v>
      </c>
      <c r="C710" s="1">
        <v>289.56599999999997</v>
      </c>
      <c r="D710" s="1">
        <v>290.52</v>
      </c>
      <c r="E710" s="1">
        <v>293.04500000000002</v>
      </c>
      <c r="F710" s="1">
        <v>290.25700000000001</v>
      </c>
    </row>
    <row r="711" spans="1:6">
      <c r="A711">
        <v>2009</v>
      </c>
      <c r="B711">
        <v>8</v>
      </c>
      <c r="C711" s="1">
        <v>288.17700000000002</v>
      </c>
      <c r="D711" s="1">
        <v>291.96300000000002</v>
      </c>
      <c r="E711" s="1">
        <v>289.81299999999999</v>
      </c>
      <c r="F711" s="1">
        <v>291.67700000000002</v>
      </c>
    </row>
    <row r="712" spans="1:6">
      <c r="A712">
        <v>2010</v>
      </c>
      <c r="B712">
        <v>8</v>
      </c>
      <c r="C712" s="1">
        <v>293.714</v>
      </c>
      <c r="D712" s="1">
        <v>291.14999999999998</v>
      </c>
      <c r="E712" s="1">
        <v>291.94799999999998</v>
      </c>
      <c r="F712" s="1">
        <v>292.60199999999998</v>
      </c>
    </row>
    <row r="713" spans="1:6">
      <c r="A713">
        <v>2011</v>
      </c>
      <c r="B713">
        <v>8</v>
      </c>
      <c r="C713" s="1">
        <v>291.34300000000002</v>
      </c>
      <c r="D713" s="1">
        <v>291.63499999999999</v>
      </c>
      <c r="E713" s="1">
        <v>291.423</v>
      </c>
      <c r="F713" s="1">
        <v>290.27300000000002</v>
      </c>
    </row>
    <row r="714" spans="1:6">
      <c r="A714">
        <v>2012</v>
      </c>
      <c r="B714">
        <v>8</v>
      </c>
      <c r="C714" s="1">
        <v>290.47000000000003</v>
      </c>
      <c r="D714" s="1">
        <v>288.83600000000001</v>
      </c>
      <c r="E714" s="1">
        <v>287.404</v>
      </c>
      <c r="F714" s="1">
        <v>291.07400000000001</v>
      </c>
    </row>
    <row r="715" spans="1:6">
      <c r="A715">
        <v>2013</v>
      </c>
      <c r="B715">
        <v>8</v>
      </c>
      <c r="C715" s="1">
        <v>289.25599999999997</v>
      </c>
      <c r="D715" s="1">
        <v>290.61799999999999</v>
      </c>
      <c r="E715" s="1">
        <v>291.64999999999998</v>
      </c>
      <c r="F715" s="1">
        <v>290.40199999999999</v>
      </c>
    </row>
    <row r="716" spans="1:6">
      <c r="A716">
        <v>2014</v>
      </c>
      <c r="B716">
        <v>8</v>
      </c>
      <c r="C716" s="1">
        <v>290.15499999999997</v>
      </c>
      <c r="D716" s="1">
        <v>294.95400000000001</v>
      </c>
      <c r="E716" s="1">
        <v>290.78399999999999</v>
      </c>
      <c r="F716" s="1">
        <v>292.88499999999999</v>
      </c>
    </row>
    <row r="717" spans="1:6">
      <c r="A717">
        <v>2015</v>
      </c>
      <c r="B717">
        <v>8</v>
      </c>
      <c r="C717" s="1">
        <v>291.387</v>
      </c>
      <c r="D717" s="1">
        <v>294.44299999999998</v>
      </c>
      <c r="E717" s="1">
        <v>295.73599999999999</v>
      </c>
      <c r="F717" s="1">
        <v>291.20100000000002</v>
      </c>
    </row>
    <row r="718" spans="1:6">
      <c r="A718">
        <v>2016</v>
      </c>
      <c r="B718">
        <v>8</v>
      </c>
      <c r="C718" s="1">
        <v>289.53399999999999</v>
      </c>
      <c r="D718" s="1">
        <v>293.07600000000002</v>
      </c>
      <c r="E718" s="1">
        <v>293.988</v>
      </c>
      <c r="F718" s="1">
        <v>289.90899999999999</v>
      </c>
    </row>
    <row r="719" spans="1:6">
      <c r="A719">
        <v>2017</v>
      </c>
      <c r="B719">
        <v>8</v>
      </c>
      <c r="C719" s="1">
        <v>293.62599999999998</v>
      </c>
      <c r="D719" s="1">
        <v>293.63200000000001</v>
      </c>
      <c r="E719" s="1">
        <v>290.25299999999999</v>
      </c>
      <c r="F719" s="1">
        <v>293.923</v>
      </c>
    </row>
    <row r="720" spans="1:6">
      <c r="A720">
        <v>2018</v>
      </c>
      <c r="B720">
        <v>8</v>
      </c>
      <c r="C720" s="1">
        <v>294.61500000000001</v>
      </c>
      <c r="D720" s="1">
        <v>292.428</v>
      </c>
      <c r="E720" s="1">
        <v>290.505</v>
      </c>
      <c r="F720" s="1">
        <v>291.851</v>
      </c>
    </row>
    <row r="721" spans="1:6">
      <c r="A721">
        <v>2019</v>
      </c>
      <c r="B721">
        <v>8</v>
      </c>
      <c r="C721" s="1">
        <v>291.87900000000002</v>
      </c>
      <c r="D721" s="1">
        <v>291.11900000000003</v>
      </c>
      <c r="E721" s="1">
        <v>291.11099999999999</v>
      </c>
      <c r="F721" s="1">
        <v>296.25799999999998</v>
      </c>
    </row>
    <row r="722" spans="1:6">
      <c r="A722">
        <v>2020</v>
      </c>
      <c r="B722">
        <v>8</v>
      </c>
      <c r="C722" s="1">
        <v>292.202</v>
      </c>
      <c r="D722" s="1">
        <v>294.80599999999998</v>
      </c>
      <c r="E722" s="1">
        <v>296.73599999999999</v>
      </c>
      <c r="F722" s="1">
        <v>288.79199999999997</v>
      </c>
    </row>
    <row r="723" spans="1:6">
      <c r="A723">
        <v>2021</v>
      </c>
      <c r="B723">
        <v>8</v>
      </c>
      <c r="C723" s="1">
        <v>291.452</v>
      </c>
      <c r="D723" s="1">
        <v>293.69499999999999</v>
      </c>
      <c r="E723" s="1">
        <v>295.44299999999998</v>
      </c>
      <c r="F723" s="1">
        <v>292.95100000000002</v>
      </c>
    </row>
    <row r="724" spans="1:6">
      <c r="A724">
        <v>2022</v>
      </c>
      <c r="B724">
        <v>8</v>
      </c>
      <c r="C724" s="1">
        <v>288.88400000000001</v>
      </c>
      <c r="D724" s="1">
        <v>293.25299999999999</v>
      </c>
      <c r="E724" s="1">
        <v>293.45400000000001</v>
      </c>
      <c r="F724" s="1">
        <v>291.35300000000001</v>
      </c>
    </row>
    <row r="725" spans="1:6">
      <c r="A725">
        <v>2023</v>
      </c>
      <c r="B725">
        <v>8</v>
      </c>
      <c r="C725" s="1">
        <v>291.03899999999999</v>
      </c>
      <c r="D725" s="1">
        <v>290.96899999999999</v>
      </c>
      <c r="E725" s="1">
        <v>291.17700000000002</v>
      </c>
      <c r="F725" s="1">
        <v>291.95299999999997</v>
      </c>
    </row>
    <row r="726" spans="1:6">
      <c r="A726">
        <v>2024</v>
      </c>
      <c r="B726">
        <v>8</v>
      </c>
      <c r="C726" s="1">
        <v>295.40499999999997</v>
      </c>
      <c r="D726" s="1">
        <v>292.04300000000001</v>
      </c>
      <c r="E726" s="1">
        <v>293.95499999999998</v>
      </c>
      <c r="F726" s="1">
        <v>291.38200000000001</v>
      </c>
    </row>
    <row r="727" spans="1:6">
      <c r="A727">
        <v>2025</v>
      </c>
      <c r="B727">
        <v>8</v>
      </c>
      <c r="C727" s="1">
        <v>292.358</v>
      </c>
      <c r="D727" s="1">
        <v>293.21899999999999</v>
      </c>
      <c r="E727" s="1">
        <v>292.44200000000001</v>
      </c>
      <c r="F727" s="1">
        <v>291.43299999999999</v>
      </c>
    </row>
    <row r="728" spans="1:6">
      <c r="A728">
        <v>2026</v>
      </c>
      <c r="B728">
        <v>8</v>
      </c>
      <c r="C728" s="1">
        <v>287.38600000000002</v>
      </c>
      <c r="D728" s="1">
        <v>290.80599999999998</v>
      </c>
      <c r="E728" s="1">
        <v>293.76400000000001</v>
      </c>
      <c r="F728" s="1">
        <v>295.274</v>
      </c>
    </row>
    <row r="729" spans="1:6">
      <c r="A729">
        <v>2027</v>
      </c>
      <c r="B729">
        <v>8</v>
      </c>
      <c r="C729" s="1">
        <v>291.28699999999998</v>
      </c>
      <c r="D729" s="1">
        <v>293.01799999999997</v>
      </c>
      <c r="E729" s="1">
        <v>295.36399999999998</v>
      </c>
      <c r="F729" s="1">
        <v>294.923</v>
      </c>
    </row>
    <row r="730" spans="1:6">
      <c r="A730">
        <v>2028</v>
      </c>
      <c r="B730">
        <v>8</v>
      </c>
      <c r="C730" s="1">
        <v>290.161</v>
      </c>
      <c r="D730" s="1">
        <v>292.19600000000003</v>
      </c>
      <c r="E730" s="1">
        <v>290.99400000000003</v>
      </c>
      <c r="F730" s="1">
        <v>289.01400000000001</v>
      </c>
    </row>
    <row r="731" spans="1:6">
      <c r="A731">
        <v>2029</v>
      </c>
      <c r="B731">
        <v>8</v>
      </c>
      <c r="C731" s="1">
        <v>290.74400000000003</v>
      </c>
      <c r="D731" s="1">
        <v>294.43599999999998</v>
      </c>
      <c r="E731" s="1">
        <v>289.94099999999997</v>
      </c>
      <c r="F731" s="1">
        <v>291.05700000000002</v>
      </c>
    </row>
    <row r="732" spans="1:6">
      <c r="A732">
        <v>2030</v>
      </c>
      <c r="B732">
        <v>8</v>
      </c>
      <c r="C732" s="1">
        <v>292.20699999999999</v>
      </c>
      <c r="D732" s="1">
        <v>289.19900000000001</v>
      </c>
      <c r="E732" s="1">
        <v>290.95600000000002</v>
      </c>
      <c r="F732" s="1">
        <v>289.44400000000002</v>
      </c>
    </row>
    <row r="733" spans="1:6">
      <c r="A733">
        <v>2031</v>
      </c>
      <c r="B733">
        <v>8</v>
      </c>
      <c r="C733" s="1">
        <v>291.45100000000002</v>
      </c>
      <c r="D733" s="1">
        <v>288.03100000000001</v>
      </c>
      <c r="E733" s="1">
        <v>292.85500000000002</v>
      </c>
      <c r="F733" s="1">
        <v>291.27499999999998</v>
      </c>
    </row>
    <row r="734" spans="1:6">
      <c r="A734">
        <v>2032</v>
      </c>
      <c r="B734">
        <v>8</v>
      </c>
      <c r="C734" s="1">
        <v>291.15199999999999</v>
      </c>
      <c r="D734" s="1">
        <v>288.625</v>
      </c>
      <c r="E734" s="1">
        <v>290.64499999999998</v>
      </c>
      <c r="F734" s="1">
        <v>290.23099999999999</v>
      </c>
    </row>
    <row r="735" spans="1:6">
      <c r="A735">
        <v>2033</v>
      </c>
      <c r="B735">
        <v>8</v>
      </c>
      <c r="C735" s="1">
        <v>288.767</v>
      </c>
      <c r="D735" s="1">
        <v>293.35599999999999</v>
      </c>
      <c r="E735" s="1">
        <v>294.28800000000001</v>
      </c>
      <c r="F735" s="1">
        <v>291.36599999999999</v>
      </c>
    </row>
    <row r="736" spans="1:6">
      <c r="A736">
        <v>2034</v>
      </c>
      <c r="B736">
        <v>8</v>
      </c>
      <c r="C736" s="1">
        <v>289.49900000000002</v>
      </c>
      <c r="D736" s="1">
        <v>290.87700000000001</v>
      </c>
      <c r="E736" s="1">
        <v>296.22000000000003</v>
      </c>
      <c r="F736" s="1">
        <v>296.387</v>
      </c>
    </row>
    <row r="737" spans="1:6">
      <c r="A737">
        <v>2035</v>
      </c>
      <c r="B737">
        <v>8</v>
      </c>
      <c r="C737" s="1">
        <v>294.245</v>
      </c>
      <c r="D737" s="1">
        <v>292.68599999999998</v>
      </c>
      <c r="E737" s="1">
        <v>294.54500000000002</v>
      </c>
      <c r="F737" s="1">
        <v>293.84500000000003</v>
      </c>
    </row>
    <row r="738" spans="1:6">
      <c r="A738">
        <v>2036</v>
      </c>
      <c r="B738">
        <v>8</v>
      </c>
      <c r="C738" s="1">
        <v>290.20699999999999</v>
      </c>
      <c r="D738" s="1">
        <v>294.22800000000001</v>
      </c>
      <c r="E738" s="1">
        <v>295.30700000000002</v>
      </c>
      <c r="F738" s="1">
        <v>291.96300000000002</v>
      </c>
    </row>
    <row r="739" spans="1:6">
      <c r="A739">
        <v>2037</v>
      </c>
      <c r="B739">
        <v>8</v>
      </c>
      <c r="C739" s="1">
        <v>293.70299999999997</v>
      </c>
      <c r="D739" s="1">
        <v>294.94799999999998</v>
      </c>
      <c r="E739" s="1">
        <v>296.28899999999999</v>
      </c>
      <c r="F739" s="1">
        <v>293.137</v>
      </c>
    </row>
    <row r="740" spans="1:6">
      <c r="A740">
        <v>2038</v>
      </c>
      <c r="B740">
        <v>8</v>
      </c>
      <c r="C740" s="1">
        <v>295.30200000000002</v>
      </c>
      <c r="D740" s="1">
        <v>290.70699999999999</v>
      </c>
      <c r="E740" s="1">
        <v>293.55500000000001</v>
      </c>
      <c r="F740" s="1">
        <v>290.37599999999998</v>
      </c>
    </row>
    <row r="741" spans="1:6">
      <c r="A741">
        <v>2039</v>
      </c>
      <c r="B741">
        <v>8</v>
      </c>
      <c r="C741" s="1">
        <v>291.55399999999997</v>
      </c>
      <c r="D741" s="1">
        <v>289.23599999999999</v>
      </c>
      <c r="E741" s="1">
        <v>292.26499999999999</v>
      </c>
      <c r="F741" s="1">
        <v>293.29300000000001</v>
      </c>
    </row>
    <row r="742" spans="1:6">
      <c r="A742">
        <v>2040</v>
      </c>
      <c r="B742">
        <v>8</v>
      </c>
      <c r="C742" s="1">
        <v>290.43900000000002</v>
      </c>
      <c r="D742" s="1">
        <v>289.44600000000003</v>
      </c>
      <c r="E742" s="1">
        <v>293.37200000000001</v>
      </c>
      <c r="F742" s="1">
        <v>293.51299999999998</v>
      </c>
    </row>
    <row r="743" spans="1:6">
      <c r="A743">
        <v>2041</v>
      </c>
      <c r="B743">
        <v>8</v>
      </c>
      <c r="C743" s="1">
        <v>289.44200000000001</v>
      </c>
      <c r="D743" s="1">
        <v>289.68700000000001</v>
      </c>
      <c r="E743" s="1">
        <v>296.738</v>
      </c>
      <c r="F743" s="1">
        <v>291.06099999999998</v>
      </c>
    </row>
    <row r="744" spans="1:6">
      <c r="A744">
        <v>2042</v>
      </c>
      <c r="B744">
        <v>8</v>
      </c>
      <c r="C744" s="1">
        <v>294.32900000000001</v>
      </c>
      <c r="D744" s="1">
        <v>292.36700000000002</v>
      </c>
      <c r="E744" s="1">
        <v>295.59199999999998</v>
      </c>
      <c r="F744" s="1">
        <v>292.774</v>
      </c>
    </row>
    <row r="745" spans="1:6">
      <c r="A745">
        <v>2043</v>
      </c>
      <c r="B745">
        <v>8</v>
      </c>
      <c r="C745" s="1">
        <v>293.04399999999998</v>
      </c>
      <c r="D745" s="1">
        <v>296.50599999999997</v>
      </c>
      <c r="E745" s="1">
        <v>293.51400000000001</v>
      </c>
      <c r="F745" s="1">
        <v>296.25799999999998</v>
      </c>
    </row>
    <row r="746" spans="1:6">
      <c r="A746">
        <v>2044</v>
      </c>
      <c r="B746">
        <v>8</v>
      </c>
      <c r="C746" s="1">
        <v>293.178</v>
      </c>
      <c r="D746" s="1">
        <v>293.57299999999998</v>
      </c>
      <c r="E746" s="1">
        <v>296.65100000000001</v>
      </c>
      <c r="F746" s="1">
        <v>294.75200000000001</v>
      </c>
    </row>
    <row r="747" spans="1:6">
      <c r="A747">
        <v>2045</v>
      </c>
      <c r="B747">
        <v>8</v>
      </c>
      <c r="C747" s="1">
        <v>292.53300000000002</v>
      </c>
      <c r="D747" s="1">
        <v>292.577</v>
      </c>
      <c r="E747" s="1">
        <v>295.37700000000001</v>
      </c>
      <c r="F747" s="1">
        <v>291.47699999999998</v>
      </c>
    </row>
    <row r="748" spans="1:6">
      <c r="A748">
        <v>2046</v>
      </c>
      <c r="B748">
        <v>8</v>
      </c>
      <c r="C748" s="1">
        <v>289.166</v>
      </c>
      <c r="D748" s="1">
        <v>299.07</v>
      </c>
      <c r="E748" s="1">
        <v>291.05599999999998</v>
      </c>
      <c r="F748" s="1">
        <v>294.05900000000003</v>
      </c>
    </row>
    <row r="749" spans="1:6">
      <c r="A749">
        <v>2047</v>
      </c>
      <c r="B749">
        <v>8</v>
      </c>
      <c r="C749" s="1">
        <v>290.779</v>
      </c>
      <c r="D749" s="1">
        <v>290.33</v>
      </c>
      <c r="E749" s="1">
        <v>297.50799999999998</v>
      </c>
      <c r="F749" s="1">
        <v>291.86799999999999</v>
      </c>
    </row>
    <row r="750" spans="1:6">
      <c r="A750">
        <v>2048</v>
      </c>
      <c r="B750">
        <v>8</v>
      </c>
      <c r="C750" s="1">
        <v>289.17500000000001</v>
      </c>
      <c r="D750" s="1">
        <v>292.41800000000001</v>
      </c>
      <c r="E750" s="1">
        <v>293.48399999999998</v>
      </c>
      <c r="F750" s="1">
        <v>292.96199999999999</v>
      </c>
    </row>
    <row r="751" spans="1:6">
      <c r="A751">
        <v>2049</v>
      </c>
      <c r="B751">
        <v>8</v>
      </c>
      <c r="C751" s="1">
        <v>291.99200000000002</v>
      </c>
      <c r="D751" s="1">
        <v>293.14600000000002</v>
      </c>
      <c r="E751" s="1">
        <v>293.55</v>
      </c>
      <c r="F751" s="1">
        <v>291.05500000000001</v>
      </c>
    </row>
    <row r="752" spans="1:6">
      <c r="A752">
        <v>2050</v>
      </c>
      <c r="B752">
        <v>8</v>
      </c>
      <c r="C752" s="1">
        <v>289.42899999999997</v>
      </c>
      <c r="D752" s="1">
        <v>296.92899999999997</v>
      </c>
      <c r="E752" s="1">
        <v>292.47399999999999</v>
      </c>
      <c r="F752" s="1">
        <v>293.48599999999999</v>
      </c>
    </row>
    <row r="753" spans="1:6">
      <c r="A753">
        <v>2051</v>
      </c>
      <c r="B753">
        <v>8</v>
      </c>
      <c r="C753" s="1">
        <v>288.88099999999997</v>
      </c>
      <c r="D753" s="1">
        <v>294.411</v>
      </c>
      <c r="E753" s="1">
        <v>292.32299999999998</v>
      </c>
      <c r="F753" s="1">
        <v>291.68200000000002</v>
      </c>
    </row>
    <row r="754" spans="1:6">
      <c r="A754">
        <v>2052</v>
      </c>
      <c r="B754">
        <v>8</v>
      </c>
      <c r="C754" s="1">
        <v>292.69</v>
      </c>
      <c r="D754" s="1">
        <v>294.72899999999998</v>
      </c>
      <c r="E754" s="1">
        <v>297.31799999999998</v>
      </c>
      <c r="F754" s="1">
        <v>291.40800000000002</v>
      </c>
    </row>
    <row r="755" spans="1:6">
      <c r="A755">
        <v>2053</v>
      </c>
      <c r="B755">
        <v>8</v>
      </c>
      <c r="C755" s="1">
        <v>293.18700000000001</v>
      </c>
      <c r="D755" s="1">
        <v>292.80700000000002</v>
      </c>
      <c r="E755" s="1">
        <v>294.108</v>
      </c>
      <c r="F755" s="1">
        <v>292.46800000000002</v>
      </c>
    </row>
    <row r="756" spans="1:6">
      <c r="A756">
        <v>2054</v>
      </c>
      <c r="B756">
        <v>8</v>
      </c>
      <c r="C756" s="1">
        <v>289.82299999999998</v>
      </c>
      <c r="D756" s="1">
        <v>295.89800000000002</v>
      </c>
      <c r="E756" s="1">
        <v>292.33300000000003</v>
      </c>
      <c r="F756" s="1">
        <v>293.47399999999999</v>
      </c>
    </row>
    <row r="757" spans="1:6">
      <c r="A757">
        <v>2055</v>
      </c>
      <c r="B757">
        <v>8</v>
      </c>
      <c r="C757" s="1">
        <v>289.77100000000002</v>
      </c>
      <c r="D757" s="1">
        <v>296.745</v>
      </c>
      <c r="E757" s="1">
        <v>292.072</v>
      </c>
      <c r="F757" s="1">
        <v>290.67500000000001</v>
      </c>
    </row>
    <row r="758" spans="1:6">
      <c r="A758">
        <v>2056</v>
      </c>
      <c r="B758">
        <v>8</v>
      </c>
      <c r="C758" s="1">
        <v>290.029</v>
      </c>
      <c r="D758" s="1">
        <v>295.14699999999999</v>
      </c>
      <c r="E758" s="1">
        <v>293.14999999999998</v>
      </c>
      <c r="F758" s="1">
        <v>290.21899999999999</v>
      </c>
    </row>
    <row r="759" spans="1:6">
      <c r="A759">
        <v>2057</v>
      </c>
      <c r="B759">
        <v>8</v>
      </c>
      <c r="C759" s="1">
        <v>288.65600000000001</v>
      </c>
      <c r="D759" s="1">
        <v>291.577</v>
      </c>
      <c r="E759" s="1">
        <v>295.79500000000002</v>
      </c>
      <c r="F759" s="1">
        <v>296.78300000000002</v>
      </c>
    </row>
    <row r="760" spans="1:6">
      <c r="A760">
        <v>2058</v>
      </c>
      <c r="B760">
        <v>8</v>
      </c>
      <c r="C760" s="1">
        <v>291.435</v>
      </c>
      <c r="D760" s="1">
        <v>292.91699999999997</v>
      </c>
      <c r="E760" s="1">
        <v>294.822</v>
      </c>
      <c r="F760" s="1">
        <v>292.96699999999998</v>
      </c>
    </row>
    <row r="761" spans="1:6">
      <c r="A761">
        <v>2059</v>
      </c>
      <c r="B761">
        <v>8</v>
      </c>
      <c r="C761" s="1">
        <v>293.81</v>
      </c>
      <c r="D761" s="1">
        <v>292.45600000000002</v>
      </c>
      <c r="E761" s="1">
        <v>292.476</v>
      </c>
      <c r="F761" s="1">
        <v>294.87900000000002</v>
      </c>
    </row>
    <row r="762" spans="1:6">
      <c r="A762">
        <v>2060</v>
      </c>
      <c r="B762">
        <v>8</v>
      </c>
      <c r="C762" s="1">
        <v>292.92399999999998</v>
      </c>
      <c r="D762" s="1">
        <v>291.24599999999998</v>
      </c>
      <c r="E762" s="1">
        <v>296.49900000000002</v>
      </c>
      <c r="F762" s="1">
        <v>290.78800000000001</v>
      </c>
    </row>
    <row r="763" spans="1:6">
      <c r="A763">
        <v>2061</v>
      </c>
      <c r="B763">
        <v>8</v>
      </c>
      <c r="C763" s="1">
        <v>292.87700000000001</v>
      </c>
      <c r="D763" s="1">
        <v>293.32</v>
      </c>
      <c r="E763" s="1">
        <v>295.178</v>
      </c>
      <c r="F763" s="1">
        <v>293.01400000000001</v>
      </c>
    </row>
    <row r="764" spans="1:6">
      <c r="A764">
        <v>2062</v>
      </c>
      <c r="B764">
        <v>8</v>
      </c>
      <c r="C764" s="1">
        <v>295.21699999999998</v>
      </c>
      <c r="D764" s="1">
        <v>292.48200000000003</v>
      </c>
      <c r="E764" s="1">
        <v>293.62099999999998</v>
      </c>
      <c r="F764" s="1">
        <v>294.38299999999998</v>
      </c>
    </row>
    <row r="765" spans="1:6">
      <c r="A765">
        <v>2063</v>
      </c>
      <c r="B765">
        <v>8</v>
      </c>
      <c r="C765" s="1">
        <v>292.755</v>
      </c>
      <c r="D765" s="1">
        <v>294.15899999999999</v>
      </c>
      <c r="E765" s="1">
        <v>289.67899999999997</v>
      </c>
      <c r="F765" s="1">
        <v>292.70400000000001</v>
      </c>
    </row>
    <row r="766" spans="1:6">
      <c r="A766">
        <v>2064</v>
      </c>
      <c r="B766">
        <v>8</v>
      </c>
      <c r="C766" s="1">
        <v>290.86399999999998</v>
      </c>
      <c r="D766" s="1">
        <v>295.27</v>
      </c>
      <c r="E766" s="1">
        <v>293.815</v>
      </c>
      <c r="F766" s="1">
        <v>292.14699999999999</v>
      </c>
    </row>
    <row r="767" spans="1:6">
      <c r="A767">
        <v>2065</v>
      </c>
      <c r="B767">
        <v>8</v>
      </c>
      <c r="C767" s="1">
        <v>292.45600000000002</v>
      </c>
      <c r="D767" s="1">
        <v>293.25900000000001</v>
      </c>
      <c r="E767" s="1">
        <v>293.50400000000002</v>
      </c>
      <c r="F767" s="1">
        <v>292.34199999999998</v>
      </c>
    </row>
    <row r="768" spans="1:6">
      <c r="A768">
        <v>2066</v>
      </c>
      <c r="B768">
        <v>8</v>
      </c>
      <c r="C768" s="1">
        <v>290.57799999999997</v>
      </c>
      <c r="D768" s="1">
        <v>292.93900000000002</v>
      </c>
      <c r="E768" s="1">
        <v>296.34100000000001</v>
      </c>
      <c r="F768" s="1">
        <v>292.61099999999999</v>
      </c>
    </row>
    <row r="769" spans="1:6">
      <c r="A769">
        <v>2067</v>
      </c>
      <c r="B769">
        <v>8</v>
      </c>
      <c r="C769" s="1">
        <v>290.40600000000001</v>
      </c>
      <c r="D769" s="1">
        <v>295.923</v>
      </c>
      <c r="E769" s="1">
        <v>292.58699999999999</v>
      </c>
      <c r="F769" s="1">
        <v>289.30200000000002</v>
      </c>
    </row>
    <row r="770" spans="1:6">
      <c r="A770">
        <v>2068</v>
      </c>
      <c r="B770">
        <v>8</v>
      </c>
      <c r="C770" s="1">
        <v>293.351</v>
      </c>
      <c r="D770" s="1">
        <v>293.005</v>
      </c>
      <c r="E770" s="1">
        <v>295.214</v>
      </c>
      <c r="F770" s="1">
        <v>288.14100000000002</v>
      </c>
    </row>
    <row r="771" spans="1:6">
      <c r="A771">
        <v>2069</v>
      </c>
      <c r="B771">
        <v>8</v>
      </c>
      <c r="C771" s="1">
        <v>291.67599999999999</v>
      </c>
      <c r="D771" s="1">
        <v>294.86200000000002</v>
      </c>
      <c r="E771" s="1">
        <v>293.45</v>
      </c>
      <c r="F771" s="1">
        <v>292.327</v>
      </c>
    </row>
    <row r="772" spans="1:6">
      <c r="A772">
        <v>2070</v>
      </c>
      <c r="B772">
        <v>8</v>
      </c>
      <c r="C772" s="1">
        <v>292.66899999999998</v>
      </c>
      <c r="D772" s="1">
        <v>294.59300000000002</v>
      </c>
      <c r="E772" s="1">
        <v>297.45400000000001</v>
      </c>
      <c r="F772" s="1">
        <v>292.86599999999999</v>
      </c>
    </row>
    <row r="773" spans="1:6">
      <c r="A773">
        <v>2071</v>
      </c>
      <c r="B773">
        <v>8</v>
      </c>
      <c r="C773" s="1">
        <v>294.41199999999998</v>
      </c>
      <c r="D773" s="1">
        <v>294.52600000000001</v>
      </c>
      <c r="E773" s="1">
        <v>295.851</v>
      </c>
      <c r="F773" s="1">
        <v>293.70400000000001</v>
      </c>
    </row>
    <row r="774" spans="1:6">
      <c r="A774">
        <v>2072</v>
      </c>
      <c r="B774">
        <v>8</v>
      </c>
      <c r="C774" s="1">
        <v>289.49400000000003</v>
      </c>
      <c r="D774" s="1">
        <v>293.61799999999999</v>
      </c>
      <c r="E774" s="1">
        <v>292.92399999999998</v>
      </c>
      <c r="F774" s="1">
        <v>291.71100000000001</v>
      </c>
    </row>
    <row r="775" spans="1:6">
      <c r="A775">
        <v>2073</v>
      </c>
      <c r="B775">
        <v>8</v>
      </c>
      <c r="C775" s="1">
        <v>290.601</v>
      </c>
      <c r="D775" s="1">
        <v>291.21100000000001</v>
      </c>
      <c r="E775" s="1">
        <v>292.15499999999997</v>
      </c>
      <c r="F775" s="1">
        <v>294.17500000000001</v>
      </c>
    </row>
    <row r="776" spans="1:6">
      <c r="A776">
        <v>2074</v>
      </c>
      <c r="B776">
        <v>8</v>
      </c>
      <c r="C776" s="1">
        <v>288.88099999999997</v>
      </c>
      <c r="D776" s="1">
        <v>292.08999999999997</v>
      </c>
      <c r="E776" s="1">
        <v>293.90699999999998</v>
      </c>
      <c r="F776" s="1">
        <v>293.05500000000001</v>
      </c>
    </row>
    <row r="777" spans="1:6">
      <c r="A777">
        <v>2075</v>
      </c>
      <c r="B777">
        <v>8</v>
      </c>
      <c r="C777" s="1">
        <v>290.88900000000001</v>
      </c>
      <c r="D777" s="1">
        <v>291.48599999999999</v>
      </c>
      <c r="E777" s="1">
        <v>293.90899999999999</v>
      </c>
      <c r="F777" s="1">
        <v>289.44200000000001</v>
      </c>
    </row>
    <row r="778" spans="1:6">
      <c r="A778">
        <v>2076</v>
      </c>
      <c r="B778">
        <v>8</v>
      </c>
      <c r="C778" s="1">
        <v>290.27999999999997</v>
      </c>
      <c r="D778" s="1">
        <v>291.50099999999998</v>
      </c>
      <c r="E778" s="1">
        <v>293.47800000000001</v>
      </c>
      <c r="F778" s="1">
        <v>293.77699999999999</v>
      </c>
    </row>
    <row r="779" spans="1:6">
      <c r="A779">
        <v>2077</v>
      </c>
      <c r="B779">
        <v>8</v>
      </c>
      <c r="C779" s="1">
        <v>290.31700000000001</v>
      </c>
      <c r="D779" s="1">
        <v>292.09399999999999</v>
      </c>
      <c r="E779" s="1">
        <v>296.50599999999997</v>
      </c>
      <c r="F779" s="1">
        <v>297.75900000000001</v>
      </c>
    </row>
    <row r="780" spans="1:6">
      <c r="A780">
        <v>2078</v>
      </c>
      <c r="B780">
        <v>8</v>
      </c>
      <c r="C780" s="1">
        <v>287.00799999999998</v>
      </c>
      <c r="D780" s="1">
        <v>291.77100000000002</v>
      </c>
      <c r="E780" s="1">
        <v>294.63600000000002</v>
      </c>
      <c r="F780" s="1">
        <v>292.37599999999998</v>
      </c>
    </row>
    <row r="781" spans="1:6">
      <c r="A781">
        <v>2079</v>
      </c>
      <c r="B781">
        <v>8</v>
      </c>
      <c r="C781" s="1">
        <v>290.33800000000002</v>
      </c>
      <c r="D781" s="1">
        <v>289.774</v>
      </c>
      <c r="E781" s="1">
        <v>297.24</v>
      </c>
      <c r="F781" s="1">
        <v>295.79000000000002</v>
      </c>
    </row>
    <row r="782" spans="1:6">
      <c r="A782">
        <v>2080</v>
      </c>
      <c r="B782">
        <v>8</v>
      </c>
      <c r="C782" s="1">
        <v>292.221</v>
      </c>
      <c r="D782" s="1">
        <v>290.40600000000001</v>
      </c>
      <c r="E782" s="1">
        <v>292.65899999999999</v>
      </c>
      <c r="F782" s="1">
        <v>293.71600000000001</v>
      </c>
    </row>
    <row r="783" spans="1:6">
      <c r="A783">
        <v>2081</v>
      </c>
      <c r="B783">
        <v>8</v>
      </c>
      <c r="C783" s="1">
        <v>289.33199999999999</v>
      </c>
      <c r="D783" s="1">
        <v>290.76600000000002</v>
      </c>
      <c r="E783" s="1">
        <v>297.37400000000002</v>
      </c>
      <c r="F783" s="1">
        <v>291.84399999999999</v>
      </c>
    </row>
    <row r="784" spans="1:6">
      <c r="A784">
        <v>2082</v>
      </c>
      <c r="B784">
        <v>8</v>
      </c>
      <c r="C784" s="1">
        <v>289.31200000000001</v>
      </c>
      <c r="D784" s="1">
        <v>294.95800000000003</v>
      </c>
      <c r="E784" s="1">
        <v>296.995</v>
      </c>
      <c r="F784" s="1">
        <v>292.51100000000002</v>
      </c>
    </row>
    <row r="785" spans="1:6">
      <c r="A785">
        <v>2083</v>
      </c>
      <c r="B785">
        <v>8</v>
      </c>
      <c r="C785" s="1">
        <v>289.31400000000002</v>
      </c>
      <c r="D785" s="1">
        <v>294.767</v>
      </c>
      <c r="E785" s="1">
        <v>300.27800000000002</v>
      </c>
      <c r="F785" s="1">
        <v>292.767</v>
      </c>
    </row>
    <row r="786" spans="1:6">
      <c r="A786">
        <v>2084</v>
      </c>
      <c r="B786">
        <v>8</v>
      </c>
      <c r="C786" s="1">
        <v>290.16800000000001</v>
      </c>
      <c r="D786" s="1">
        <v>293.45699999999999</v>
      </c>
      <c r="E786" s="1">
        <v>299.30399999999997</v>
      </c>
      <c r="F786" s="1">
        <v>291.07400000000001</v>
      </c>
    </row>
    <row r="787" spans="1:6">
      <c r="A787">
        <v>2085</v>
      </c>
      <c r="B787">
        <v>8</v>
      </c>
      <c r="C787" s="1">
        <v>289.64800000000002</v>
      </c>
      <c r="D787" s="1">
        <v>292.36</v>
      </c>
      <c r="E787" s="1">
        <v>298.21300000000002</v>
      </c>
      <c r="F787" s="1">
        <v>295.53399999999999</v>
      </c>
    </row>
    <row r="788" spans="1:6">
      <c r="A788">
        <v>2086</v>
      </c>
      <c r="B788">
        <v>8</v>
      </c>
      <c r="C788" s="1">
        <v>289.63900000000001</v>
      </c>
      <c r="D788" s="1">
        <v>296.41899999999998</v>
      </c>
      <c r="E788" s="1">
        <v>293.40699999999998</v>
      </c>
      <c r="F788" s="1">
        <v>294.41500000000002</v>
      </c>
    </row>
    <row r="789" spans="1:6">
      <c r="A789">
        <v>2087</v>
      </c>
      <c r="B789">
        <v>8</v>
      </c>
      <c r="C789" s="1">
        <v>290.90800000000002</v>
      </c>
      <c r="D789" s="1">
        <v>291.06</v>
      </c>
      <c r="E789" s="1">
        <v>297.01799999999997</v>
      </c>
      <c r="F789" s="1">
        <v>294.62799999999999</v>
      </c>
    </row>
    <row r="790" spans="1:6">
      <c r="A790">
        <v>2088</v>
      </c>
      <c r="B790">
        <v>8</v>
      </c>
      <c r="C790" s="1">
        <v>290.15899999999999</v>
      </c>
      <c r="D790" s="1">
        <v>293.28100000000001</v>
      </c>
      <c r="E790" s="1">
        <v>294.41699999999997</v>
      </c>
      <c r="F790" s="1">
        <v>293.11099999999999</v>
      </c>
    </row>
    <row r="791" spans="1:6">
      <c r="A791">
        <v>2089</v>
      </c>
      <c r="B791">
        <v>8</v>
      </c>
      <c r="C791" s="1">
        <v>294.59300000000002</v>
      </c>
      <c r="D791" s="1">
        <v>293.56200000000001</v>
      </c>
      <c r="E791" s="1">
        <v>298.39999999999998</v>
      </c>
      <c r="F791" s="1">
        <v>295.13499999999999</v>
      </c>
    </row>
    <row r="792" spans="1:6">
      <c r="A792">
        <v>2090</v>
      </c>
      <c r="B792">
        <v>8</v>
      </c>
      <c r="C792" s="1">
        <v>291.92099999999999</v>
      </c>
      <c r="D792" s="1">
        <v>290.78399999999999</v>
      </c>
      <c r="E792" s="1">
        <v>300.815</v>
      </c>
      <c r="F792" s="1">
        <v>296.20100000000002</v>
      </c>
    </row>
    <row r="793" spans="1:6">
      <c r="A793">
        <v>2091</v>
      </c>
      <c r="B793">
        <v>8</v>
      </c>
      <c r="C793" s="1">
        <v>291.33</v>
      </c>
      <c r="D793" s="1">
        <v>297.58999999999997</v>
      </c>
      <c r="E793" s="1">
        <v>298.34399999999999</v>
      </c>
      <c r="F793" s="1">
        <v>291.48599999999999</v>
      </c>
    </row>
    <row r="794" spans="1:6">
      <c r="A794">
        <v>2092</v>
      </c>
      <c r="B794">
        <v>8</v>
      </c>
      <c r="C794" s="1">
        <v>292.34399999999999</v>
      </c>
      <c r="D794" s="1">
        <v>292.62099999999998</v>
      </c>
      <c r="E794" s="1">
        <v>297.8</v>
      </c>
      <c r="F794" s="1">
        <v>294.04399999999998</v>
      </c>
    </row>
    <row r="795" spans="1:6">
      <c r="A795">
        <v>2093</v>
      </c>
      <c r="B795">
        <v>8</v>
      </c>
      <c r="C795" s="1">
        <v>288.99200000000002</v>
      </c>
      <c r="D795" s="1">
        <v>297.66800000000001</v>
      </c>
      <c r="E795" s="1">
        <v>294.27100000000002</v>
      </c>
      <c r="F795" s="1">
        <v>292.92899999999997</v>
      </c>
    </row>
    <row r="796" spans="1:6">
      <c r="A796">
        <v>2094</v>
      </c>
      <c r="B796">
        <v>8</v>
      </c>
      <c r="C796" s="1">
        <v>290.92599999999999</v>
      </c>
      <c r="D796" s="1">
        <v>298.68299999999999</v>
      </c>
      <c r="E796" s="1">
        <v>295.84199999999998</v>
      </c>
      <c r="F796" s="1">
        <v>291.846</v>
      </c>
    </row>
    <row r="797" spans="1:6">
      <c r="A797">
        <v>2095</v>
      </c>
      <c r="B797">
        <v>8</v>
      </c>
      <c r="C797" s="1">
        <v>288.64299999999997</v>
      </c>
      <c r="D797" s="1">
        <v>296.84800000000001</v>
      </c>
      <c r="E797" s="1">
        <v>295.69900000000001</v>
      </c>
      <c r="F797" s="1">
        <v>290.75400000000002</v>
      </c>
    </row>
    <row r="798" spans="1:6">
      <c r="A798">
        <v>2096</v>
      </c>
      <c r="B798">
        <v>8</v>
      </c>
      <c r="C798" s="1">
        <v>293.59500000000003</v>
      </c>
      <c r="D798" s="1">
        <v>299.02100000000002</v>
      </c>
      <c r="E798" s="1">
        <v>294.37299999999999</v>
      </c>
      <c r="F798" s="1">
        <v>293.37900000000002</v>
      </c>
    </row>
    <row r="799" spans="1:6">
      <c r="A799">
        <v>2097</v>
      </c>
      <c r="B799">
        <v>8</v>
      </c>
      <c r="C799" s="1">
        <v>295.16000000000003</v>
      </c>
      <c r="D799" s="1">
        <v>293.67</v>
      </c>
      <c r="E799" s="1">
        <v>296.45</v>
      </c>
      <c r="F799" s="1">
        <v>290.45600000000002</v>
      </c>
    </row>
    <row r="800" spans="1:6">
      <c r="A800">
        <v>2098</v>
      </c>
      <c r="B800">
        <v>8</v>
      </c>
      <c r="C800" s="1">
        <v>293.09399999999999</v>
      </c>
      <c r="D800" s="1">
        <v>292.58499999999998</v>
      </c>
      <c r="E800" s="1">
        <v>297.096</v>
      </c>
      <c r="F800" s="1">
        <v>292.33</v>
      </c>
    </row>
    <row r="801" spans="1:6">
      <c r="A801">
        <v>2099</v>
      </c>
      <c r="B801">
        <v>8</v>
      </c>
      <c r="C801" s="1">
        <v>293.62200000000001</v>
      </c>
      <c r="D801" s="1">
        <v>291.88299999999998</v>
      </c>
      <c r="E801" s="1">
        <v>295.86200000000002</v>
      </c>
      <c r="F801" s="1">
        <v>291.85300000000001</v>
      </c>
    </row>
    <row r="802" spans="1:6">
      <c r="A802">
        <v>2100</v>
      </c>
      <c r="B802">
        <v>8</v>
      </c>
      <c r="C802" s="1">
        <v>290.12900000000002</v>
      </c>
      <c r="D802" s="1">
        <v>297.45100000000002</v>
      </c>
      <c r="E802" s="1">
        <v>296.774</v>
      </c>
      <c r="F802" s="1">
        <v>293.94600000000003</v>
      </c>
    </row>
    <row r="803" spans="1:6">
      <c r="A803">
        <v>2001</v>
      </c>
      <c r="B803">
        <v>9</v>
      </c>
      <c r="C803" s="1">
        <v>288.63499999999999</v>
      </c>
      <c r="D803" s="1">
        <v>284.572</v>
      </c>
      <c r="E803" s="1">
        <v>287.48200000000003</v>
      </c>
      <c r="F803" s="1">
        <v>284.08199999999999</v>
      </c>
    </row>
    <row r="804" spans="1:6">
      <c r="A804">
        <v>2002</v>
      </c>
      <c r="B804">
        <v>9</v>
      </c>
      <c r="C804" s="1">
        <v>282.96899999999999</v>
      </c>
      <c r="D804" s="1">
        <v>284.04599999999999</v>
      </c>
      <c r="E804" s="1">
        <v>287.505</v>
      </c>
      <c r="F804" s="1">
        <v>287.10500000000002</v>
      </c>
    </row>
    <row r="805" spans="1:6">
      <c r="A805">
        <v>2003</v>
      </c>
      <c r="B805">
        <v>9</v>
      </c>
      <c r="C805" s="1">
        <v>285.51400000000001</v>
      </c>
      <c r="D805" s="1">
        <v>288.95100000000002</v>
      </c>
      <c r="E805" s="1">
        <v>283.74900000000002</v>
      </c>
      <c r="F805" s="1">
        <v>282.92899999999997</v>
      </c>
    </row>
    <row r="806" spans="1:6">
      <c r="A806">
        <v>2004</v>
      </c>
      <c r="B806">
        <v>9</v>
      </c>
      <c r="C806" s="1">
        <v>284.68799999999999</v>
      </c>
      <c r="D806" s="1">
        <v>285.99799999999999</v>
      </c>
      <c r="E806" s="1">
        <v>285.97000000000003</v>
      </c>
      <c r="F806" s="1">
        <v>281.89600000000002</v>
      </c>
    </row>
    <row r="807" spans="1:6">
      <c r="A807">
        <v>2005</v>
      </c>
      <c r="B807">
        <v>9</v>
      </c>
      <c r="C807" s="1">
        <v>286.43299999999999</v>
      </c>
      <c r="D807" s="1">
        <v>285.70499999999998</v>
      </c>
      <c r="E807" s="1">
        <v>286.26499999999999</v>
      </c>
      <c r="F807" s="1">
        <v>288.589</v>
      </c>
    </row>
    <row r="808" spans="1:6">
      <c r="A808">
        <v>2006</v>
      </c>
      <c r="B808">
        <v>9</v>
      </c>
      <c r="C808" s="1">
        <v>284.83499999999998</v>
      </c>
      <c r="D808" s="1">
        <v>284.04700000000003</v>
      </c>
      <c r="E808" s="1">
        <v>289.66699999999997</v>
      </c>
      <c r="F808" s="1">
        <v>283.03399999999999</v>
      </c>
    </row>
    <row r="809" spans="1:6">
      <c r="A809">
        <v>2007</v>
      </c>
      <c r="B809">
        <v>9</v>
      </c>
      <c r="C809" s="1">
        <v>281.97199999999998</v>
      </c>
      <c r="D809" s="1">
        <v>284.79199999999997</v>
      </c>
      <c r="E809" s="1">
        <v>286.03100000000001</v>
      </c>
      <c r="F809" s="1">
        <v>286.94200000000001</v>
      </c>
    </row>
    <row r="810" spans="1:6">
      <c r="A810">
        <v>2008</v>
      </c>
      <c r="B810">
        <v>9</v>
      </c>
      <c r="C810" s="1">
        <v>282.54500000000002</v>
      </c>
      <c r="D810" s="1">
        <v>284.23099999999999</v>
      </c>
      <c r="E810" s="1">
        <v>288.10199999999998</v>
      </c>
      <c r="F810" s="1">
        <v>284.91699999999997</v>
      </c>
    </row>
    <row r="811" spans="1:6">
      <c r="A811">
        <v>2009</v>
      </c>
      <c r="B811">
        <v>9</v>
      </c>
      <c r="C811" s="1">
        <v>285.53800000000001</v>
      </c>
      <c r="D811" s="1">
        <v>285.38600000000002</v>
      </c>
      <c r="E811" s="1">
        <v>286.54199999999997</v>
      </c>
      <c r="F811" s="1">
        <v>285.31700000000001</v>
      </c>
    </row>
    <row r="812" spans="1:6">
      <c r="A812">
        <v>2010</v>
      </c>
      <c r="B812">
        <v>9</v>
      </c>
      <c r="C812" s="1">
        <v>284.50299999999999</v>
      </c>
      <c r="D812" s="1">
        <v>283.41399999999999</v>
      </c>
      <c r="E812" s="1">
        <v>288.39600000000002</v>
      </c>
      <c r="F812" s="1">
        <v>282.76499999999999</v>
      </c>
    </row>
    <row r="813" spans="1:6">
      <c r="A813">
        <v>2011</v>
      </c>
      <c r="B813">
        <v>9</v>
      </c>
      <c r="C813" s="1">
        <v>283.47199999999998</v>
      </c>
      <c r="D813" s="1">
        <v>286.35599999999999</v>
      </c>
      <c r="E813" s="1">
        <v>289.88900000000001</v>
      </c>
      <c r="F813" s="1">
        <v>285.81</v>
      </c>
    </row>
    <row r="814" spans="1:6">
      <c r="A814">
        <v>2012</v>
      </c>
      <c r="B814">
        <v>9</v>
      </c>
      <c r="C814" s="1">
        <v>291.06</v>
      </c>
      <c r="D814" s="1">
        <v>285.02300000000002</v>
      </c>
      <c r="E814" s="1">
        <v>286.221</v>
      </c>
      <c r="F814" s="1">
        <v>287.24799999999999</v>
      </c>
    </row>
    <row r="815" spans="1:6">
      <c r="A815">
        <v>2013</v>
      </c>
      <c r="B815">
        <v>9</v>
      </c>
      <c r="C815" s="1">
        <v>282.798</v>
      </c>
      <c r="D815" s="1">
        <v>287.12400000000002</v>
      </c>
      <c r="E815" s="1">
        <v>285.96199999999999</v>
      </c>
      <c r="F815" s="1">
        <v>281.00299999999999</v>
      </c>
    </row>
    <row r="816" spans="1:6">
      <c r="A816">
        <v>2014</v>
      </c>
      <c r="B816">
        <v>9</v>
      </c>
      <c r="C816" s="1">
        <v>283.29599999999999</v>
      </c>
      <c r="D816" s="1">
        <v>286.62400000000002</v>
      </c>
      <c r="E816" s="1">
        <v>282.67099999999999</v>
      </c>
      <c r="F816" s="1">
        <v>286.35300000000001</v>
      </c>
    </row>
    <row r="817" spans="1:6">
      <c r="A817">
        <v>2015</v>
      </c>
      <c r="B817">
        <v>9</v>
      </c>
      <c r="C817" s="1">
        <v>285.19400000000002</v>
      </c>
      <c r="D817" s="1">
        <v>291.07299999999998</v>
      </c>
      <c r="E817" s="1">
        <v>286.45699999999999</v>
      </c>
      <c r="F817" s="1">
        <v>282.709</v>
      </c>
    </row>
    <row r="818" spans="1:6">
      <c r="A818">
        <v>2016</v>
      </c>
      <c r="B818">
        <v>9</v>
      </c>
      <c r="C818" s="1">
        <v>286.33100000000002</v>
      </c>
      <c r="D818" s="1">
        <v>284.00599999999997</v>
      </c>
      <c r="E818" s="1">
        <v>286.38799999999998</v>
      </c>
      <c r="F818" s="1">
        <v>284.334</v>
      </c>
    </row>
    <row r="819" spans="1:6">
      <c r="A819">
        <v>2017</v>
      </c>
      <c r="B819">
        <v>9</v>
      </c>
      <c r="C819" s="1">
        <v>281.88499999999999</v>
      </c>
      <c r="D819" s="1">
        <v>287.64499999999998</v>
      </c>
      <c r="E819" s="1">
        <v>287.90899999999999</v>
      </c>
      <c r="F819" s="1">
        <v>284.46800000000002</v>
      </c>
    </row>
    <row r="820" spans="1:6">
      <c r="A820">
        <v>2018</v>
      </c>
      <c r="B820">
        <v>9</v>
      </c>
      <c r="C820" s="1">
        <v>289.19</v>
      </c>
      <c r="D820" s="1">
        <v>283.75700000000001</v>
      </c>
      <c r="E820" s="1">
        <v>287.255</v>
      </c>
      <c r="F820" s="1">
        <v>286.589</v>
      </c>
    </row>
    <row r="821" spans="1:6">
      <c r="A821">
        <v>2019</v>
      </c>
      <c r="B821">
        <v>9</v>
      </c>
      <c r="C821" s="1">
        <v>285.71600000000001</v>
      </c>
      <c r="D821" s="1">
        <v>286.50400000000002</v>
      </c>
      <c r="E821" s="1">
        <v>282.45299999999997</v>
      </c>
      <c r="F821" s="1">
        <v>285.85700000000003</v>
      </c>
    </row>
    <row r="822" spans="1:6">
      <c r="A822">
        <v>2020</v>
      </c>
      <c r="B822">
        <v>9</v>
      </c>
      <c r="C822" s="1">
        <v>284.07</v>
      </c>
      <c r="D822" s="1">
        <v>284.45</v>
      </c>
      <c r="E822" s="1">
        <v>280.93900000000002</v>
      </c>
      <c r="F822" s="1">
        <v>283.54500000000002</v>
      </c>
    </row>
    <row r="823" spans="1:6">
      <c r="A823">
        <v>2021</v>
      </c>
      <c r="B823">
        <v>9</v>
      </c>
      <c r="C823" s="1">
        <v>284.49599999999998</v>
      </c>
      <c r="D823" s="1">
        <v>280.82</v>
      </c>
      <c r="E823" s="1">
        <v>285.29399999999998</v>
      </c>
      <c r="F823" s="1">
        <v>285.714</v>
      </c>
    </row>
    <row r="824" spans="1:6">
      <c r="A824">
        <v>2022</v>
      </c>
      <c r="B824">
        <v>9</v>
      </c>
      <c r="C824" s="1">
        <v>282.48</v>
      </c>
      <c r="D824" s="1">
        <v>287.54399999999998</v>
      </c>
      <c r="E824" s="1">
        <v>286.36399999999998</v>
      </c>
      <c r="F824" s="1">
        <v>282.82600000000002</v>
      </c>
    </row>
    <row r="825" spans="1:6">
      <c r="A825">
        <v>2023</v>
      </c>
      <c r="B825">
        <v>9</v>
      </c>
      <c r="C825" s="1">
        <v>285.68</v>
      </c>
      <c r="D825" s="1">
        <v>284.83699999999999</v>
      </c>
      <c r="E825" s="1">
        <v>288.42099999999999</v>
      </c>
      <c r="F825" s="1">
        <v>289.23500000000001</v>
      </c>
    </row>
    <row r="826" spans="1:6">
      <c r="A826">
        <v>2024</v>
      </c>
      <c r="B826">
        <v>9</v>
      </c>
      <c r="C826" s="1">
        <v>282.74900000000002</v>
      </c>
      <c r="D826" s="1">
        <v>282.34500000000003</v>
      </c>
      <c r="E826" s="1">
        <v>289.61700000000002</v>
      </c>
      <c r="F826" s="1">
        <v>285.673</v>
      </c>
    </row>
    <row r="827" spans="1:6">
      <c r="A827">
        <v>2025</v>
      </c>
      <c r="B827">
        <v>9</v>
      </c>
      <c r="C827" s="1">
        <v>289.279</v>
      </c>
      <c r="D827" s="1">
        <v>284.28699999999998</v>
      </c>
      <c r="E827" s="1">
        <v>284.565</v>
      </c>
      <c r="F827" s="1">
        <v>285.36599999999999</v>
      </c>
    </row>
    <row r="828" spans="1:6">
      <c r="A828">
        <v>2026</v>
      </c>
      <c r="B828">
        <v>9</v>
      </c>
      <c r="C828" s="1">
        <v>283.59800000000001</v>
      </c>
      <c r="D828" s="1">
        <v>287.36099999999999</v>
      </c>
      <c r="E828" s="1">
        <v>282.72199999999998</v>
      </c>
      <c r="F828" s="1">
        <v>284.58800000000002</v>
      </c>
    </row>
    <row r="829" spans="1:6">
      <c r="A829">
        <v>2027</v>
      </c>
      <c r="B829">
        <v>9</v>
      </c>
      <c r="C829" s="1">
        <v>286.911</v>
      </c>
      <c r="D829" s="1">
        <v>282.541</v>
      </c>
      <c r="E829" s="1">
        <v>284.34500000000003</v>
      </c>
      <c r="F829" s="1">
        <v>284.34500000000003</v>
      </c>
    </row>
    <row r="830" spans="1:6">
      <c r="A830">
        <v>2028</v>
      </c>
      <c r="B830">
        <v>9</v>
      </c>
      <c r="C830" s="1">
        <v>283.84199999999998</v>
      </c>
      <c r="D830" s="1">
        <v>284.065</v>
      </c>
      <c r="E830" s="1">
        <v>282.58100000000002</v>
      </c>
      <c r="F830" s="1">
        <v>286.92099999999999</v>
      </c>
    </row>
    <row r="831" spans="1:6">
      <c r="A831">
        <v>2029</v>
      </c>
      <c r="B831">
        <v>9</v>
      </c>
      <c r="C831" s="1">
        <v>281.10300000000001</v>
      </c>
      <c r="D831" s="1">
        <v>285.68200000000002</v>
      </c>
      <c r="E831" s="1">
        <v>284.12900000000002</v>
      </c>
      <c r="F831" s="1">
        <v>285.28100000000001</v>
      </c>
    </row>
    <row r="832" spans="1:6">
      <c r="A832">
        <v>2030</v>
      </c>
      <c r="B832">
        <v>9</v>
      </c>
      <c r="C832" s="1">
        <v>283.12799999999999</v>
      </c>
      <c r="D832" s="1">
        <v>284.38099999999997</v>
      </c>
      <c r="E832" s="1">
        <v>283.96300000000002</v>
      </c>
      <c r="F832" s="1">
        <v>285.36</v>
      </c>
    </row>
    <row r="833" spans="1:6">
      <c r="A833">
        <v>2031</v>
      </c>
      <c r="B833">
        <v>9</v>
      </c>
      <c r="C833" s="1">
        <v>283.59399999999999</v>
      </c>
      <c r="D833" s="1">
        <v>284.791</v>
      </c>
      <c r="E833" s="1">
        <v>287.18200000000002</v>
      </c>
      <c r="F833" s="1">
        <v>285.89999999999998</v>
      </c>
    </row>
    <row r="834" spans="1:6">
      <c r="A834">
        <v>2032</v>
      </c>
      <c r="B834">
        <v>9</v>
      </c>
      <c r="C834" s="1">
        <v>284.32600000000002</v>
      </c>
      <c r="D834" s="1">
        <v>283.62200000000001</v>
      </c>
      <c r="E834" s="1">
        <v>282.072</v>
      </c>
      <c r="F834" s="1">
        <v>286.08600000000001</v>
      </c>
    </row>
    <row r="835" spans="1:6">
      <c r="A835">
        <v>2033</v>
      </c>
      <c r="B835">
        <v>9</v>
      </c>
      <c r="C835" s="1">
        <v>283.77</v>
      </c>
      <c r="D835" s="1">
        <v>286.99299999999999</v>
      </c>
      <c r="E835" s="1">
        <v>287.34899999999999</v>
      </c>
      <c r="F835" s="1">
        <v>287.16899999999998</v>
      </c>
    </row>
    <row r="836" spans="1:6">
      <c r="A836">
        <v>2034</v>
      </c>
      <c r="B836">
        <v>9</v>
      </c>
      <c r="C836" s="1">
        <v>282.11799999999999</v>
      </c>
      <c r="D836" s="1">
        <v>286.57499999999999</v>
      </c>
      <c r="E836" s="1">
        <v>284.93700000000001</v>
      </c>
      <c r="F836" s="1">
        <v>289.61200000000002</v>
      </c>
    </row>
    <row r="837" spans="1:6">
      <c r="A837">
        <v>2035</v>
      </c>
      <c r="B837">
        <v>9</v>
      </c>
      <c r="C837" s="1">
        <v>288.13900000000001</v>
      </c>
      <c r="D837" s="1">
        <v>285.18799999999999</v>
      </c>
      <c r="E837" s="1">
        <v>283.62700000000001</v>
      </c>
      <c r="F837" s="1">
        <v>286.10500000000002</v>
      </c>
    </row>
    <row r="838" spans="1:6">
      <c r="A838">
        <v>2036</v>
      </c>
      <c r="B838">
        <v>9</v>
      </c>
      <c r="C838" s="1">
        <v>285.702</v>
      </c>
      <c r="D838" s="1">
        <v>290.43099999999998</v>
      </c>
      <c r="E838" s="1">
        <v>289.327</v>
      </c>
      <c r="F838" s="1">
        <v>285.517</v>
      </c>
    </row>
    <row r="839" spans="1:6">
      <c r="A839">
        <v>2037</v>
      </c>
      <c r="B839">
        <v>9</v>
      </c>
      <c r="C839" s="1">
        <v>280.35300000000001</v>
      </c>
      <c r="D839" s="1">
        <v>285.91000000000003</v>
      </c>
      <c r="E839" s="1">
        <v>289.44900000000001</v>
      </c>
      <c r="F839" s="1">
        <v>289.83999999999997</v>
      </c>
    </row>
    <row r="840" spans="1:6">
      <c r="A840">
        <v>2038</v>
      </c>
      <c r="B840">
        <v>9</v>
      </c>
      <c r="C840" s="1">
        <v>283.54300000000001</v>
      </c>
      <c r="D840" s="1">
        <v>283.666</v>
      </c>
      <c r="E840" s="1">
        <v>284.49700000000001</v>
      </c>
      <c r="F840" s="1">
        <v>288.71199999999999</v>
      </c>
    </row>
    <row r="841" spans="1:6">
      <c r="A841">
        <v>2039</v>
      </c>
      <c r="B841">
        <v>9</v>
      </c>
      <c r="C841" s="1">
        <v>288.60399999999998</v>
      </c>
      <c r="D841" s="1">
        <v>289.154</v>
      </c>
      <c r="E841" s="1">
        <v>286.755</v>
      </c>
      <c r="F841" s="1">
        <v>281.86700000000002</v>
      </c>
    </row>
    <row r="842" spans="1:6">
      <c r="A842">
        <v>2040</v>
      </c>
      <c r="B842">
        <v>9</v>
      </c>
      <c r="C842" s="1">
        <v>286.17</v>
      </c>
      <c r="D842" s="1">
        <v>287.584</v>
      </c>
      <c r="E842" s="1">
        <v>288.226</v>
      </c>
      <c r="F842" s="1">
        <v>288.01900000000001</v>
      </c>
    </row>
    <row r="843" spans="1:6">
      <c r="A843">
        <v>2041</v>
      </c>
      <c r="B843">
        <v>9</v>
      </c>
      <c r="C843" s="1">
        <v>286.173</v>
      </c>
      <c r="D843" s="1">
        <v>283.46899999999999</v>
      </c>
      <c r="E843" s="1">
        <v>288.01400000000001</v>
      </c>
      <c r="F843" s="1">
        <v>287.13099999999997</v>
      </c>
    </row>
    <row r="844" spans="1:6">
      <c r="A844">
        <v>2042</v>
      </c>
      <c r="B844">
        <v>9</v>
      </c>
      <c r="C844" s="1">
        <v>287.11599999999999</v>
      </c>
      <c r="D844" s="1">
        <v>282.29199999999997</v>
      </c>
      <c r="E844" s="1">
        <v>285.74299999999999</v>
      </c>
      <c r="F844" s="1">
        <v>285.30500000000001</v>
      </c>
    </row>
    <row r="845" spans="1:6">
      <c r="A845">
        <v>2043</v>
      </c>
      <c r="B845">
        <v>9</v>
      </c>
      <c r="C845" s="1">
        <v>286.42399999999998</v>
      </c>
      <c r="D845" s="1">
        <v>286.18099999999998</v>
      </c>
      <c r="E845" s="1">
        <v>289.14999999999998</v>
      </c>
      <c r="F845" s="1">
        <v>291.83499999999998</v>
      </c>
    </row>
    <row r="846" spans="1:6">
      <c r="A846">
        <v>2044</v>
      </c>
      <c r="B846">
        <v>9</v>
      </c>
      <c r="C846" s="1">
        <v>286.05799999999999</v>
      </c>
      <c r="D846" s="1">
        <v>286.26900000000001</v>
      </c>
      <c r="E846" s="1">
        <v>284.57499999999999</v>
      </c>
      <c r="F846" s="1">
        <v>288.38</v>
      </c>
    </row>
    <row r="847" spans="1:6">
      <c r="A847">
        <v>2045</v>
      </c>
      <c r="B847">
        <v>9</v>
      </c>
      <c r="C847" s="1">
        <v>289.29700000000003</v>
      </c>
      <c r="D847" s="1">
        <v>283.23399999999998</v>
      </c>
      <c r="E847" s="1">
        <v>287.01</v>
      </c>
      <c r="F847" s="1">
        <v>285.20600000000002</v>
      </c>
    </row>
    <row r="848" spans="1:6">
      <c r="A848">
        <v>2046</v>
      </c>
      <c r="B848">
        <v>9</v>
      </c>
      <c r="C848" s="1">
        <v>285.11</v>
      </c>
      <c r="D848" s="1">
        <v>288.899</v>
      </c>
      <c r="E848" s="1">
        <v>287.25200000000001</v>
      </c>
      <c r="F848" s="1">
        <v>286.375</v>
      </c>
    </row>
    <row r="849" spans="1:6">
      <c r="A849">
        <v>2047</v>
      </c>
      <c r="B849">
        <v>9</v>
      </c>
      <c r="C849" s="1">
        <v>285.53100000000001</v>
      </c>
      <c r="D849" s="1">
        <v>286.447</v>
      </c>
      <c r="E849" s="1">
        <v>285.94499999999999</v>
      </c>
      <c r="F849" s="1">
        <v>286.63799999999998</v>
      </c>
    </row>
    <row r="850" spans="1:6">
      <c r="A850">
        <v>2048</v>
      </c>
      <c r="B850">
        <v>9</v>
      </c>
      <c r="C850" s="1">
        <v>282.32900000000001</v>
      </c>
      <c r="D850" s="1">
        <v>290.12799999999999</v>
      </c>
      <c r="E850" s="1">
        <v>285.113</v>
      </c>
      <c r="F850" s="1">
        <v>286.209</v>
      </c>
    </row>
    <row r="851" spans="1:6">
      <c r="A851">
        <v>2049</v>
      </c>
      <c r="B851">
        <v>9</v>
      </c>
      <c r="C851" s="1">
        <v>283.09699999999998</v>
      </c>
      <c r="D851" s="1">
        <v>291.28199999999998</v>
      </c>
      <c r="E851" s="1">
        <v>285.84800000000001</v>
      </c>
      <c r="F851" s="1">
        <v>285.779</v>
      </c>
    </row>
    <row r="852" spans="1:6">
      <c r="A852">
        <v>2050</v>
      </c>
      <c r="B852">
        <v>9</v>
      </c>
      <c r="C852" s="1">
        <v>287.637</v>
      </c>
      <c r="D852" s="1">
        <v>288.68700000000001</v>
      </c>
      <c r="E852" s="1">
        <v>288.31799999999998</v>
      </c>
      <c r="F852" s="1">
        <v>287.00599999999997</v>
      </c>
    </row>
    <row r="853" spans="1:6">
      <c r="A853">
        <v>2051</v>
      </c>
      <c r="B853">
        <v>9</v>
      </c>
      <c r="C853" s="1">
        <v>283.41899999999998</v>
      </c>
      <c r="D853" s="1">
        <v>283.81200000000001</v>
      </c>
      <c r="E853" s="1">
        <v>286.19099999999997</v>
      </c>
      <c r="F853" s="1">
        <v>287.983</v>
      </c>
    </row>
    <row r="854" spans="1:6">
      <c r="A854">
        <v>2052</v>
      </c>
      <c r="B854">
        <v>9</v>
      </c>
      <c r="C854" s="1">
        <v>284.995</v>
      </c>
      <c r="D854" s="1">
        <v>291.05500000000001</v>
      </c>
      <c r="E854" s="1">
        <v>286.30599999999998</v>
      </c>
      <c r="F854" s="1">
        <v>283.75799999999998</v>
      </c>
    </row>
    <row r="855" spans="1:6">
      <c r="A855">
        <v>2053</v>
      </c>
      <c r="B855">
        <v>9</v>
      </c>
      <c r="C855" s="1">
        <v>285.18799999999999</v>
      </c>
      <c r="D855" s="1">
        <v>285.20100000000002</v>
      </c>
      <c r="E855" s="1">
        <v>283.99700000000001</v>
      </c>
      <c r="F855" s="1">
        <v>288.44</v>
      </c>
    </row>
    <row r="856" spans="1:6">
      <c r="A856">
        <v>2054</v>
      </c>
      <c r="B856">
        <v>9</v>
      </c>
      <c r="C856" s="1">
        <v>282.87400000000002</v>
      </c>
      <c r="D856" s="1">
        <v>287.56299999999999</v>
      </c>
      <c r="E856" s="1">
        <v>287.142</v>
      </c>
      <c r="F856" s="1">
        <v>282.45999999999998</v>
      </c>
    </row>
    <row r="857" spans="1:6">
      <c r="A857">
        <v>2055</v>
      </c>
      <c r="B857">
        <v>9</v>
      </c>
      <c r="C857" s="1">
        <v>287.26400000000001</v>
      </c>
      <c r="D857" s="1">
        <v>287.62299999999999</v>
      </c>
      <c r="E857" s="1">
        <v>282.97899999999998</v>
      </c>
      <c r="F857" s="1">
        <v>281.24099999999999</v>
      </c>
    </row>
    <row r="858" spans="1:6">
      <c r="A858">
        <v>2056</v>
      </c>
      <c r="B858">
        <v>9</v>
      </c>
      <c r="C858" s="1">
        <v>284.84800000000001</v>
      </c>
      <c r="D858" s="1">
        <v>290.85199999999998</v>
      </c>
      <c r="E858" s="1">
        <v>290.95100000000002</v>
      </c>
      <c r="F858" s="1">
        <v>284.36799999999999</v>
      </c>
    </row>
    <row r="859" spans="1:6">
      <c r="A859">
        <v>2057</v>
      </c>
      <c r="B859">
        <v>9</v>
      </c>
      <c r="C859" s="1">
        <v>281.286</v>
      </c>
      <c r="D859" s="1">
        <v>286.036</v>
      </c>
      <c r="E859" s="1">
        <v>286.87</v>
      </c>
      <c r="F859" s="1">
        <v>288.88799999999998</v>
      </c>
    </row>
    <row r="860" spans="1:6">
      <c r="A860">
        <v>2058</v>
      </c>
      <c r="B860">
        <v>9</v>
      </c>
      <c r="C860" s="1">
        <v>284.37200000000001</v>
      </c>
      <c r="D860" s="1">
        <v>284.947</v>
      </c>
      <c r="E860" s="1">
        <v>284.56799999999998</v>
      </c>
      <c r="F860" s="1">
        <v>287.16500000000002</v>
      </c>
    </row>
    <row r="861" spans="1:6">
      <c r="A861">
        <v>2059</v>
      </c>
      <c r="B861">
        <v>9</v>
      </c>
      <c r="C861" s="1">
        <v>288.40699999999998</v>
      </c>
      <c r="D861" s="1">
        <v>286.45400000000001</v>
      </c>
      <c r="E861" s="1">
        <v>287.09899999999999</v>
      </c>
      <c r="F861" s="1">
        <v>288.22199999999998</v>
      </c>
    </row>
    <row r="862" spans="1:6">
      <c r="A862">
        <v>2060</v>
      </c>
      <c r="B862">
        <v>9</v>
      </c>
      <c r="C862" s="1">
        <v>287.26499999999999</v>
      </c>
      <c r="D862" s="1">
        <v>283.149</v>
      </c>
      <c r="E862" s="1">
        <v>286.57400000000001</v>
      </c>
      <c r="F862" s="1">
        <v>290.58100000000002</v>
      </c>
    </row>
    <row r="863" spans="1:6">
      <c r="A863">
        <v>2061</v>
      </c>
      <c r="B863">
        <v>9</v>
      </c>
      <c r="C863" s="1">
        <v>283.10199999999998</v>
      </c>
      <c r="D863" s="1">
        <v>286.87900000000002</v>
      </c>
      <c r="E863" s="1">
        <v>283.60300000000001</v>
      </c>
      <c r="F863" s="1">
        <v>286.65199999999999</v>
      </c>
    </row>
    <row r="864" spans="1:6">
      <c r="A864">
        <v>2062</v>
      </c>
      <c r="B864">
        <v>9</v>
      </c>
      <c r="C864" s="1">
        <v>287.77999999999997</v>
      </c>
      <c r="D864" s="1">
        <v>290.75400000000002</v>
      </c>
      <c r="E864" s="1">
        <v>284.29000000000002</v>
      </c>
      <c r="F864" s="1">
        <v>287.18799999999999</v>
      </c>
    </row>
    <row r="865" spans="1:6">
      <c r="A865">
        <v>2063</v>
      </c>
      <c r="B865">
        <v>9</v>
      </c>
      <c r="C865" s="1">
        <v>284.28399999999999</v>
      </c>
      <c r="D865" s="1">
        <v>293.67099999999999</v>
      </c>
      <c r="E865" s="1">
        <v>288.72000000000003</v>
      </c>
      <c r="F865" s="1">
        <v>286.24299999999999</v>
      </c>
    </row>
    <row r="866" spans="1:6">
      <c r="A866">
        <v>2064</v>
      </c>
      <c r="B866">
        <v>9</v>
      </c>
      <c r="C866" s="1">
        <v>282.11</v>
      </c>
      <c r="D866" s="1">
        <v>288.392</v>
      </c>
      <c r="E866" s="1">
        <v>282.86399999999998</v>
      </c>
      <c r="F866" s="1">
        <v>285.59199999999998</v>
      </c>
    </row>
    <row r="867" spans="1:6">
      <c r="A867">
        <v>2065</v>
      </c>
      <c r="B867">
        <v>9</v>
      </c>
      <c r="C867" s="1">
        <v>285.23899999999998</v>
      </c>
      <c r="D867" s="1">
        <v>289.49400000000003</v>
      </c>
      <c r="E867" s="1">
        <v>288.77699999999999</v>
      </c>
      <c r="F867" s="1">
        <v>288.47000000000003</v>
      </c>
    </row>
    <row r="868" spans="1:6">
      <c r="A868">
        <v>2066</v>
      </c>
      <c r="B868">
        <v>9</v>
      </c>
      <c r="C868" s="1">
        <v>284.97800000000001</v>
      </c>
      <c r="D868" s="1">
        <v>286.18</v>
      </c>
      <c r="E868" s="1">
        <v>291.661</v>
      </c>
      <c r="F868" s="1">
        <v>287.45600000000002</v>
      </c>
    </row>
    <row r="869" spans="1:6">
      <c r="A869">
        <v>2067</v>
      </c>
      <c r="B869">
        <v>9</v>
      </c>
      <c r="C869" s="1">
        <v>290.27300000000002</v>
      </c>
      <c r="D869" s="1">
        <v>284.101</v>
      </c>
      <c r="E869" s="1">
        <v>286.255</v>
      </c>
      <c r="F869" s="1">
        <v>287.53500000000003</v>
      </c>
    </row>
    <row r="870" spans="1:6">
      <c r="A870">
        <v>2068</v>
      </c>
      <c r="B870">
        <v>9</v>
      </c>
      <c r="C870" s="1">
        <v>286.85899999999998</v>
      </c>
      <c r="D870" s="1">
        <v>286.60599999999999</v>
      </c>
      <c r="E870" s="1">
        <v>286.01</v>
      </c>
      <c r="F870" s="1">
        <v>286.25</v>
      </c>
    </row>
    <row r="871" spans="1:6">
      <c r="A871">
        <v>2069</v>
      </c>
      <c r="B871">
        <v>9</v>
      </c>
      <c r="C871" s="1">
        <v>284.50900000000001</v>
      </c>
      <c r="D871" s="1">
        <v>288.84899999999999</v>
      </c>
      <c r="E871" s="1">
        <v>286.084</v>
      </c>
      <c r="F871" s="1">
        <v>285.37400000000002</v>
      </c>
    </row>
    <row r="872" spans="1:6">
      <c r="A872">
        <v>2070</v>
      </c>
      <c r="B872">
        <v>9</v>
      </c>
      <c r="C872" s="1">
        <v>279.33600000000001</v>
      </c>
      <c r="D872" s="1">
        <v>282.08100000000002</v>
      </c>
      <c r="E872" s="1">
        <v>286.92399999999998</v>
      </c>
      <c r="F872" s="1">
        <v>287.38099999999997</v>
      </c>
    </row>
    <row r="873" spans="1:6">
      <c r="A873">
        <v>2071</v>
      </c>
      <c r="B873">
        <v>9</v>
      </c>
      <c r="C873" s="1">
        <v>288.33300000000003</v>
      </c>
      <c r="D873" s="1">
        <v>292.08</v>
      </c>
      <c r="E873" s="1">
        <v>285.61099999999999</v>
      </c>
      <c r="F873" s="1">
        <v>284.80599999999998</v>
      </c>
    </row>
    <row r="874" spans="1:6">
      <c r="A874">
        <v>2072</v>
      </c>
      <c r="B874">
        <v>9</v>
      </c>
      <c r="C874" s="1">
        <v>283.678</v>
      </c>
      <c r="D874" s="1">
        <v>287.666</v>
      </c>
      <c r="E874" s="1">
        <v>285.91199999999998</v>
      </c>
      <c r="F874" s="1">
        <v>285.37200000000001</v>
      </c>
    </row>
    <row r="875" spans="1:6">
      <c r="A875">
        <v>2073</v>
      </c>
      <c r="B875">
        <v>9</v>
      </c>
      <c r="C875" s="1">
        <v>287.23899999999998</v>
      </c>
      <c r="D875" s="1">
        <v>284.52300000000002</v>
      </c>
      <c r="E875" s="1">
        <v>287.495</v>
      </c>
      <c r="F875" s="1">
        <v>287.04199999999997</v>
      </c>
    </row>
    <row r="876" spans="1:6">
      <c r="A876">
        <v>2074</v>
      </c>
      <c r="B876">
        <v>9</v>
      </c>
      <c r="C876" s="1">
        <v>283.62200000000001</v>
      </c>
      <c r="D876" s="1">
        <v>284.27</v>
      </c>
      <c r="E876" s="1">
        <v>285.85500000000002</v>
      </c>
      <c r="F876" s="1">
        <v>283.851</v>
      </c>
    </row>
    <row r="877" spans="1:6">
      <c r="A877">
        <v>2075</v>
      </c>
      <c r="B877">
        <v>9</v>
      </c>
      <c r="C877" s="1">
        <v>282.53800000000001</v>
      </c>
      <c r="D877" s="1">
        <v>287.86099999999999</v>
      </c>
      <c r="E877" s="1">
        <v>288.642</v>
      </c>
      <c r="F877" s="1">
        <v>287.59399999999999</v>
      </c>
    </row>
    <row r="878" spans="1:6">
      <c r="A878">
        <v>2076</v>
      </c>
      <c r="B878">
        <v>9</v>
      </c>
      <c r="C878" s="1">
        <v>288.726</v>
      </c>
      <c r="D878" s="1">
        <v>289.32799999999997</v>
      </c>
      <c r="E878" s="1">
        <v>286.52600000000001</v>
      </c>
      <c r="F878" s="1">
        <v>285.91800000000001</v>
      </c>
    </row>
    <row r="879" spans="1:6">
      <c r="A879">
        <v>2077</v>
      </c>
      <c r="B879">
        <v>9</v>
      </c>
      <c r="C879" s="1">
        <v>285.41000000000003</v>
      </c>
      <c r="D879" s="1">
        <v>287.47300000000001</v>
      </c>
      <c r="E879" s="1">
        <v>290.79199999999997</v>
      </c>
      <c r="F879" s="1">
        <v>288.572</v>
      </c>
    </row>
    <row r="880" spans="1:6">
      <c r="A880">
        <v>2078</v>
      </c>
      <c r="B880">
        <v>9</v>
      </c>
      <c r="C880" s="1">
        <v>286.63200000000001</v>
      </c>
      <c r="D880" s="1">
        <v>287.26900000000001</v>
      </c>
      <c r="E880" s="1">
        <v>287.791</v>
      </c>
      <c r="F880" s="1">
        <v>286.89699999999999</v>
      </c>
    </row>
    <row r="881" spans="1:6">
      <c r="A881">
        <v>2079</v>
      </c>
      <c r="B881">
        <v>9</v>
      </c>
      <c r="C881" s="1">
        <v>289.15199999999999</v>
      </c>
      <c r="D881" s="1">
        <v>290.25799999999998</v>
      </c>
      <c r="E881" s="1">
        <v>288.69499999999999</v>
      </c>
      <c r="F881" s="1">
        <v>285.32499999999999</v>
      </c>
    </row>
    <row r="882" spans="1:6">
      <c r="A882">
        <v>2080</v>
      </c>
      <c r="B882">
        <v>9</v>
      </c>
      <c r="C882" s="1">
        <v>285.483</v>
      </c>
      <c r="D882" s="1">
        <v>286.48599999999999</v>
      </c>
      <c r="E882" s="1">
        <v>289.58199999999999</v>
      </c>
      <c r="F882" s="1">
        <v>287.57600000000002</v>
      </c>
    </row>
    <row r="883" spans="1:6">
      <c r="A883">
        <v>2081</v>
      </c>
      <c r="B883">
        <v>9</v>
      </c>
      <c r="C883" s="1">
        <v>282.24799999999999</v>
      </c>
      <c r="D883" s="1">
        <v>287.28500000000003</v>
      </c>
      <c r="E883" s="1">
        <v>288.96199999999999</v>
      </c>
      <c r="F883" s="1">
        <v>287.3</v>
      </c>
    </row>
    <row r="884" spans="1:6">
      <c r="A884">
        <v>2082</v>
      </c>
      <c r="B884">
        <v>9</v>
      </c>
      <c r="C884" s="1">
        <v>281.654</v>
      </c>
      <c r="D884" s="1">
        <v>291.57900000000001</v>
      </c>
      <c r="E884" s="1">
        <v>290.02800000000002</v>
      </c>
      <c r="F884" s="1">
        <v>287.00599999999997</v>
      </c>
    </row>
    <row r="885" spans="1:6">
      <c r="A885">
        <v>2083</v>
      </c>
      <c r="B885">
        <v>9</v>
      </c>
      <c r="C885" s="1">
        <v>287.31599999999997</v>
      </c>
      <c r="D885" s="1">
        <v>286.85000000000002</v>
      </c>
      <c r="E885" s="1">
        <v>286.17399999999998</v>
      </c>
      <c r="F885" s="1">
        <v>284.80399999999997</v>
      </c>
    </row>
    <row r="886" spans="1:6">
      <c r="A886">
        <v>2084</v>
      </c>
      <c r="B886">
        <v>9</v>
      </c>
      <c r="C886" s="1">
        <v>287.142</v>
      </c>
      <c r="D886" s="1">
        <v>284.36200000000002</v>
      </c>
      <c r="E886" s="1">
        <v>285.44</v>
      </c>
      <c r="F886" s="1">
        <v>286.49400000000003</v>
      </c>
    </row>
    <row r="887" spans="1:6">
      <c r="A887">
        <v>2085</v>
      </c>
      <c r="B887">
        <v>9</v>
      </c>
      <c r="C887" s="1">
        <v>280.411</v>
      </c>
      <c r="D887" s="1">
        <v>286.87700000000001</v>
      </c>
      <c r="E887" s="1">
        <v>287.14100000000002</v>
      </c>
      <c r="F887" s="1">
        <v>289.13099999999997</v>
      </c>
    </row>
    <row r="888" spans="1:6">
      <c r="A888">
        <v>2086</v>
      </c>
      <c r="B888">
        <v>9</v>
      </c>
      <c r="C888" s="1">
        <v>285.71300000000002</v>
      </c>
      <c r="D888" s="1">
        <v>283.858</v>
      </c>
      <c r="E888" s="1">
        <v>291.63200000000001</v>
      </c>
      <c r="F888" s="1">
        <v>286.565</v>
      </c>
    </row>
    <row r="889" spans="1:6">
      <c r="A889">
        <v>2087</v>
      </c>
      <c r="B889">
        <v>9</v>
      </c>
      <c r="C889" s="1">
        <v>287.221</v>
      </c>
      <c r="D889" s="1">
        <v>289.137</v>
      </c>
      <c r="E889" s="1">
        <v>291.61</v>
      </c>
      <c r="F889" s="1">
        <v>284.74799999999999</v>
      </c>
    </row>
    <row r="890" spans="1:6">
      <c r="A890">
        <v>2088</v>
      </c>
      <c r="B890">
        <v>9</v>
      </c>
      <c r="C890" s="1">
        <v>286.14699999999999</v>
      </c>
      <c r="D890" s="1">
        <v>285.24099999999999</v>
      </c>
      <c r="E890" s="1">
        <v>289.94200000000001</v>
      </c>
      <c r="F890" s="1">
        <v>291.11500000000001</v>
      </c>
    </row>
    <row r="891" spans="1:6">
      <c r="A891">
        <v>2089</v>
      </c>
      <c r="B891">
        <v>9</v>
      </c>
      <c r="C891" s="1">
        <v>283.75700000000001</v>
      </c>
      <c r="D891" s="1">
        <v>289.94499999999999</v>
      </c>
      <c r="E891" s="1">
        <v>288.30599999999998</v>
      </c>
      <c r="F891" s="1">
        <v>285.85000000000002</v>
      </c>
    </row>
    <row r="892" spans="1:6">
      <c r="A892">
        <v>2090</v>
      </c>
      <c r="B892">
        <v>9</v>
      </c>
      <c r="C892" s="1">
        <v>280.8</v>
      </c>
      <c r="D892" s="1">
        <v>284.54199999999997</v>
      </c>
      <c r="E892" s="1">
        <v>291.34199999999998</v>
      </c>
      <c r="F892" s="1">
        <v>285.733</v>
      </c>
    </row>
    <row r="893" spans="1:6">
      <c r="A893">
        <v>2091</v>
      </c>
      <c r="B893">
        <v>9</v>
      </c>
      <c r="C893" s="1">
        <v>283.44900000000001</v>
      </c>
      <c r="D893" s="1">
        <v>288.471</v>
      </c>
      <c r="E893" s="1">
        <v>290.78899999999999</v>
      </c>
      <c r="F893" s="1">
        <v>288.06</v>
      </c>
    </row>
    <row r="894" spans="1:6">
      <c r="A894">
        <v>2092</v>
      </c>
      <c r="B894">
        <v>9</v>
      </c>
      <c r="C894" s="1">
        <v>284.02600000000001</v>
      </c>
      <c r="D894" s="1">
        <v>289.69299999999998</v>
      </c>
      <c r="E894" s="1">
        <v>286.92399999999998</v>
      </c>
      <c r="F894" s="1">
        <v>282.483</v>
      </c>
    </row>
    <row r="895" spans="1:6">
      <c r="A895">
        <v>2093</v>
      </c>
      <c r="B895">
        <v>9</v>
      </c>
      <c r="C895" s="1">
        <v>284.90499999999997</v>
      </c>
      <c r="D895" s="1">
        <v>292.02</v>
      </c>
      <c r="E895" s="1">
        <v>290.03699999999998</v>
      </c>
      <c r="F895" s="1">
        <v>286.25299999999999</v>
      </c>
    </row>
    <row r="896" spans="1:6">
      <c r="A896">
        <v>2094</v>
      </c>
      <c r="B896">
        <v>9</v>
      </c>
      <c r="C896" s="1">
        <v>284.71300000000002</v>
      </c>
      <c r="D896" s="1">
        <v>291.85599999999999</v>
      </c>
      <c r="E896" s="1">
        <v>291.916</v>
      </c>
      <c r="F896" s="1">
        <v>288.80599999999998</v>
      </c>
    </row>
    <row r="897" spans="1:6">
      <c r="A897">
        <v>2095</v>
      </c>
      <c r="B897">
        <v>9</v>
      </c>
      <c r="C897" s="1">
        <v>283.37</v>
      </c>
      <c r="D897" s="1">
        <v>289.65199999999999</v>
      </c>
      <c r="E897" s="1">
        <v>288.178</v>
      </c>
      <c r="F897" s="1">
        <v>284.11599999999999</v>
      </c>
    </row>
    <row r="898" spans="1:6">
      <c r="A898">
        <v>2096</v>
      </c>
      <c r="B898">
        <v>9</v>
      </c>
      <c r="C898" s="1">
        <v>283.42899999999997</v>
      </c>
      <c r="D898" s="1">
        <v>289.84399999999999</v>
      </c>
      <c r="E898" s="1">
        <v>286.97000000000003</v>
      </c>
      <c r="F898" s="1">
        <v>287.42399999999998</v>
      </c>
    </row>
    <row r="899" spans="1:6">
      <c r="A899">
        <v>2097</v>
      </c>
      <c r="B899">
        <v>9</v>
      </c>
      <c r="C899" s="1">
        <v>285.66800000000001</v>
      </c>
      <c r="D899" s="1">
        <v>284.21600000000001</v>
      </c>
      <c r="E899" s="1">
        <v>287.291</v>
      </c>
      <c r="F899" s="1">
        <v>287.20299999999997</v>
      </c>
    </row>
    <row r="900" spans="1:6">
      <c r="A900">
        <v>2098</v>
      </c>
      <c r="B900">
        <v>9</v>
      </c>
      <c r="C900" s="1">
        <v>284.38400000000001</v>
      </c>
      <c r="D900" s="1">
        <v>287.077</v>
      </c>
      <c r="E900" s="1">
        <v>289.80200000000002</v>
      </c>
      <c r="F900" s="1">
        <v>284.58999999999997</v>
      </c>
    </row>
    <row r="901" spans="1:6">
      <c r="A901">
        <v>2099</v>
      </c>
      <c r="B901">
        <v>9</v>
      </c>
      <c r="C901" s="1">
        <v>284.62400000000002</v>
      </c>
      <c r="D901" s="1">
        <v>288.005</v>
      </c>
      <c r="E901" s="1">
        <v>288.87799999999999</v>
      </c>
      <c r="F901" s="1">
        <v>293.976</v>
      </c>
    </row>
    <row r="902" spans="1:6">
      <c r="A902">
        <v>2100</v>
      </c>
      <c r="B902">
        <v>9</v>
      </c>
      <c r="C902" s="1">
        <v>287.75299999999999</v>
      </c>
      <c r="D902" s="1">
        <v>289.69200000000001</v>
      </c>
      <c r="E902" s="1">
        <v>292.13200000000001</v>
      </c>
      <c r="F902" s="1">
        <v>287.43200000000002</v>
      </c>
    </row>
    <row r="903" spans="1:6">
      <c r="A903">
        <v>2001</v>
      </c>
      <c r="B903">
        <v>10</v>
      </c>
      <c r="C903" s="1">
        <v>278.96600000000001</v>
      </c>
      <c r="D903" s="1">
        <v>280.61</v>
      </c>
      <c r="E903" s="1">
        <v>276.71600000000001</v>
      </c>
      <c r="F903" s="1">
        <v>275.06700000000001</v>
      </c>
    </row>
    <row r="904" spans="1:6">
      <c r="A904">
        <v>2002</v>
      </c>
      <c r="B904">
        <v>10</v>
      </c>
      <c r="C904" s="1">
        <v>280.77999999999997</v>
      </c>
      <c r="D904" s="1">
        <v>276.29899999999998</v>
      </c>
      <c r="E904" s="1">
        <v>276.41000000000003</v>
      </c>
      <c r="F904" s="1">
        <v>279.02999999999997</v>
      </c>
    </row>
    <row r="905" spans="1:6">
      <c r="A905">
        <v>2003</v>
      </c>
      <c r="B905">
        <v>10</v>
      </c>
      <c r="C905" s="1">
        <v>278.67</v>
      </c>
      <c r="D905" s="1">
        <v>281.89999999999998</v>
      </c>
      <c r="E905" s="1">
        <v>278.964</v>
      </c>
      <c r="F905" s="1">
        <v>276.91800000000001</v>
      </c>
    </row>
    <row r="906" spans="1:6">
      <c r="A906">
        <v>2004</v>
      </c>
      <c r="B906">
        <v>10</v>
      </c>
      <c r="C906" s="1">
        <v>279.47800000000001</v>
      </c>
      <c r="D906" s="1">
        <v>274.72300000000001</v>
      </c>
      <c r="E906" s="1">
        <v>277.36700000000002</v>
      </c>
      <c r="F906" s="1">
        <v>277.55599999999998</v>
      </c>
    </row>
    <row r="907" spans="1:6">
      <c r="A907">
        <v>2005</v>
      </c>
      <c r="B907">
        <v>10</v>
      </c>
      <c r="C907" s="1">
        <v>277.66699999999997</v>
      </c>
      <c r="D907" s="1">
        <v>279.41899999999998</v>
      </c>
      <c r="E907" s="1">
        <v>277.06900000000002</v>
      </c>
      <c r="F907" s="1">
        <v>277.09199999999998</v>
      </c>
    </row>
    <row r="908" spans="1:6">
      <c r="A908">
        <v>2006</v>
      </c>
      <c r="B908">
        <v>10</v>
      </c>
      <c r="C908" s="1">
        <v>276.77499999999998</v>
      </c>
      <c r="D908" s="1">
        <v>279.26299999999998</v>
      </c>
      <c r="E908" s="1">
        <v>278.267</v>
      </c>
      <c r="F908" s="1">
        <v>277.96100000000001</v>
      </c>
    </row>
    <row r="909" spans="1:6">
      <c r="A909">
        <v>2007</v>
      </c>
      <c r="B909">
        <v>10</v>
      </c>
      <c r="C909" s="1">
        <v>275.04500000000002</v>
      </c>
      <c r="D909" s="1">
        <v>277.584</v>
      </c>
      <c r="E909" s="1">
        <v>279.86700000000002</v>
      </c>
      <c r="F909" s="1">
        <v>279.50099999999998</v>
      </c>
    </row>
    <row r="910" spans="1:6">
      <c r="A910">
        <v>2008</v>
      </c>
      <c r="B910">
        <v>10</v>
      </c>
      <c r="C910" s="1">
        <v>279.78399999999999</v>
      </c>
      <c r="D910" s="1">
        <v>281.452</v>
      </c>
      <c r="E910" s="1">
        <v>276.625</v>
      </c>
      <c r="F910" s="1">
        <v>276.238</v>
      </c>
    </row>
    <row r="911" spans="1:6">
      <c r="A911">
        <v>2009</v>
      </c>
      <c r="B911">
        <v>10</v>
      </c>
      <c r="C911" s="1">
        <v>279.54700000000003</v>
      </c>
      <c r="D911" s="1">
        <v>277.20600000000002</v>
      </c>
      <c r="E911" s="1">
        <v>278.34899999999999</v>
      </c>
      <c r="F911" s="1">
        <v>276.77499999999998</v>
      </c>
    </row>
    <row r="912" spans="1:6">
      <c r="A912">
        <v>2010</v>
      </c>
      <c r="B912">
        <v>10</v>
      </c>
      <c r="C912" s="1">
        <v>279.291</v>
      </c>
      <c r="D912" s="1">
        <v>277.82100000000003</v>
      </c>
      <c r="E912" s="1">
        <v>277.916</v>
      </c>
      <c r="F912" s="1">
        <v>277.18799999999999</v>
      </c>
    </row>
    <row r="913" spans="1:6">
      <c r="A913">
        <v>2011</v>
      </c>
      <c r="B913">
        <v>10</v>
      </c>
      <c r="C913" s="1">
        <v>277.03500000000003</v>
      </c>
      <c r="D913" s="1">
        <v>277.75400000000002</v>
      </c>
      <c r="E913" s="1">
        <v>276.37599999999998</v>
      </c>
      <c r="F913" s="1">
        <v>278.56799999999998</v>
      </c>
    </row>
    <row r="914" spans="1:6">
      <c r="A914">
        <v>2012</v>
      </c>
      <c r="B914">
        <v>10</v>
      </c>
      <c r="C914" s="1">
        <v>276.47000000000003</v>
      </c>
      <c r="D914" s="1">
        <v>279.536</v>
      </c>
      <c r="E914" s="1">
        <v>277.50400000000002</v>
      </c>
      <c r="F914" s="1">
        <v>275.911</v>
      </c>
    </row>
    <row r="915" spans="1:6">
      <c r="A915">
        <v>2013</v>
      </c>
      <c r="B915">
        <v>10</v>
      </c>
      <c r="C915" s="1">
        <v>276.64499999999998</v>
      </c>
      <c r="D915" s="1">
        <v>274.96499999999997</v>
      </c>
      <c r="E915" s="1">
        <v>281.07400000000001</v>
      </c>
      <c r="F915" s="1">
        <v>280.49400000000003</v>
      </c>
    </row>
    <row r="916" spans="1:6">
      <c r="A916">
        <v>2014</v>
      </c>
      <c r="B916">
        <v>10</v>
      </c>
      <c r="C916" s="1">
        <v>280.53800000000001</v>
      </c>
      <c r="D916" s="1">
        <v>277.27</v>
      </c>
      <c r="E916" s="1">
        <v>278.04599999999999</v>
      </c>
      <c r="F916" s="1">
        <v>278.822</v>
      </c>
    </row>
    <row r="917" spans="1:6">
      <c r="A917">
        <v>2015</v>
      </c>
      <c r="B917">
        <v>10</v>
      </c>
      <c r="C917" s="1">
        <v>277.28399999999999</v>
      </c>
      <c r="D917" s="1">
        <v>277.27</v>
      </c>
      <c r="E917" s="1">
        <v>276.32499999999999</v>
      </c>
      <c r="F917" s="1">
        <v>280.53699999999998</v>
      </c>
    </row>
    <row r="918" spans="1:6">
      <c r="A918">
        <v>2016</v>
      </c>
      <c r="B918">
        <v>10</v>
      </c>
      <c r="C918" s="1">
        <v>283.14400000000001</v>
      </c>
      <c r="D918" s="1">
        <v>278.83100000000002</v>
      </c>
      <c r="E918" s="1">
        <v>277.745</v>
      </c>
      <c r="F918" s="1">
        <v>278.13299999999998</v>
      </c>
    </row>
    <row r="919" spans="1:6">
      <c r="A919">
        <v>2017</v>
      </c>
      <c r="B919">
        <v>10</v>
      </c>
      <c r="C919" s="1">
        <v>281.60899999999998</v>
      </c>
      <c r="D919" s="1">
        <v>280.65300000000002</v>
      </c>
      <c r="E919" s="1">
        <v>277.62299999999999</v>
      </c>
      <c r="F919" s="1">
        <v>276.87700000000001</v>
      </c>
    </row>
    <row r="920" spans="1:6">
      <c r="A920">
        <v>2018</v>
      </c>
      <c r="B920">
        <v>10</v>
      </c>
      <c r="C920" s="1">
        <v>275.81900000000002</v>
      </c>
      <c r="D920" s="1">
        <v>272.83199999999999</v>
      </c>
      <c r="E920" s="1">
        <v>274.08699999999999</v>
      </c>
      <c r="F920" s="1">
        <v>275.17899999999997</v>
      </c>
    </row>
    <row r="921" spans="1:6">
      <c r="A921">
        <v>2019</v>
      </c>
      <c r="B921">
        <v>10</v>
      </c>
      <c r="C921" s="1">
        <v>276.05399999999997</v>
      </c>
      <c r="D921" s="1">
        <v>280.11599999999999</v>
      </c>
      <c r="E921" s="1">
        <v>279.87099999999998</v>
      </c>
      <c r="F921" s="1">
        <v>278.78500000000003</v>
      </c>
    </row>
    <row r="922" spans="1:6">
      <c r="A922">
        <v>2020</v>
      </c>
      <c r="B922">
        <v>10</v>
      </c>
      <c r="C922" s="1">
        <v>281.33499999999998</v>
      </c>
      <c r="D922" s="1">
        <v>276.15800000000002</v>
      </c>
      <c r="E922" s="1">
        <v>278.27100000000002</v>
      </c>
      <c r="F922" s="1">
        <v>279.20999999999998</v>
      </c>
    </row>
    <row r="923" spans="1:6">
      <c r="A923">
        <v>2021</v>
      </c>
      <c r="B923">
        <v>10</v>
      </c>
      <c r="C923" s="1">
        <v>278.327</v>
      </c>
      <c r="D923" s="1">
        <v>277.27600000000001</v>
      </c>
      <c r="E923" s="1">
        <v>281.25200000000001</v>
      </c>
      <c r="F923" s="1">
        <v>277.73700000000002</v>
      </c>
    </row>
    <row r="924" spans="1:6">
      <c r="A924">
        <v>2022</v>
      </c>
      <c r="B924">
        <v>10</v>
      </c>
      <c r="C924" s="1">
        <v>274.36099999999999</v>
      </c>
      <c r="D924" s="1">
        <v>280.16199999999998</v>
      </c>
      <c r="E924" s="1">
        <v>281.27499999999998</v>
      </c>
      <c r="F924" s="1">
        <v>278.10000000000002</v>
      </c>
    </row>
    <row r="925" spans="1:6">
      <c r="A925">
        <v>2023</v>
      </c>
      <c r="B925">
        <v>10</v>
      </c>
      <c r="C925" s="1">
        <v>280.09300000000002</v>
      </c>
      <c r="D925" s="1">
        <v>276.17399999999998</v>
      </c>
      <c r="E925" s="1">
        <v>280.40199999999999</v>
      </c>
      <c r="F925" s="1">
        <v>278.29300000000001</v>
      </c>
    </row>
    <row r="926" spans="1:6">
      <c r="A926">
        <v>2024</v>
      </c>
      <c r="B926">
        <v>10</v>
      </c>
      <c r="C926" s="1">
        <v>278.54000000000002</v>
      </c>
      <c r="D926" s="1">
        <v>276.73</v>
      </c>
      <c r="E926" s="1">
        <v>277.79899999999998</v>
      </c>
      <c r="F926" s="1">
        <v>271.60700000000003</v>
      </c>
    </row>
    <row r="927" spans="1:6">
      <c r="A927">
        <v>2025</v>
      </c>
      <c r="B927">
        <v>10</v>
      </c>
      <c r="C927" s="1">
        <v>275.76299999999998</v>
      </c>
      <c r="D927" s="1">
        <v>279.13400000000001</v>
      </c>
      <c r="E927" s="1">
        <v>276.93</v>
      </c>
      <c r="F927" s="1">
        <v>278.82799999999997</v>
      </c>
    </row>
    <row r="928" spans="1:6">
      <c r="A928">
        <v>2026</v>
      </c>
      <c r="B928">
        <v>10</v>
      </c>
      <c r="C928" s="1">
        <v>279.18900000000002</v>
      </c>
      <c r="D928" s="1">
        <v>279.161</v>
      </c>
      <c r="E928" s="1">
        <v>279.49</v>
      </c>
      <c r="F928" s="1">
        <v>279.85500000000002</v>
      </c>
    </row>
    <row r="929" spans="1:6">
      <c r="A929">
        <v>2027</v>
      </c>
      <c r="B929">
        <v>10</v>
      </c>
      <c r="C929" s="1">
        <v>276.82799999999997</v>
      </c>
      <c r="D929" s="1">
        <v>279.20100000000002</v>
      </c>
      <c r="E929" s="1">
        <v>277.346</v>
      </c>
      <c r="F929" s="1">
        <v>280.02800000000002</v>
      </c>
    </row>
    <row r="930" spans="1:6">
      <c r="A930">
        <v>2028</v>
      </c>
      <c r="B930">
        <v>10</v>
      </c>
      <c r="C930" s="1">
        <v>275.21699999999998</v>
      </c>
      <c r="D930" s="1">
        <v>277.57</v>
      </c>
      <c r="E930" s="1">
        <v>280.31299999999999</v>
      </c>
      <c r="F930" s="1">
        <v>277.92099999999999</v>
      </c>
    </row>
    <row r="931" spans="1:6">
      <c r="A931">
        <v>2029</v>
      </c>
      <c r="B931">
        <v>10</v>
      </c>
      <c r="C931" s="1">
        <v>277.29300000000001</v>
      </c>
      <c r="D931" s="1">
        <v>282.35399999999998</v>
      </c>
      <c r="E931" s="1">
        <v>277.17399999999998</v>
      </c>
      <c r="F931" s="1">
        <v>277.37599999999998</v>
      </c>
    </row>
    <row r="932" spans="1:6">
      <c r="A932">
        <v>2030</v>
      </c>
      <c r="B932">
        <v>10</v>
      </c>
      <c r="C932" s="1">
        <v>277.57600000000002</v>
      </c>
      <c r="D932" s="1">
        <v>276.80599999999998</v>
      </c>
      <c r="E932" s="1">
        <v>280.72699999999998</v>
      </c>
      <c r="F932" s="1">
        <v>280.37400000000002</v>
      </c>
    </row>
    <row r="933" spans="1:6">
      <c r="A933">
        <v>2031</v>
      </c>
      <c r="B933">
        <v>10</v>
      </c>
      <c r="C933" s="1">
        <v>277.745</v>
      </c>
      <c r="D933" s="1">
        <v>277.95999999999998</v>
      </c>
      <c r="E933" s="1">
        <v>279.73500000000001</v>
      </c>
      <c r="F933" s="1">
        <v>276.79399999999998</v>
      </c>
    </row>
    <row r="934" spans="1:6">
      <c r="A934">
        <v>2032</v>
      </c>
      <c r="B934">
        <v>10</v>
      </c>
      <c r="C934" s="1">
        <v>276.21300000000002</v>
      </c>
      <c r="D934" s="1">
        <v>280.26</v>
      </c>
      <c r="E934" s="1">
        <v>277.18</v>
      </c>
      <c r="F934" s="1">
        <v>278.47399999999999</v>
      </c>
    </row>
    <row r="935" spans="1:6">
      <c r="A935">
        <v>2033</v>
      </c>
      <c r="B935">
        <v>10</v>
      </c>
      <c r="C935" s="1">
        <v>277.767</v>
      </c>
      <c r="D935" s="1">
        <v>277.87799999999999</v>
      </c>
      <c r="E935" s="1">
        <v>279.56700000000001</v>
      </c>
      <c r="F935" s="1">
        <v>279.05700000000002</v>
      </c>
    </row>
    <row r="936" spans="1:6">
      <c r="A936">
        <v>2034</v>
      </c>
      <c r="B936">
        <v>10</v>
      </c>
      <c r="C936" s="1">
        <v>276.67</v>
      </c>
      <c r="D936" s="1">
        <v>280.202</v>
      </c>
      <c r="E936" s="1">
        <v>278.2</v>
      </c>
      <c r="F936" s="1">
        <v>279.02199999999999</v>
      </c>
    </row>
    <row r="937" spans="1:6">
      <c r="A937">
        <v>2035</v>
      </c>
      <c r="B937">
        <v>10</v>
      </c>
      <c r="C937" s="1">
        <v>275.541</v>
      </c>
      <c r="D937" s="1">
        <v>283.06599999999997</v>
      </c>
      <c r="E937" s="1">
        <v>278.56799999999998</v>
      </c>
      <c r="F937" s="1">
        <v>276.983</v>
      </c>
    </row>
    <row r="938" spans="1:6">
      <c r="A938">
        <v>2036</v>
      </c>
      <c r="B938">
        <v>10</v>
      </c>
      <c r="C938" s="1">
        <v>281.94099999999997</v>
      </c>
      <c r="D938" s="1">
        <v>278.37400000000002</v>
      </c>
      <c r="E938" s="1">
        <v>278.82</v>
      </c>
      <c r="F938" s="1">
        <v>277.27300000000002</v>
      </c>
    </row>
    <row r="939" spans="1:6">
      <c r="A939">
        <v>2037</v>
      </c>
      <c r="B939">
        <v>10</v>
      </c>
      <c r="C939" s="1">
        <v>277.298</v>
      </c>
      <c r="D939" s="1">
        <v>277.18099999999998</v>
      </c>
      <c r="E939" s="1">
        <v>276.72000000000003</v>
      </c>
      <c r="F939" s="1">
        <v>282.43299999999999</v>
      </c>
    </row>
    <row r="940" spans="1:6">
      <c r="A940">
        <v>2038</v>
      </c>
      <c r="B940">
        <v>10</v>
      </c>
      <c r="C940" s="1">
        <v>277.49799999999999</v>
      </c>
      <c r="D940" s="1">
        <v>279.21699999999998</v>
      </c>
      <c r="E940" s="1">
        <v>279.06099999999998</v>
      </c>
      <c r="F940" s="1">
        <v>277.38200000000001</v>
      </c>
    </row>
    <row r="941" spans="1:6">
      <c r="A941">
        <v>2039</v>
      </c>
      <c r="B941">
        <v>10</v>
      </c>
      <c r="C941" s="1">
        <v>279.31099999999998</v>
      </c>
      <c r="D941" s="1">
        <v>276.70600000000002</v>
      </c>
      <c r="E941" s="1">
        <v>282.15300000000002</v>
      </c>
      <c r="F941" s="1">
        <v>274.31700000000001</v>
      </c>
    </row>
    <row r="942" spans="1:6">
      <c r="A942">
        <v>2040</v>
      </c>
      <c r="B942">
        <v>10</v>
      </c>
      <c r="C942" s="1">
        <v>276.791</v>
      </c>
      <c r="D942" s="1">
        <v>280.34899999999999</v>
      </c>
      <c r="E942" s="1">
        <v>278.67599999999999</v>
      </c>
      <c r="F942" s="1">
        <v>281.98099999999999</v>
      </c>
    </row>
    <row r="943" spans="1:6">
      <c r="A943">
        <v>2041</v>
      </c>
      <c r="B943">
        <v>10</v>
      </c>
      <c r="C943" s="1">
        <v>281.82</v>
      </c>
      <c r="D943" s="1">
        <v>278.892</v>
      </c>
      <c r="E943" s="1">
        <v>280.01600000000002</v>
      </c>
      <c r="F943" s="1">
        <v>279.822</v>
      </c>
    </row>
    <row r="944" spans="1:6">
      <c r="A944">
        <v>2042</v>
      </c>
      <c r="B944">
        <v>10</v>
      </c>
      <c r="C944" s="1">
        <v>276.76100000000002</v>
      </c>
      <c r="D944" s="1">
        <v>280.13400000000001</v>
      </c>
      <c r="E944" s="1">
        <v>278.69400000000002</v>
      </c>
      <c r="F944" s="1">
        <v>276.803</v>
      </c>
    </row>
    <row r="945" spans="1:6">
      <c r="A945">
        <v>2043</v>
      </c>
      <c r="B945">
        <v>10</v>
      </c>
      <c r="C945" s="1">
        <v>277.71699999999998</v>
      </c>
      <c r="D945" s="1">
        <v>276.74400000000003</v>
      </c>
      <c r="E945" s="1">
        <v>282.36599999999999</v>
      </c>
      <c r="F945" s="1">
        <v>276.99400000000003</v>
      </c>
    </row>
    <row r="946" spans="1:6">
      <c r="A946">
        <v>2044</v>
      </c>
      <c r="B946">
        <v>10</v>
      </c>
      <c r="C946" s="1">
        <v>279.08</v>
      </c>
      <c r="D946" s="1">
        <v>278.166</v>
      </c>
      <c r="E946" s="1">
        <v>279.26299999999998</v>
      </c>
      <c r="F946" s="1">
        <v>276.03899999999999</v>
      </c>
    </row>
    <row r="947" spans="1:6">
      <c r="A947">
        <v>2045</v>
      </c>
      <c r="B947">
        <v>10</v>
      </c>
      <c r="C947" s="1">
        <v>278.61900000000003</v>
      </c>
      <c r="D947" s="1">
        <v>282.64299999999997</v>
      </c>
      <c r="E947" s="1">
        <v>282.07100000000003</v>
      </c>
      <c r="F947" s="1">
        <v>280.39600000000002</v>
      </c>
    </row>
    <row r="948" spans="1:6">
      <c r="A948">
        <v>2046</v>
      </c>
      <c r="B948">
        <v>10</v>
      </c>
      <c r="C948" s="1">
        <v>275.81299999999999</v>
      </c>
      <c r="D948" s="1">
        <v>277.65699999999998</v>
      </c>
      <c r="E948" s="1">
        <v>280.18700000000001</v>
      </c>
      <c r="F948" s="1">
        <v>277.23</v>
      </c>
    </row>
    <row r="949" spans="1:6">
      <c r="A949">
        <v>2047</v>
      </c>
      <c r="B949">
        <v>10</v>
      </c>
      <c r="C949" s="1">
        <v>280.08300000000003</v>
      </c>
      <c r="D949" s="1">
        <v>279.63499999999999</v>
      </c>
      <c r="E949" s="1">
        <v>278.39699999999999</v>
      </c>
      <c r="F949" s="1">
        <v>276.47399999999999</v>
      </c>
    </row>
    <row r="950" spans="1:6">
      <c r="A950">
        <v>2048</v>
      </c>
      <c r="B950">
        <v>10</v>
      </c>
      <c r="C950" s="1">
        <v>279.608</v>
      </c>
      <c r="D950" s="1">
        <v>281.74200000000002</v>
      </c>
      <c r="E950" s="1">
        <v>280.63</v>
      </c>
      <c r="F950" s="1">
        <v>280.16000000000003</v>
      </c>
    </row>
    <row r="951" spans="1:6">
      <c r="A951">
        <v>2049</v>
      </c>
      <c r="B951">
        <v>10</v>
      </c>
      <c r="C951" s="1">
        <v>279.45800000000003</v>
      </c>
      <c r="D951" s="1">
        <v>278.03800000000001</v>
      </c>
      <c r="E951" s="1">
        <v>276.29599999999999</v>
      </c>
      <c r="F951" s="1">
        <v>277.91199999999998</v>
      </c>
    </row>
    <row r="952" spans="1:6">
      <c r="A952">
        <v>2050</v>
      </c>
      <c r="B952">
        <v>10</v>
      </c>
      <c r="C952" s="1">
        <v>277.46600000000001</v>
      </c>
      <c r="D952" s="1">
        <v>277.00700000000001</v>
      </c>
      <c r="E952" s="1">
        <v>282.59899999999999</v>
      </c>
      <c r="F952" s="1">
        <v>279.26400000000001</v>
      </c>
    </row>
    <row r="953" spans="1:6">
      <c r="A953">
        <v>2051</v>
      </c>
      <c r="B953">
        <v>10</v>
      </c>
      <c r="C953" s="1">
        <v>280.80700000000002</v>
      </c>
      <c r="D953" s="1">
        <v>275.70999999999998</v>
      </c>
      <c r="E953" s="1">
        <v>280.81599999999997</v>
      </c>
      <c r="F953" s="1">
        <v>281.36900000000003</v>
      </c>
    </row>
    <row r="954" spans="1:6">
      <c r="A954">
        <v>2052</v>
      </c>
      <c r="B954">
        <v>10</v>
      </c>
      <c r="C954" s="1">
        <v>277.27800000000002</v>
      </c>
      <c r="D954" s="1">
        <v>278.04399999999998</v>
      </c>
      <c r="E954" s="1">
        <v>279.96199999999999</v>
      </c>
      <c r="F954" s="1">
        <v>278.202</v>
      </c>
    </row>
    <row r="955" spans="1:6">
      <c r="A955">
        <v>2053</v>
      </c>
      <c r="B955">
        <v>10</v>
      </c>
      <c r="C955" s="1">
        <v>277.80500000000001</v>
      </c>
      <c r="D955" s="1">
        <v>277.52100000000002</v>
      </c>
      <c r="E955" s="1">
        <v>275.85599999999999</v>
      </c>
      <c r="F955" s="1">
        <v>280.137</v>
      </c>
    </row>
    <row r="956" spans="1:6">
      <c r="A956">
        <v>2054</v>
      </c>
      <c r="B956">
        <v>10</v>
      </c>
      <c r="C956" s="1">
        <v>278.14999999999998</v>
      </c>
      <c r="D956" s="1">
        <v>280.48500000000001</v>
      </c>
      <c r="E956" s="1">
        <v>281.89</v>
      </c>
      <c r="F956" s="1">
        <v>278.71800000000002</v>
      </c>
    </row>
    <row r="957" spans="1:6">
      <c r="A957">
        <v>2055</v>
      </c>
      <c r="B957">
        <v>10</v>
      </c>
      <c r="C957" s="1">
        <v>278.01400000000001</v>
      </c>
      <c r="D957" s="1">
        <v>280.64800000000002</v>
      </c>
      <c r="E957" s="1">
        <v>281.37700000000001</v>
      </c>
      <c r="F957" s="1">
        <v>277.18700000000001</v>
      </c>
    </row>
    <row r="958" spans="1:6">
      <c r="A958">
        <v>2056</v>
      </c>
      <c r="B958">
        <v>10</v>
      </c>
      <c r="C958" s="1">
        <v>277.98399999999998</v>
      </c>
      <c r="D958" s="1">
        <v>284.54399999999998</v>
      </c>
      <c r="E958" s="1">
        <v>278.976</v>
      </c>
      <c r="F958" s="1">
        <v>277.40100000000001</v>
      </c>
    </row>
    <row r="959" spans="1:6">
      <c r="A959">
        <v>2057</v>
      </c>
      <c r="B959">
        <v>10</v>
      </c>
      <c r="C959" s="1">
        <v>278.35399999999998</v>
      </c>
      <c r="D959" s="1">
        <v>278.11700000000002</v>
      </c>
      <c r="E959" s="1">
        <v>278.73399999999998</v>
      </c>
      <c r="F959" s="1">
        <v>278.31200000000001</v>
      </c>
    </row>
    <row r="960" spans="1:6">
      <c r="A960">
        <v>2058</v>
      </c>
      <c r="B960">
        <v>10</v>
      </c>
      <c r="C960" s="1">
        <v>278.81099999999998</v>
      </c>
      <c r="D960" s="1">
        <v>276.13499999999999</v>
      </c>
      <c r="E960" s="1">
        <v>278.58499999999998</v>
      </c>
      <c r="F960" s="1">
        <v>279.32299999999998</v>
      </c>
    </row>
    <row r="961" spans="1:6">
      <c r="A961">
        <v>2059</v>
      </c>
      <c r="B961">
        <v>10</v>
      </c>
      <c r="C961" s="1">
        <v>278.31900000000002</v>
      </c>
      <c r="D961" s="1">
        <v>279.82499999999999</v>
      </c>
      <c r="E961" s="1">
        <v>278.89800000000002</v>
      </c>
      <c r="F961" s="1">
        <v>278.97300000000001</v>
      </c>
    </row>
    <row r="962" spans="1:6">
      <c r="A962">
        <v>2060</v>
      </c>
      <c r="B962">
        <v>10</v>
      </c>
      <c r="C962" s="1">
        <v>278.22000000000003</v>
      </c>
      <c r="D962" s="1">
        <v>281.69400000000002</v>
      </c>
      <c r="E962" s="1">
        <v>279.94200000000001</v>
      </c>
      <c r="F962" s="1">
        <v>281.97000000000003</v>
      </c>
    </row>
    <row r="963" spans="1:6">
      <c r="A963">
        <v>2061</v>
      </c>
      <c r="B963">
        <v>10</v>
      </c>
      <c r="C963" s="1">
        <v>278.50299999999999</v>
      </c>
      <c r="D963" s="1">
        <v>280.12200000000001</v>
      </c>
      <c r="E963" s="1">
        <v>280.14499999999998</v>
      </c>
      <c r="F963" s="1">
        <v>279.815</v>
      </c>
    </row>
    <row r="964" spans="1:6">
      <c r="A964">
        <v>2062</v>
      </c>
      <c r="B964">
        <v>10</v>
      </c>
      <c r="C964" s="1">
        <v>279.75799999999998</v>
      </c>
      <c r="D964" s="1">
        <v>280.04300000000001</v>
      </c>
      <c r="E964" s="1">
        <v>279.34300000000002</v>
      </c>
      <c r="F964" s="1">
        <v>277.40800000000002</v>
      </c>
    </row>
    <row r="965" spans="1:6">
      <c r="A965">
        <v>2063</v>
      </c>
      <c r="B965">
        <v>10</v>
      </c>
      <c r="C965" s="1">
        <v>278.577</v>
      </c>
      <c r="D965" s="1">
        <v>282.86399999999998</v>
      </c>
      <c r="E965" s="1">
        <v>280.517</v>
      </c>
      <c r="F965" s="1">
        <v>281.39400000000001</v>
      </c>
    </row>
    <row r="966" spans="1:6">
      <c r="A966">
        <v>2064</v>
      </c>
      <c r="B966">
        <v>10</v>
      </c>
      <c r="C966" s="1">
        <v>278.03699999999998</v>
      </c>
      <c r="D966" s="1">
        <v>276.56099999999998</v>
      </c>
      <c r="E966" s="1">
        <v>280.28699999999998</v>
      </c>
      <c r="F966" s="1">
        <v>280.61700000000002</v>
      </c>
    </row>
    <row r="967" spans="1:6">
      <c r="A967">
        <v>2065</v>
      </c>
      <c r="B967">
        <v>10</v>
      </c>
      <c r="C967" s="1">
        <v>279.154</v>
      </c>
      <c r="D967" s="1">
        <v>280.48200000000003</v>
      </c>
      <c r="E967" s="1">
        <v>280.28800000000001</v>
      </c>
      <c r="F967" s="1">
        <v>281.83199999999999</v>
      </c>
    </row>
    <row r="968" spans="1:6">
      <c r="A968">
        <v>2066</v>
      </c>
      <c r="B968">
        <v>10</v>
      </c>
      <c r="C968" s="1">
        <v>277.24400000000003</v>
      </c>
      <c r="D968" s="1">
        <v>282.39800000000002</v>
      </c>
      <c r="E968" s="1">
        <v>281.625</v>
      </c>
      <c r="F968" s="1">
        <v>279.03199999999998</v>
      </c>
    </row>
    <row r="969" spans="1:6">
      <c r="A969">
        <v>2067</v>
      </c>
      <c r="B969">
        <v>10</v>
      </c>
      <c r="C969" s="1">
        <v>280.84100000000001</v>
      </c>
      <c r="D969" s="1">
        <v>280.34100000000001</v>
      </c>
      <c r="E969" s="1">
        <v>281.89999999999998</v>
      </c>
      <c r="F969" s="1">
        <v>276.52499999999998</v>
      </c>
    </row>
    <row r="970" spans="1:6">
      <c r="A970">
        <v>2068</v>
      </c>
      <c r="B970">
        <v>10</v>
      </c>
      <c r="C970" s="1">
        <v>276.12799999999999</v>
      </c>
      <c r="D970" s="1">
        <v>277.78300000000002</v>
      </c>
      <c r="E970" s="1">
        <v>280.93400000000003</v>
      </c>
      <c r="F970" s="1">
        <v>280.83199999999999</v>
      </c>
    </row>
    <row r="971" spans="1:6">
      <c r="A971">
        <v>2069</v>
      </c>
      <c r="B971">
        <v>10</v>
      </c>
      <c r="C971" s="1">
        <v>278.93</v>
      </c>
      <c r="D971" s="1">
        <v>277.20400000000001</v>
      </c>
      <c r="E971" s="1">
        <v>280.89499999999998</v>
      </c>
      <c r="F971" s="1">
        <v>280.20400000000001</v>
      </c>
    </row>
    <row r="972" spans="1:6">
      <c r="A972">
        <v>2070</v>
      </c>
      <c r="B972">
        <v>10</v>
      </c>
      <c r="C972" s="1">
        <v>276.61599999999999</v>
      </c>
      <c r="D972" s="1">
        <v>279.678</v>
      </c>
      <c r="E972" s="1">
        <v>280.86599999999999</v>
      </c>
      <c r="F972" s="1">
        <v>280.65899999999999</v>
      </c>
    </row>
    <row r="973" spans="1:6">
      <c r="A973">
        <v>2071</v>
      </c>
      <c r="B973">
        <v>10</v>
      </c>
      <c r="C973" s="1">
        <v>276.71800000000002</v>
      </c>
      <c r="D973" s="1">
        <v>280.37400000000002</v>
      </c>
      <c r="E973" s="1">
        <v>278.49900000000002</v>
      </c>
      <c r="F973" s="1">
        <v>274.834</v>
      </c>
    </row>
    <row r="974" spans="1:6">
      <c r="A974">
        <v>2072</v>
      </c>
      <c r="B974">
        <v>10</v>
      </c>
      <c r="C974" s="1">
        <v>278.37</v>
      </c>
      <c r="D974" s="1">
        <v>283.46499999999997</v>
      </c>
      <c r="E974" s="1">
        <v>281.71600000000001</v>
      </c>
      <c r="F974" s="1">
        <v>279.90300000000002</v>
      </c>
    </row>
    <row r="975" spans="1:6">
      <c r="A975">
        <v>2073</v>
      </c>
      <c r="B975">
        <v>10</v>
      </c>
      <c r="C975" s="1">
        <v>277.86399999999998</v>
      </c>
      <c r="D975" s="1">
        <v>280.55399999999997</v>
      </c>
      <c r="E975" s="1">
        <v>277.52800000000002</v>
      </c>
      <c r="F975" s="1">
        <v>281.68200000000002</v>
      </c>
    </row>
    <row r="976" spans="1:6">
      <c r="A976">
        <v>2074</v>
      </c>
      <c r="B976">
        <v>10</v>
      </c>
      <c r="C976" s="1">
        <v>281.14</v>
      </c>
      <c r="D976" s="1">
        <v>281.721</v>
      </c>
      <c r="E976" s="1">
        <v>281.00200000000001</v>
      </c>
      <c r="F976" s="1">
        <v>278.608</v>
      </c>
    </row>
    <row r="977" spans="1:6">
      <c r="A977">
        <v>2075</v>
      </c>
      <c r="B977">
        <v>10</v>
      </c>
      <c r="C977" s="1">
        <v>276.57600000000002</v>
      </c>
      <c r="D977" s="1">
        <v>281.20100000000002</v>
      </c>
      <c r="E977" s="1">
        <v>276.85199999999998</v>
      </c>
      <c r="F977" s="1">
        <v>281.55900000000003</v>
      </c>
    </row>
    <row r="978" spans="1:6">
      <c r="A978">
        <v>2076</v>
      </c>
      <c r="B978">
        <v>10</v>
      </c>
      <c r="C978" s="1">
        <v>279.60500000000002</v>
      </c>
      <c r="D978" s="1">
        <v>279.25400000000002</v>
      </c>
      <c r="E978" s="1">
        <v>280.87799999999999</v>
      </c>
      <c r="F978" s="1">
        <v>278.22500000000002</v>
      </c>
    </row>
    <row r="979" spans="1:6">
      <c r="A979">
        <v>2077</v>
      </c>
      <c r="B979">
        <v>10</v>
      </c>
      <c r="C979" s="1">
        <v>278.93700000000001</v>
      </c>
      <c r="D979" s="1">
        <v>281.23200000000003</v>
      </c>
      <c r="E979" s="1">
        <v>280.29000000000002</v>
      </c>
      <c r="F979" s="1">
        <v>279.96800000000002</v>
      </c>
    </row>
    <row r="980" spans="1:6">
      <c r="A980">
        <v>2078</v>
      </c>
      <c r="B980">
        <v>10</v>
      </c>
      <c r="C980" s="1">
        <v>278.87299999999999</v>
      </c>
      <c r="D980" s="1">
        <v>279.31099999999998</v>
      </c>
      <c r="E980" s="1">
        <v>279.23700000000002</v>
      </c>
      <c r="F980" s="1">
        <v>278.27699999999999</v>
      </c>
    </row>
    <row r="981" spans="1:6">
      <c r="A981">
        <v>2079</v>
      </c>
      <c r="B981">
        <v>10</v>
      </c>
      <c r="C981" s="1">
        <v>278.815</v>
      </c>
      <c r="D981" s="1">
        <v>277.96800000000002</v>
      </c>
      <c r="E981" s="1">
        <v>282.58100000000002</v>
      </c>
      <c r="F981" s="1">
        <v>281.149</v>
      </c>
    </row>
    <row r="982" spans="1:6">
      <c r="A982">
        <v>2080</v>
      </c>
      <c r="B982">
        <v>10</v>
      </c>
      <c r="C982" s="1">
        <v>278.02499999999998</v>
      </c>
      <c r="D982" s="1">
        <v>279.99599999999998</v>
      </c>
      <c r="E982" s="1">
        <v>281.74799999999999</v>
      </c>
      <c r="F982" s="1">
        <v>273.73399999999998</v>
      </c>
    </row>
    <row r="983" spans="1:6">
      <c r="A983">
        <v>2081</v>
      </c>
      <c r="B983">
        <v>10</v>
      </c>
      <c r="C983" s="1">
        <v>278.45499999999998</v>
      </c>
      <c r="D983" s="1">
        <v>283.07799999999997</v>
      </c>
      <c r="E983" s="1">
        <v>280.75400000000002</v>
      </c>
      <c r="F983" s="1">
        <v>280.33300000000003</v>
      </c>
    </row>
    <row r="984" spans="1:6">
      <c r="A984">
        <v>2082</v>
      </c>
      <c r="B984">
        <v>10</v>
      </c>
      <c r="C984" s="1">
        <v>280.65300000000002</v>
      </c>
      <c r="D984" s="1">
        <v>284.55500000000001</v>
      </c>
      <c r="E984" s="1">
        <v>284.29500000000002</v>
      </c>
      <c r="F984" s="1">
        <v>276.589</v>
      </c>
    </row>
    <row r="985" spans="1:6">
      <c r="A985">
        <v>2083</v>
      </c>
      <c r="B985">
        <v>10</v>
      </c>
      <c r="C985" s="1">
        <v>281.16000000000003</v>
      </c>
      <c r="D985" s="1">
        <v>279.577</v>
      </c>
      <c r="E985" s="1">
        <v>281.89100000000002</v>
      </c>
      <c r="F985" s="1">
        <v>277.49700000000001</v>
      </c>
    </row>
    <row r="986" spans="1:6">
      <c r="A986">
        <v>2084</v>
      </c>
      <c r="B986">
        <v>10</v>
      </c>
      <c r="C986" s="1">
        <v>280.54399999999998</v>
      </c>
      <c r="D986" s="1">
        <v>282.14299999999997</v>
      </c>
      <c r="E986" s="1">
        <v>282.31700000000001</v>
      </c>
      <c r="F986" s="1">
        <v>278.53199999999998</v>
      </c>
    </row>
    <row r="987" spans="1:6">
      <c r="A987">
        <v>2085</v>
      </c>
      <c r="B987">
        <v>10</v>
      </c>
      <c r="C987" s="1">
        <v>277.97399999999999</v>
      </c>
      <c r="D987" s="1">
        <v>277.43</v>
      </c>
      <c r="E987" s="1">
        <v>280.529</v>
      </c>
      <c r="F987" s="1">
        <v>276.51</v>
      </c>
    </row>
    <row r="988" spans="1:6">
      <c r="A988">
        <v>2086</v>
      </c>
      <c r="B988">
        <v>10</v>
      </c>
      <c r="C988" s="1">
        <v>280.63600000000002</v>
      </c>
      <c r="D988" s="1">
        <v>278.77600000000001</v>
      </c>
      <c r="E988" s="1">
        <v>281.97399999999999</v>
      </c>
      <c r="F988" s="1">
        <v>279.52999999999997</v>
      </c>
    </row>
    <row r="989" spans="1:6">
      <c r="A989">
        <v>2087</v>
      </c>
      <c r="B989">
        <v>10</v>
      </c>
      <c r="C989" s="1">
        <v>279.09800000000001</v>
      </c>
      <c r="D989" s="1">
        <v>278.42599999999999</v>
      </c>
      <c r="E989" s="1">
        <v>279.83800000000002</v>
      </c>
      <c r="F989" s="1">
        <v>284.66199999999998</v>
      </c>
    </row>
    <row r="990" spans="1:6">
      <c r="A990">
        <v>2088</v>
      </c>
      <c r="B990">
        <v>10</v>
      </c>
      <c r="C990" s="1">
        <v>278.952</v>
      </c>
      <c r="D990" s="1">
        <v>281.53300000000002</v>
      </c>
      <c r="E990" s="1">
        <v>278.93200000000002</v>
      </c>
      <c r="F990" s="1">
        <v>281.339</v>
      </c>
    </row>
    <row r="991" spans="1:6">
      <c r="A991">
        <v>2089</v>
      </c>
      <c r="B991">
        <v>10</v>
      </c>
      <c r="C991" s="1">
        <v>276.26900000000001</v>
      </c>
      <c r="D991" s="1">
        <v>283.77</v>
      </c>
      <c r="E991" s="1">
        <v>282.95600000000002</v>
      </c>
      <c r="F991" s="1">
        <v>278.50099999999998</v>
      </c>
    </row>
    <row r="992" spans="1:6">
      <c r="A992">
        <v>2090</v>
      </c>
      <c r="B992">
        <v>10</v>
      </c>
      <c r="C992" s="1">
        <v>278.31900000000002</v>
      </c>
      <c r="D992" s="1">
        <v>281.154</v>
      </c>
      <c r="E992" s="1">
        <v>283.452</v>
      </c>
      <c r="F992" s="1">
        <v>275.31799999999998</v>
      </c>
    </row>
    <row r="993" spans="1:6">
      <c r="A993">
        <v>2091</v>
      </c>
      <c r="B993">
        <v>10</v>
      </c>
      <c r="C993" s="1">
        <v>281.01100000000002</v>
      </c>
      <c r="D993" s="1">
        <v>281.54599999999999</v>
      </c>
      <c r="E993" s="1">
        <v>280.07</v>
      </c>
      <c r="F993" s="1">
        <v>278.21699999999998</v>
      </c>
    </row>
    <row r="994" spans="1:6">
      <c r="A994">
        <v>2092</v>
      </c>
      <c r="B994">
        <v>10</v>
      </c>
      <c r="C994" s="1">
        <v>279.07400000000001</v>
      </c>
      <c r="D994" s="1">
        <v>282.07600000000002</v>
      </c>
      <c r="E994" s="1">
        <v>286.96499999999997</v>
      </c>
      <c r="F994" s="1">
        <v>278.97199999999998</v>
      </c>
    </row>
    <row r="995" spans="1:6">
      <c r="A995">
        <v>2093</v>
      </c>
      <c r="B995">
        <v>10</v>
      </c>
      <c r="C995" s="1">
        <v>280.23899999999998</v>
      </c>
      <c r="D995" s="1">
        <v>278.70999999999998</v>
      </c>
      <c r="E995" s="1">
        <v>280.86</v>
      </c>
      <c r="F995" s="1">
        <v>281.42399999999998</v>
      </c>
    </row>
    <row r="996" spans="1:6">
      <c r="A996">
        <v>2094</v>
      </c>
      <c r="B996">
        <v>10</v>
      </c>
      <c r="C996" s="1">
        <v>279.87799999999999</v>
      </c>
      <c r="D996" s="1">
        <v>279.45299999999997</v>
      </c>
      <c r="E996" s="1">
        <v>281.95</v>
      </c>
      <c r="F996" s="1">
        <v>278.44799999999998</v>
      </c>
    </row>
    <row r="997" spans="1:6">
      <c r="A997">
        <v>2095</v>
      </c>
      <c r="B997">
        <v>10</v>
      </c>
      <c r="C997" s="1">
        <v>280.995</v>
      </c>
      <c r="D997" s="1">
        <v>281.596</v>
      </c>
      <c r="E997" s="1">
        <v>282.11500000000001</v>
      </c>
      <c r="F997" s="1">
        <v>280.07400000000001</v>
      </c>
    </row>
    <row r="998" spans="1:6">
      <c r="A998">
        <v>2096</v>
      </c>
      <c r="B998">
        <v>10</v>
      </c>
      <c r="C998" s="1">
        <v>277.88900000000001</v>
      </c>
      <c r="D998" s="1">
        <v>281.47399999999999</v>
      </c>
      <c r="E998" s="1">
        <v>280.29899999999998</v>
      </c>
      <c r="F998" s="1">
        <v>278.14</v>
      </c>
    </row>
    <row r="999" spans="1:6">
      <c r="A999">
        <v>2097</v>
      </c>
      <c r="B999">
        <v>10</v>
      </c>
      <c r="C999" s="1">
        <v>278.67200000000003</v>
      </c>
      <c r="D999" s="1">
        <v>280.08699999999999</v>
      </c>
      <c r="E999" s="1">
        <v>281.89600000000002</v>
      </c>
      <c r="F999" s="1">
        <v>276.363</v>
      </c>
    </row>
    <row r="1000" spans="1:6">
      <c r="A1000">
        <v>2098</v>
      </c>
      <c r="B1000">
        <v>10</v>
      </c>
      <c r="C1000" s="1">
        <v>277.108</v>
      </c>
      <c r="D1000" s="1">
        <v>282.56400000000002</v>
      </c>
      <c r="E1000" s="1">
        <v>281.81900000000002</v>
      </c>
      <c r="F1000" s="1">
        <v>282.19099999999997</v>
      </c>
    </row>
    <row r="1001" spans="1:6">
      <c r="A1001">
        <v>2099</v>
      </c>
      <c r="B1001">
        <v>10</v>
      </c>
      <c r="C1001" s="1">
        <v>277.49599999999998</v>
      </c>
      <c r="D1001" s="1">
        <v>280.92200000000003</v>
      </c>
      <c r="E1001" s="1">
        <v>281.60300000000001</v>
      </c>
      <c r="F1001" s="1">
        <v>276.58600000000001</v>
      </c>
    </row>
    <row r="1002" spans="1:6">
      <c r="A1002">
        <v>2100</v>
      </c>
      <c r="B1002">
        <v>10</v>
      </c>
      <c r="C1002" s="1">
        <v>275.51100000000002</v>
      </c>
      <c r="D1002" s="1">
        <v>279.21300000000002</v>
      </c>
      <c r="E1002" s="1">
        <v>280.93099999999998</v>
      </c>
      <c r="F1002" s="1">
        <v>279.17</v>
      </c>
    </row>
    <row r="1003" spans="1:6">
      <c r="A1003">
        <v>2001</v>
      </c>
      <c r="B1003">
        <v>11</v>
      </c>
      <c r="C1003" s="1">
        <v>269.81200000000001</v>
      </c>
      <c r="D1003" s="1">
        <v>270.90899999999999</v>
      </c>
      <c r="E1003" s="1">
        <v>270.76299999999998</v>
      </c>
      <c r="F1003" s="1">
        <v>272.59699999999998</v>
      </c>
    </row>
    <row r="1004" spans="1:6">
      <c r="A1004">
        <v>2002</v>
      </c>
      <c r="B1004">
        <v>11</v>
      </c>
      <c r="C1004" s="1">
        <v>272.50799999999998</v>
      </c>
      <c r="D1004" s="1">
        <v>273.19200000000001</v>
      </c>
      <c r="E1004" s="1">
        <v>271.82299999999998</v>
      </c>
      <c r="F1004" s="1">
        <v>269.84899999999999</v>
      </c>
    </row>
    <row r="1005" spans="1:6">
      <c r="A1005">
        <v>2003</v>
      </c>
      <c r="B1005">
        <v>11</v>
      </c>
      <c r="C1005" s="1">
        <v>267.85399999999998</v>
      </c>
      <c r="D1005" s="1">
        <v>270.75299999999999</v>
      </c>
      <c r="E1005" s="1">
        <v>270.05099999999999</v>
      </c>
      <c r="F1005" s="1">
        <v>268.06599999999997</v>
      </c>
    </row>
    <row r="1006" spans="1:6">
      <c r="A1006">
        <v>2004</v>
      </c>
      <c r="B1006">
        <v>11</v>
      </c>
      <c r="C1006" s="1">
        <v>270.69</v>
      </c>
      <c r="D1006" s="1">
        <v>272.62599999999998</v>
      </c>
      <c r="E1006" s="1">
        <v>272.13900000000001</v>
      </c>
      <c r="F1006" s="1">
        <v>267.91300000000001</v>
      </c>
    </row>
    <row r="1007" spans="1:6">
      <c r="A1007">
        <v>2005</v>
      </c>
      <c r="B1007">
        <v>11</v>
      </c>
      <c r="C1007" s="1">
        <v>268.529</v>
      </c>
      <c r="D1007" s="1">
        <v>270.65600000000001</v>
      </c>
      <c r="E1007" s="1">
        <v>273.87</v>
      </c>
      <c r="F1007" s="1">
        <v>267.26299999999998</v>
      </c>
    </row>
    <row r="1008" spans="1:6">
      <c r="A1008">
        <v>2006</v>
      </c>
      <c r="B1008">
        <v>11</v>
      </c>
      <c r="C1008" s="1">
        <v>269.87900000000002</v>
      </c>
      <c r="D1008" s="1">
        <v>268.94299999999998</v>
      </c>
      <c r="E1008" s="1">
        <v>267.17700000000002</v>
      </c>
      <c r="F1008" s="1">
        <v>272.42500000000001</v>
      </c>
    </row>
    <row r="1009" spans="1:6">
      <c r="A1009">
        <v>2007</v>
      </c>
      <c r="B1009">
        <v>11</v>
      </c>
      <c r="C1009" s="1">
        <v>270.02300000000002</v>
      </c>
      <c r="D1009" s="1">
        <v>271.03899999999999</v>
      </c>
      <c r="E1009" s="1">
        <v>270.70299999999997</v>
      </c>
      <c r="F1009" s="1">
        <v>273.702</v>
      </c>
    </row>
    <row r="1010" spans="1:6">
      <c r="A1010">
        <v>2008</v>
      </c>
      <c r="B1010">
        <v>11</v>
      </c>
      <c r="C1010" s="1">
        <v>270.75299999999999</v>
      </c>
      <c r="D1010" s="1">
        <v>273.92500000000001</v>
      </c>
      <c r="E1010" s="1">
        <v>273.35300000000001</v>
      </c>
      <c r="F1010" s="1">
        <v>271.666</v>
      </c>
    </row>
    <row r="1011" spans="1:6">
      <c r="A1011">
        <v>2009</v>
      </c>
      <c r="B1011">
        <v>11</v>
      </c>
      <c r="C1011" s="1">
        <v>270.56099999999998</v>
      </c>
      <c r="D1011" s="1">
        <v>272.34500000000003</v>
      </c>
      <c r="E1011" s="1">
        <v>268.673</v>
      </c>
      <c r="F1011" s="1">
        <v>272.339</v>
      </c>
    </row>
    <row r="1012" spans="1:6">
      <c r="A1012">
        <v>2010</v>
      </c>
      <c r="B1012">
        <v>11</v>
      </c>
      <c r="C1012" s="1">
        <v>272.245</v>
      </c>
      <c r="D1012" s="1">
        <v>272.56599999999997</v>
      </c>
      <c r="E1012" s="1">
        <v>272.476</v>
      </c>
      <c r="F1012" s="1">
        <v>271.13499999999999</v>
      </c>
    </row>
    <row r="1013" spans="1:6">
      <c r="A1013">
        <v>2011</v>
      </c>
      <c r="B1013">
        <v>11</v>
      </c>
      <c r="C1013" s="1">
        <v>273.19</v>
      </c>
      <c r="D1013" s="1">
        <v>269.50599999999997</v>
      </c>
      <c r="E1013" s="1">
        <v>272.2</v>
      </c>
      <c r="F1013" s="1">
        <v>273.33699999999999</v>
      </c>
    </row>
    <row r="1014" spans="1:6">
      <c r="A1014">
        <v>2012</v>
      </c>
      <c r="B1014">
        <v>11</v>
      </c>
      <c r="C1014" s="1">
        <v>271.50900000000001</v>
      </c>
      <c r="D1014" s="1">
        <v>271.67700000000002</v>
      </c>
      <c r="E1014" s="1">
        <v>265.93900000000002</v>
      </c>
      <c r="F1014" s="1">
        <v>270.05399999999997</v>
      </c>
    </row>
    <row r="1015" spans="1:6">
      <c r="A1015">
        <v>2013</v>
      </c>
      <c r="B1015">
        <v>11</v>
      </c>
      <c r="C1015" s="1">
        <v>271.471</v>
      </c>
      <c r="D1015" s="1">
        <v>272.142</v>
      </c>
      <c r="E1015" s="1">
        <v>270.65100000000001</v>
      </c>
      <c r="F1015" s="1">
        <v>273.17200000000003</v>
      </c>
    </row>
    <row r="1016" spans="1:6">
      <c r="A1016">
        <v>2014</v>
      </c>
      <c r="B1016">
        <v>11</v>
      </c>
      <c r="C1016" s="1">
        <v>272.61500000000001</v>
      </c>
      <c r="D1016" s="1">
        <v>273.05700000000002</v>
      </c>
      <c r="E1016" s="1">
        <v>270.16800000000001</v>
      </c>
      <c r="F1016" s="1">
        <v>270.63400000000001</v>
      </c>
    </row>
    <row r="1017" spans="1:6">
      <c r="A1017">
        <v>2015</v>
      </c>
      <c r="B1017">
        <v>11</v>
      </c>
      <c r="C1017" s="1">
        <v>270.89600000000002</v>
      </c>
      <c r="D1017" s="1">
        <v>268.80900000000003</v>
      </c>
      <c r="E1017" s="1">
        <v>272.86599999999999</v>
      </c>
      <c r="F1017" s="1">
        <v>269.73399999999998</v>
      </c>
    </row>
    <row r="1018" spans="1:6">
      <c r="A1018">
        <v>2016</v>
      </c>
      <c r="B1018">
        <v>11</v>
      </c>
      <c r="C1018" s="1">
        <v>270.62599999999998</v>
      </c>
      <c r="D1018" s="1">
        <v>267.94099999999997</v>
      </c>
      <c r="E1018" s="1">
        <v>269.834</v>
      </c>
      <c r="F1018" s="1">
        <v>270.94900000000001</v>
      </c>
    </row>
    <row r="1019" spans="1:6">
      <c r="A1019">
        <v>2017</v>
      </c>
      <c r="B1019">
        <v>11</v>
      </c>
      <c r="C1019" s="1">
        <v>272.21100000000001</v>
      </c>
      <c r="D1019" s="1">
        <v>270.39999999999998</v>
      </c>
      <c r="E1019" s="1">
        <v>271.99700000000001</v>
      </c>
      <c r="F1019" s="1">
        <v>268.29899999999998</v>
      </c>
    </row>
    <row r="1020" spans="1:6">
      <c r="A1020">
        <v>2018</v>
      </c>
      <c r="B1020">
        <v>11</v>
      </c>
      <c r="C1020" s="1">
        <v>271.68599999999998</v>
      </c>
      <c r="D1020" s="1">
        <v>268.84199999999998</v>
      </c>
      <c r="E1020" s="1">
        <v>273.28899999999999</v>
      </c>
      <c r="F1020" s="1">
        <v>274.02800000000002</v>
      </c>
    </row>
    <row r="1021" spans="1:6">
      <c r="A1021">
        <v>2019</v>
      </c>
      <c r="B1021">
        <v>11</v>
      </c>
      <c r="C1021" s="1">
        <v>270.23</v>
      </c>
      <c r="D1021" s="1">
        <v>266.428</v>
      </c>
      <c r="E1021" s="1">
        <v>273.83300000000003</v>
      </c>
      <c r="F1021" s="1">
        <v>271.96899999999999</v>
      </c>
    </row>
    <row r="1022" spans="1:6">
      <c r="A1022">
        <v>2020</v>
      </c>
      <c r="B1022">
        <v>11</v>
      </c>
      <c r="C1022" s="1">
        <v>271.33100000000002</v>
      </c>
      <c r="D1022" s="1">
        <v>270.80900000000003</v>
      </c>
      <c r="E1022" s="1">
        <v>272.887</v>
      </c>
      <c r="F1022" s="1">
        <v>270.339</v>
      </c>
    </row>
    <row r="1023" spans="1:6">
      <c r="A1023">
        <v>2021</v>
      </c>
      <c r="B1023">
        <v>11</v>
      </c>
      <c r="C1023" s="1">
        <v>271.30799999999999</v>
      </c>
      <c r="D1023" s="1">
        <v>271.30500000000001</v>
      </c>
      <c r="E1023" s="1">
        <v>271.96100000000001</v>
      </c>
      <c r="F1023" s="1">
        <v>271.553</v>
      </c>
    </row>
    <row r="1024" spans="1:6">
      <c r="A1024">
        <v>2022</v>
      </c>
      <c r="B1024">
        <v>11</v>
      </c>
      <c r="C1024" s="1">
        <v>268.02800000000002</v>
      </c>
      <c r="D1024" s="1">
        <v>267.8</v>
      </c>
      <c r="E1024" s="1">
        <v>272.72000000000003</v>
      </c>
      <c r="F1024" s="1">
        <v>268.64</v>
      </c>
    </row>
    <row r="1025" spans="1:6">
      <c r="A1025">
        <v>2023</v>
      </c>
      <c r="B1025">
        <v>11</v>
      </c>
      <c r="C1025" s="1">
        <v>273.363</v>
      </c>
      <c r="D1025" s="1">
        <v>270.09399999999999</v>
      </c>
      <c r="E1025" s="1">
        <v>272.56200000000001</v>
      </c>
      <c r="F1025" s="1">
        <v>272.58100000000002</v>
      </c>
    </row>
    <row r="1026" spans="1:6">
      <c r="A1026">
        <v>2024</v>
      </c>
      <c r="B1026">
        <v>11</v>
      </c>
      <c r="C1026" s="1">
        <v>273.30399999999997</v>
      </c>
      <c r="D1026" s="1">
        <v>272.20600000000002</v>
      </c>
      <c r="E1026" s="1">
        <v>274.25400000000002</v>
      </c>
      <c r="F1026" s="1">
        <v>273.27999999999997</v>
      </c>
    </row>
    <row r="1027" spans="1:6">
      <c r="A1027">
        <v>2025</v>
      </c>
      <c r="B1027">
        <v>11</v>
      </c>
      <c r="C1027" s="1">
        <v>269.80900000000003</v>
      </c>
      <c r="D1027" s="1">
        <v>272.32900000000001</v>
      </c>
      <c r="E1027" s="1">
        <v>272.05599999999998</v>
      </c>
      <c r="F1027" s="1">
        <v>273.279</v>
      </c>
    </row>
    <row r="1028" spans="1:6">
      <c r="A1028">
        <v>2026</v>
      </c>
      <c r="B1028">
        <v>11</v>
      </c>
      <c r="C1028" s="1">
        <v>270.40100000000001</v>
      </c>
      <c r="D1028" s="1">
        <v>273.44900000000001</v>
      </c>
      <c r="E1028" s="1">
        <v>272.57</v>
      </c>
      <c r="F1028" s="1">
        <v>273.209</v>
      </c>
    </row>
    <row r="1029" spans="1:6">
      <c r="A1029">
        <v>2027</v>
      </c>
      <c r="B1029">
        <v>11</v>
      </c>
      <c r="C1029" s="1">
        <v>272.3</v>
      </c>
      <c r="D1029" s="1">
        <v>272.52800000000002</v>
      </c>
      <c r="E1029" s="1">
        <v>270.29000000000002</v>
      </c>
      <c r="F1029" s="1">
        <v>272.32100000000003</v>
      </c>
    </row>
    <row r="1030" spans="1:6">
      <c r="A1030">
        <v>2028</v>
      </c>
      <c r="B1030">
        <v>11</v>
      </c>
      <c r="C1030" s="1">
        <v>273.58699999999999</v>
      </c>
      <c r="D1030" s="1">
        <v>271.69400000000002</v>
      </c>
      <c r="E1030" s="1">
        <v>271.86799999999999</v>
      </c>
      <c r="F1030" s="1">
        <v>273.25099999999998</v>
      </c>
    </row>
    <row r="1031" spans="1:6">
      <c r="A1031">
        <v>2029</v>
      </c>
      <c r="B1031">
        <v>11</v>
      </c>
      <c r="C1031" s="1">
        <v>272.58199999999999</v>
      </c>
      <c r="D1031" s="1">
        <v>270.12400000000002</v>
      </c>
      <c r="E1031" s="1">
        <v>272.46100000000001</v>
      </c>
      <c r="F1031" s="1">
        <v>271.25599999999997</v>
      </c>
    </row>
    <row r="1032" spans="1:6">
      <c r="A1032">
        <v>2030</v>
      </c>
      <c r="B1032">
        <v>11</v>
      </c>
      <c r="C1032" s="1">
        <v>271.21699999999998</v>
      </c>
      <c r="D1032" s="1">
        <v>273.58300000000003</v>
      </c>
      <c r="E1032" s="1">
        <v>268.96199999999999</v>
      </c>
      <c r="F1032" s="1">
        <v>272.16199999999998</v>
      </c>
    </row>
    <row r="1033" spans="1:6">
      <c r="A1033">
        <v>2031</v>
      </c>
      <c r="B1033">
        <v>11</v>
      </c>
      <c r="C1033" s="1">
        <v>272.81400000000002</v>
      </c>
      <c r="D1033" s="1">
        <v>271.76</v>
      </c>
      <c r="E1033" s="1">
        <v>266.85199999999998</v>
      </c>
      <c r="F1033" s="1">
        <v>270.81299999999999</v>
      </c>
    </row>
    <row r="1034" spans="1:6">
      <c r="A1034">
        <v>2032</v>
      </c>
      <c r="B1034">
        <v>11</v>
      </c>
      <c r="C1034" s="1">
        <v>270.81599999999997</v>
      </c>
      <c r="D1034" s="1">
        <v>273.49700000000001</v>
      </c>
      <c r="E1034" s="1">
        <v>274.70100000000002</v>
      </c>
      <c r="F1034" s="1">
        <v>274.06099999999998</v>
      </c>
    </row>
    <row r="1035" spans="1:6">
      <c r="A1035">
        <v>2033</v>
      </c>
      <c r="B1035">
        <v>11</v>
      </c>
      <c r="C1035" s="1">
        <v>273.34500000000003</v>
      </c>
      <c r="D1035" s="1">
        <v>270.50200000000001</v>
      </c>
      <c r="E1035" s="1">
        <v>272.64</v>
      </c>
      <c r="F1035" s="1">
        <v>270.90600000000001</v>
      </c>
    </row>
    <row r="1036" spans="1:6">
      <c r="A1036">
        <v>2034</v>
      </c>
      <c r="B1036">
        <v>11</v>
      </c>
      <c r="C1036" s="1">
        <v>270.416</v>
      </c>
      <c r="D1036" s="1">
        <v>269.75799999999998</v>
      </c>
      <c r="E1036" s="1">
        <v>272.72899999999998</v>
      </c>
      <c r="F1036" s="1">
        <v>271.02</v>
      </c>
    </row>
    <row r="1037" spans="1:6">
      <c r="A1037">
        <v>2035</v>
      </c>
      <c r="B1037">
        <v>11</v>
      </c>
      <c r="C1037" s="1">
        <v>268.93</v>
      </c>
      <c r="D1037" s="1">
        <v>272.52999999999997</v>
      </c>
      <c r="E1037" s="1">
        <v>270.61799999999999</v>
      </c>
      <c r="F1037" s="1">
        <v>271.63600000000002</v>
      </c>
    </row>
    <row r="1038" spans="1:6">
      <c r="A1038">
        <v>2036</v>
      </c>
      <c r="B1038">
        <v>11</v>
      </c>
      <c r="C1038" s="1">
        <v>269.536</v>
      </c>
      <c r="D1038" s="1">
        <v>271.565</v>
      </c>
      <c r="E1038" s="1">
        <v>273.16699999999997</v>
      </c>
      <c r="F1038" s="1">
        <v>274.53100000000001</v>
      </c>
    </row>
    <row r="1039" spans="1:6">
      <c r="A1039">
        <v>2037</v>
      </c>
      <c r="B1039">
        <v>11</v>
      </c>
      <c r="C1039" s="1">
        <v>267.83</v>
      </c>
      <c r="D1039" s="1">
        <v>267.786</v>
      </c>
      <c r="E1039" s="1">
        <v>273.17200000000003</v>
      </c>
      <c r="F1039" s="1">
        <v>272.88099999999997</v>
      </c>
    </row>
    <row r="1040" spans="1:6">
      <c r="A1040">
        <v>2038</v>
      </c>
      <c r="B1040">
        <v>11</v>
      </c>
      <c r="C1040" s="1">
        <v>268.14999999999998</v>
      </c>
      <c r="D1040" s="1">
        <v>271.084</v>
      </c>
      <c r="E1040" s="1">
        <v>271.31700000000001</v>
      </c>
      <c r="F1040" s="1">
        <v>272.012</v>
      </c>
    </row>
    <row r="1041" spans="1:6">
      <c r="A1041">
        <v>2039</v>
      </c>
      <c r="B1041">
        <v>11</v>
      </c>
      <c r="C1041" s="1">
        <v>273.10899999999998</v>
      </c>
      <c r="D1041" s="1">
        <v>270.52999999999997</v>
      </c>
      <c r="E1041" s="1">
        <v>270.334</v>
      </c>
      <c r="F1041" s="1">
        <v>272.83600000000001</v>
      </c>
    </row>
    <row r="1042" spans="1:6">
      <c r="A1042">
        <v>2040</v>
      </c>
      <c r="B1042">
        <v>11</v>
      </c>
      <c r="C1042" s="1">
        <v>270.23099999999999</v>
      </c>
      <c r="D1042" s="1">
        <v>273.41300000000001</v>
      </c>
      <c r="E1042" s="1">
        <v>270.017</v>
      </c>
      <c r="F1042" s="1">
        <v>272.17099999999999</v>
      </c>
    </row>
    <row r="1043" spans="1:6">
      <c r="A1043">
        <v>2041</v>
      </c>
      <c r="B1043">
        <v>11</v>
      </c>
      <c r="C1043" s="1">
        <v>270.09399999999999</v>
      </c>
      <c r="D1043" s="1">
        <v>274.95299999999997</v>
      </c>
      <c r="E1043" s="1">
        <v>272.20699999999999</v>
      </c>
      <c r="F1043" s="1">
        <v>271.10000000000002</v>
      </c>
    </row>
    <row r="1044" spans="1:6">
      <c r="A1044">
        <v>2042</v>
      </c>
      <c r="B1044">
        <v>11</v>
      </c>
      <c r="C1044" s="1">
        <v>272.81099999999998</v>
      </c>
      <c r="D1044" s="1">
        <v>268.815</v>
      </c>
      <c r="E1044" s="1">
        <v>276.70699999999999</v>
      </c>
      <c r="F1044" s="1">
        <v>271.85899999999998</v>
      </c>
    </row>
    <row r="1045" spans="1:6">
      <c r="A1045">
        <v>2043</v>
      </c>
      <c r="B1045">
        <v>11</v>
      </c>
      <c r="C1045" s="1">
        <v>269.01600000000002</v>
      </c>
      <c r="D1045" s="1">
        <v>272.59399999999999</v>
      </c>
      <c r="E1045" s="1">
        <v>270.68299999999999</v>
      </c>
      <c r="F1045" s="1">
        <v>270.41000000000003</v>
      </c>
    </row>
    <row r="1046" spans="1:6">
      <c r="A1046">
        <v>2044</v>
      </c>
      <c r="B1046">
        <v>11</v>
      </c>
      <c r="C1046" s="1">
        <v>269.52300000000002</v>
      </c>
      <c r="D1046" s="1">
        <v>272.81700000000001</v>
      </c>
      <c r="E1046" s="1">
        <v>273.49299999999999</v>
      </c>
      <c r="F1046" s="1">
        <v>275.14800000000002</v>
      </c>
    </row>
    <row r="1047" spans="1:6">
      <c r="A1047">
        <v>2045</v>
      </c>
      <c r="B1047">
        <v>11</v>
      </c>
      <c r="C1047" s="1">
        <v>270.57600000000002</v>
      </c>
      <c r="D1047" s="1">
        <v>272.00299999999999</v>
      </c>
      <c r="E1047" s="1">
        <v>270.24200000000002</v>
      </c>
      <c r="F1047" s="1">
        <v>272.839</v>
      </c>
    </row>
    <row r="1048" spans="1:6">
      <c r="A1048">
        <v>2046</v>
      </c>
      <c r="B1048">
        <v>11</v>
      </c>
      <c r="C1048" s="1">
        <v>270.64299999999997</v>
      </c>
      <c r="D1048" s="1">
        <v>272.721</v>
      </c>
      <c r="E1048" s="1">
        <v>273.72699999999998</v>
      </c>
      <c r="F1048" s="1">
        <v>268.74799999999999</v>
      </c>
    </row>
    <row r="1049" spans="1:6">
      <c r="A1049">
        <v>2047</v>
      </c>
      <c r="B1049">
        <v>11</v>
      </c>
      <c r="C1049" s="1">
        <v>266.32299999999998</v>
      </c>
      <c r="D1049" s="1">
        <v>272.59699999999998</v>
      </c>
      <c r="E1049" s="1">
        <v>273.29700000000003</v>
      </c>
      <c r="F1049" s="1">
        <v>274.036</v>
      </c>
    </row>
    <row r="1050" spans="1:6">
      <c r="A1050">
        <v>2048</v>
      </c>
      <c r="B1050">
        <v>11</v>
      </c>
      <c r="C1050" s="1">
        <v>270.90100000000001</v>
      </c>
      <c r="D1050" s="1">
        <v>269.95600000000002</v>
      </c>
      <c r="E1050" s="1">
        <v>273.19099999999997</v>
      </c>
      <c r="F1050" s="1">
        <v>269.613</v>
      </c>
    </row>
    <row r="1051" spans="1:6">
      <c r="A1051">
        <v>2049</v>
      </c>
      <c r="B1051">
        <v>11</v>
      </c>
      <c r="C1051" s="1">
        <v>271.44600000000003</v>
      </c>
      <c r="D1051" s="1">
        <v>273.61500000000001</v>
      </c>
      <c r="E1051" s="1">
        <v>274.20299999999997</v>
      </c>
      <c r="F1051" s="1">
        <v>267.92200000000003</v>
      </c>
    </row>
    <row r="1052" spans="1:6">
      <c r="A1052">
        <v>2050</v>
      </c>
      <c r="B1052">
        <v>11</v>
      </c>
      <c r="C1052" s="1">
        <v>268.13799999999998</v>
      </c>
      <c r="D1052" s="1">
        <v>270.46499999999997</v>
      </c>
      <c r="E1052" s="1">
        <v>272.36599999999999</v>
      </c>
      <c r="F1052" s="1">
        <v>273.608</v>
      </c>
    </row>
    <row r="1053" spans="1:6">
      <c r="A1053">
        <v>2051</v>
      </c>
      <c r="B1053">
        <v>11</v>
      </c>
      <c r="C1053" s="1">
        <v>268.721</v>
      </c>
      <c r="D1053" s="1">
        <v>272.858</v>
      </c>
      <c r="E1053" s="1">
        <v>273.05500000000001</v>
      </c>
      <c r="F1053" s="1">
        <v>271.64100000000002</v>
      </c>
    </row>
    <row r="1054" spans="1:6">
      <c r="A1054">
        <v>2052</v>
      </c>
      <c r="B1054">
        <v>11</v>
      </c>
      <c r="C1054" s="1">
        <v>270.75599999999997</v>
      </c>
      <c r="D1054" s="1">
        <v>272.41699999999997</v>
      </c>
      <c r="E1054" s="1">
        <v>272.08499999999998</v>
      </c>
      <c r="F1054" s="1">
        <v>273.24900000000002</v>
      </c>
    </row>
    <row r="1055" spans="1:6">
      <c r="A1055">
        <v>2053</v>
      </c>
      <c r="B1055">
        <v>11</v>
      </c>
      <c r="C1055" s="1">
        <v>273.58300000000003</v>
      </c>
      <c r="D1055" s="1">
        <v>274.33300000000003</v>
      </c>
      <c r="E1055" s="1">
        <v>271.36200000000002</v>
      </c>
      <c r="F1055" s="1">
        <v>272.63400000000001</v>
      </c>
    </row>
    <row r="1056" spans="1:6">
      <c r="A1056">
        <v>2054</v>
      </c>
      <c r="B1056">
        <v>11</v>
      </c>
      <c r="C1056" s="1">
        <v>272.48099999999999</v>
      </c>
      <c r="D1056" s="1">
        <v>274.39100000000002</v>
      </c>
      <c r="E1056" s="1">
        <v>271.77300000000002</v>
      </c>
      <c r="F1056" s="1">
        <v>271.54300000000001</v>
      </c>
    </row>
    <row r="1057" spans="1:6">
      <c r="A1057">
        <v>2055</v>
      </c>
      <c r="B1057">
        <v>11</v>
      </c>
      <c r="C1057" s="1">
        <v>270.09699999999998</v>
      </c>
      <c r="D1057" s="1">
        <v>272.30500000000001</v>
      </c>
      <c r="E1057" s="1">
        <v>273.154</v>
      </c>
      <c r="F1057" s="1">
        <v>273.10000000000002</v>
      </c>
    </row>
    <row r="1058" spans="1:6">
      <c r="A1058">
        <v>2056</v>
      </c>
      <c r="B1058">
        <v>11</v>
      </c>
      <c r="C1058" s="1">
        <v>271.17899999999997</v>
      </c>
      <c r="D1058" s="1">
        <v>274.94</v>
      </c>
      <c r="E1058" s="1">
        <v>273.74</v>
      </c>
      <c r="F1058" s="1">
        <v>271.31200000000001</v>
      </c>
    </row>
    <row r="1059" spans="1:6">
      <c r="A1059">
        <v>2057</v>
      </c>
      <c r="B1059">
        <v>11</v>
      </c>
      <c r="C1059" s="1">
        <v>272.00400000000002</v>
      </c>
      <c r="D1059" s="1">
        <v>273.69299999999998</v>
      </c>
      <c r="E1059" s="1">
        <v>268.54700000000003</v>
      </c>
      <c r="F1059" s="1">
        <v>275.476</v>
      </c>
    </row>
    <row r="1060" spans="1:6">
      <c r="A1060">
        <v>2058</v>
      </c>
      <c r="B1060">
        <v>11</v>
      </c>
      <c r="C1060" s="1">
        <v>273.339</v>
      </c>
      <c r="D1060" s="1">
        <v>270.75400000000002</v>
      </c>
      <c r="E1060" s="1">
        <v>273.77</v>
      </c>
      <c r="F1060" s="1">
        <v>272.73099999999999</v>
      </c>
    </row>
    <row r="1061" spans="1:6">
      <c r="A1061">
        <v>2059</v>
      </c>
      <c r="B1061">
        <v>11</v>
      </c>
      <c r="C1061" s="1">
        <v>270.12700000000001</v>
      </c>
      <c r="D1061" s="1">
        <v>269.16699999999997</v>
      </c>
      <c r="E1061" s="1">
        <v>270.68599999999998</v>
      </c>
      <c r="F1061" s="1">
        <v>273.00799999999998</v>
      </c>
    </row>
    <row r="1062" spans="1:6">
      <c r="A1062">
        <v>2060</v>
      </c>
      <c r="B1062">
        <v>11</v>
      </c>
      <c r="C1062" s="1">
        <v>273.25700000000001</v>
      </c>
      <c r="D1062" s="1">
        <v>273</v>
      </c>
      <c r="E1062" s="1">
        <v>274.67</v>
      </c>
      <c r="F1062" s="1">
        <v>271.24599999999998</v>
      </c>
    </row>
    <row r="1063" spans="1:6">
      <c r="A1063">
        <v>2061</v>
      </c>
      <c r="B1063">
        <v>11</v>
      </c>
      <c r="C1063" s="1">
        <v>267.52600000000001</v>
      </c>
      <c r="D1063" s="1">
        <v>273.66399999999999</v>
      </c>
      <c r="E1063" s="1">
        <v>273.86500000000001</v>
      </c>
      <c r="F1063" s="1">
        <v>273.31299999999999</v>
      </c>
    </row>
    <row r="1064" spans="1:6">
      <c r="A1064">
        <v>2062</v>
      </c>
      <c r="B1064">
        <v>11</v>
      </c>
      <c r="C1064" s="1">
        <v>272.17200000000003</v>
      </c>
      <c r="D1064" s="1">
        <v>272.57799999999997</v>
      </c>
      <c r="E1064" s="1">
        <v>273.98500000000001</v>
      </c>
      <c r="F1064" s="1">
        <v>273.37</v>
      </c>
    </row>
    <row r="1065" spans="1:6">
      <c r="A1065">
        <v>2063</v>
      </c>
      <c r="B1065">
        <v>11</v>
      </c>
      <c r="C1065" s="1">
        <v>271.62400000000002</v>
      </c>
      <c r="D1065" s="1">
        <v>271.02699999999999</v>
      </c>
      <c r="E1065" s="1">
        <v>273.13799999999998</v>
      </c>
      <c r="F1065" s="1">
        <v>274.12</v>
      </c>
    </row>
    <row r="1066" spans="1:6">
      <c r="A1066">
        <v>2064</v>
      </c>
      <c r="B1066">
        <v>11</v>
      </c>
      <c r="C1066" s="1">
        <v>273.87900000000002</v>
      </c>
      <c r="D1066" s="1">
        <v>272.09800000000001</v>
      </c>
      <c r="E1066" s="1">
        <v>273.209</v>
      </c>
      <c r="F1066" s="1">
        <v>271.22800000000001</v>
      </c>
    </row>
    <row r="1067" spans="1:6">
      <c r="A1067">
        <v>2065</v>
      </c>
      <c r="B1067">
        <v>11</v>
      </c>
      <c r="C1067" s="1">
        <v>267.56799999999998</v>
      </c>
      <c r="D1067" s="1">
        <v>272.12799999999999</v>
      </c>
      <c r="E1067" s="1">
        <v>272.85399999999998</v>
      </c>
      <c r="F1067" s="1">
        <v>270.16199999999998</v>
      </c>
    </row>
    <row r="1068" spans="1:6">
      <c r="A1068">
        <v>2066</v>
      </c>
      <c r="B1068">
        <v>11</v>
      </c>
      <c r="C1068" s="1">
        <v>271.48099999999999</v>
      </c>
      <c r="D1068" s="1">
        <v>272.95100000000002</v>
      </c>
      <c r="E1068" s="1">
        <v>270.43799999999999</v>
      </c>
      <c r="F1068" s="1">
        <v>273.16800000000001</v>
      </c>
    </row>
    <row r="1069" spans="1:6">
      <c r="A1069">
        <v>2067</v>
      </c>
      <c r="B1069">
        <v>11</v>
      </c>
      <c r="C1069" s="1">
        <v>269.267</v>
      </c>
      <c r="D1069" s="1">
        <v>272.55500000000001</v>
      </c>
      <c r="E1069" s="1">
        <v>272.00400000000002</v>
      </c>
      <c r="F1069" s="1">
        <v>275.01299999999998</v>
      </c>
    </row>
    <row r="1070" spans="1:6">
      <c r="A1070">
        <v>2068</v>
      </c>
      <c r="B1070">
        <v>11</v>
      </c>
      <c r="C1070" s="1">
        <v>273.15199999999999</v>
      </c>
      <c r="D1070" s="1">
        <v>273.642</v>
      </c>
      <c r="E1070" s="1">
        <v>273.37700000000001</v>
      </c>
      <c r="F1070" s="1">
        <v>272.20100000000002</v>
      </c>
    </row>
    <row r="1071" spans="1:6">
      <c r="A1071">
        <v>2069</v>
      </c>
      <c r="B1071">
        <v>11</v>
      </c>
      <c r="C1071" s="1">
        <v>270.04700000000003</v>
      </c>
      <c r="D1071" s="1">
        <v>273.43</v>
      </c>
      <c r="E1071" s="1">
        <v>270.18700000000001</v>
      </c>
      <c r="F1071" s="1">
        <v>271.916</v>
      </c>
    </row>
    <row r="1072" spans="1:6">
      <c r="A1072">
        <v>2070</v>
      </c>
      <c r="B1072">
        <v>11</v>
      </c>
      <c r="C1072" s="1">
        <v>270.61399999999998</v>
      </c>
      <c r="D1072" s="1">
        <v>271.83499999999998</v>
      </c>
      <c r="E1072" s="1">
        <v>272.92700000000002</v>
      </c>
      <c r="F1072" s="1">
        <v>275.02499999999998</v>
      </c>
    </row>
    <row r="1073" spans="1:6">
      <c r="A1073">
        <v>2071</v>
      </c>
      <c r="B1073">
        <v>11</v>
      </c>
      <c r="C1073" s="1">
        <v>270.54500000000002</v>
      </c>
      <c r="D1073" s="1">
        <v>272.55099999999999</v>
      </c>
      <c r="E1073" s="1">
        <v>273.572</v>
      </c>
      <c r="F1073" s="1">
        <v>271.05700000000002</v>
      </c>
    </row>
    <row r="1074" spans="1:6">
      <c r="A1074">
        <v>2072</v>
      </c>
      <c r="B1074">
        <v>11</v>
      </c>
      <c r="C1074" s="1">
        <v>271.41699999999997</v>
      </c>
      <c r="D1074" s="1">
        <v>273.947</v>
      </c>
      <c r="E1074" s="1">
        <v>271.28500000000003</v>
      </c>
      <c r="F1074" s="1">
        <v>270.67</v>
      </c>
    </row>
    <row r="1075" spans="1:6">
      <c r="A1075">
        <v>2073</v>
      </c>
      <c r="B1075">
        <v>11</v>
      </c>
      <c r="C1075" s="1">
        <v>272.13799999999998</v>
      </c>
      <c r="D1075" s="1">
        <v>273.02699999999999</v>
      </c>
      <c r="E1075" s="1">
        <v>265.80799999999999</v>
      </c>
      <c r="F1075" s="1">
        <v>272.19600000000003</v>
      </c>
    </row>
    <row r="1076" spans="1:6">
      <c r="A1076">
        <v>2074</v>
      </c>
      <c r="B1076">
        <v>11</v>
      </c>
      <c r="C1076" s="1">
        <v>272.38900000000001</v>
      </c>
      <c r="D1076" s="1">
        <v>272.70299999999997</v>
      </c>
      <c r="E1076" s="1">
        <v>273.42500000000001</v>
      </c>
      <c r="F1076" s="1">
        <v>271.86099999999999</v>
      </c>
    </row>
    <row r="1077" spans="1:6">
      <c r="A1077">
        <v>2075</v>
      </c>
      <c r="B1077">
        <v>11</v>
      </c>
      <c r="C1077" s="1">
        <v>273.13499999999999</v>
      </c>
      <c r="D1077" s="1">
        <v>272.983</v>
      </c>
      <c r="E1077" s="1">
        <v>274.47699999999998</v>
      </c>
      <c r="F1077" s="1">
        <v>272.536</v>
      </c>
    </row>
    <row r="1078" spans="1:6">
      <c r="A1078">
        <v>2076</v>
      </c>
      <c r="B1078">
        <v>11</v>
      </c>
      <c r="C1078" s="1">
        <v>273.50599999999997</v>
      </c>
      <c r="D1078" s="1">
        <v>273.34300000000002</v>
      </c>
      <c r="E1078" s="1">
        <v>273.32400000000001</v>
      </c>
      <c r="F1078" s="1">
        <v>274.36</v>
      </c>
    </row>
    <row r="1079" spans="1:6">
      <c r="A1079">
        <v>2077</v>
      </c>
      <c r="B1079">
        <v>11</v>
      </c>
      <c r="C1079" s="1">
        <v>272.584</v>
      </c>
      <c r="D1079" s="1">
        <v>272.92500000000001</v>
      </c>
      <c r="E1079" s="1">
        <v>272.37799999999999</v>
      </c>
      <c r="F1079" s="1">
        <v>273.37299999999999</v>
      </c>
    </row>
    <row r="1080" spans="1:6">
      <c r="A1080">
        <v>2078</v>
      </c>
      <c r="B1080">
        <v>11</v>
      </c>
      <c r="C1080" s="1">
        <v>270.99599999999998</v>
      </c>
      <c r="D1080" s="1">
        <v>272.49900000000002</v>
      </c>
      <c r="E1080" s="1">
        <v>271.93400000000003</v>
      </c>
      <c r="F1080" s="1">
        <v>272.43799999999999</v>
      </c>
    </row>
    <row r="1081" spans="1:6">
      <c r="A1081">
        <v>2079</v>
      </c>
      <c r="B1081">
        <v>11</v>
      </c>
      <c r="C1081" s="1">
        <v>270.28399999999999</v>
      </c>
      <c r="D1081" s="1">
        <v>270.93200000000002</v>
      </c>
      <c r="E1081" s="1">
        <v>274.05700000000002</v>
      </c>
      <c r="F1081" s="1">
        <v>271.517</v>
      </c>
    </row>
    <row r="1082" spans="1:6">
      <c r="A1082">
        <v>2080</v>
      </c>
      <c r="B1082">
        <v>11</v>
      </c>
      <c r="C1082" s="1">
        <v>270.065</v>
      </c>
      <c r="D1082" s="1">
        <v>273.98200000000003</v>
      </c>
      <c r="E1082" s="1">
        <v>274.29399999999998</v>
      </c>
      <c r="F1082" s="1">
        <v>274.76400000000001</v>
      </c>
    </row>
    <row r="1083" spans="1:6">
      <c r="A1083">
        <v>2081</v>
      </c>
      <c r="B1083">
        <v>11</v>
      </c>
      <c r="C1083" s="1">
        <v>272.22300000000001</v>
      </c>
      <c r="D1083" s="1">
        <v>272.846</v>
      </c>
      <c r="E1083" s="1">
        <v>275.44099999999997</v>
      </c>
      <c r="F1083" s="1">
        <v>271.94499999999999</v>
      </c>
    </row>
    <row r="1084" spans="1:6">
      <c r="A1084">
        <v>2082</v>
      </c>
      <c r="B1084">
        <v>11</v>
      </c>
      <c r="C1084" s="1">
        <v>272.08100000000002</v>
      </c>
      <c r="D1084" s="1">
        <v>270.38</v>
      </c>
      <c r="E1084" s="1">
        <v>275.13400000000001</v>
      </c>
      <c r="F1084" s="1">
        <v>271.435</v>
      </c>
    </row>
    <row r="1085" spans="1:6">
      <c r="A1085">
        <v>2083</v>
      </c>
      <c r="B1085">
        <v>11</v>
      </c>
      <c r="C1085" s="1">
        <v>271.05599999999998</v>
      </c>
      <c r="D1085" s="1">
        <v>272.44</v>
      </c>
      <c r="E1085" s="1">
        <v>275.048</v>
      </c>
      <c r="F1085" s="1">
        <v>273.334</v>
      </c>
    </row>
    <row r="1086" spans="1:6">
      <c r="A1086">
        <v>2084</v>
      </c>
      <c r="B1086">
        <v>11</v>
      </c>
      <c r="C1086" s="1">
        <v>271.24799999999999</v>
      </c>
      <c r="D1086" s="1">
        <v>273.81400000000002</v>
      </c>
      <c r="E1086" s="1">
        <v>274.53399999999999</v>
      </c>
      <c r="F1086" s="1">
        <v>272.64499999999998</v>
      </c>
    </row>
    <row r="1087" spans="1:6">
      <c r="A1087">
        <v>2085</v>
      </c>
      <c r="B1087">
        <v>11</v>
      </c>
      <c r="C1087" s="1">
        <v>269.52499999999998</v>
      </c>
      <c r="D1087" s="1">
        <v>273.57400000000001</v>
      </c>
      <c r="E1087" s="1">
        <v>273.56799999999998</v>
      </c>
      <c r="F1087" s="1">
        <v>275.51900000000001</v>
      </c>
    </row>
    <row r="1088" spans="1:6">
      <c r="A1088">
        <v>2086</v>
      </c>
      <c r="B1088">
        <v>11</v>
      </c>
      <c r="C1088" s="1">
        <v>272.81</v>
      </c>
      <c r="D1088" s="1">
        <v>274.06700000000001</v>
      </c>
      <c r="E1088" s="1">
        <v>275.327</v>
      </c>
      <c r="F1088" s="1">
        <v>271.16000000000003</v>
      </c>
    </row>
    <row r="1089" spans="1:6">
      <c r="A1089">
        <v>2087</v>
      </c>
      <c r="B1089">
        <v>11</v>
      </c>
      <c r="C1089" s="1">
        <v>272.57799999999997</v>
      </c>
      <c r="D1089" s="1">
        <v>275.358</v>
      </c>
      <c r="E1089" s="1">
        <v>273.10899999999998</v>
      </c>
      <c r="F1089" s="1">
        <v>272.98</v>
      </c>
    </row>
    <row r="1090" spans="1:6">
      <c r="A1090">
        <v>2088</v>
      </c>
      <c r="B1090">
        <v>11</v>
      </c>
      <c r="C1090" s="1">
        <v>272.45499999999998</v>
      </c>
      <c r="D1090" s="1">
        <v>273.28800000000001</v>
      </c>
      <c r="E1090" s="1">
        <v>274.15199999999999</v>
      </c>
      <c r="F1090" s="1">
        <v>271.39100000000002</v>
      </c>
    </row>
    <row r="1091" spans="1:6">
      <c r="A1091">
        <v>2089</v>
      </c>
      <c r="B1091">
        <v>11</v>
      </c>
      <c r="C1091" s="1">
        <v>269.005</v>
      </c>
      <c r="D1091" s="1">
        <v>272.87099999999998</v>
      </c>
      <c r="E1091" s="1">
        <v>273.18</v>
      </c>
      <c r="F1091" s="1">
        <v>271.97000000000003</v>
      </c>
    </row>
    <row r="1092" spans="1:6">
      <c r="A1092">
        <v>2090</v>
      </c>
      <c r="B1092">
        <v>11</v>
      </c>
      <c r="C1092" s="1">
        <v>270.27800000000002</v>
      </c>
      <c r="D1092" s="1">
        <v>273.911</v>
      </c>
      <c r="E1092" s="1">
        <v>274.78899999999999</v>
      </c>
      <c r="F1092" s="1">
        <v>272.74099999999999</v>
      </c>
    </row>
    <row r="1093" spans="1:6">
      <c r="A1093">
        <v>2091</v>
      </c>
      <c r="B1093">
        <v>11</v>
      </c>
      <c r="C1093" s="1">
        <v>272.697</v>
      </c>
      <c r="D1093" s="1">
        <v>270.81599999999997</v>
      </c>
      <c r="E1093" s="1">
        <v>270.91800000000001</v>
      </c>
      <c r="F1093" s="1">
        <v>273.37299999999999</v>
      </c>
    </row>
    <row r="1094" spans="1:6">
      <c r="A1094">
        <v>2092</v>
      </c>
      <c r="B1094">
        <v>11</v>
      </c>
      <c r="C1094" s="1">
        <v>265.91399999999999</v>
      </c>
      <c r="D1094" s="1">
        <v>274.45</v>
      </c>
      <c r="E1094" s="1">
        <v>275.25400000000002</v>
      </c>
      <c r="F1094" s="1">
        <v>272.35000000000002</v>
      </c>
    </row>
    <row r="1095" spans="1:6">
      <c r="A1095">
        <v>2093</v>
      </c>
      <c r="B1095">
        <v>11</v>
      </c>
      <c r="C1095" s="1">
        <v>270.029</v>
      </c>
      <c r="D1095" s="1">
        <v>274.74599999999998</v>
      </c>
      <c r="E1095" s="1">
        <v>273.17500000000001</v>
      </c>
      <c r="F1095" s="1">
        <v>272.28699999999998</v>
      </c>
    </row>
    <row r="1096" spans="1:6">
      <c r="A1096">
        <v>2094</v>
      </c>
      <c r="B1096">
        <v>11</v>
      </c>
      <c r="C1096" s="1">
        <v>271.99799999999999</v>
      </c>
      <c r="D1096" s="1">
        <v>274.69</v>
      </c>
      <c r="E1096" s="1">
        <v>275.327</v>
      </c>
      <c r="F1096" s="1">
        <v>269.91300000000001</v>
      </c>
    </row>
    <row r="1097" spans="1:6">
      <c r="A1097">
        <v>2095</v>
      </c>
      <c r="B1097">
        <v>11</v>
      </c>
      <c r="C1097" s="1">
        <v>271.75299999999999</v>
      </c>
      <c r="D1097" s="1">
        <v>267.697</v>
      </c>
      <c r="E1097" s="1">
        <v>275.55399999999997</v>
      </c>
      <c r="F1097" s="1">
        <v>271.18</v>
      </c>
    </row>
    <row r="1098" spans="1:6">
      <c r="A1098">
        <v>2096</v>
      </c>
      <c r="B1098">
        <v>11</v>
      </c>
      <c r="C1098" s="1">
        <v>272.202</v>
      </c>
      <c r="D1098" s="1">
        <v>273.25700000000001</v>
      </c>
      <c r="E1098" s="1">
        <v>274.166</v>
      </c>
      <c r="F1098" s="1">
        <v>273.43400000000003</v>
      </c>
    </row>
    <row r="1099" spans="1:6">
      <c r="A1099">
        <v>2097</v>
      </c>
      <c r="B1099">
        <v>11</v>
      </c>
      <c r="C1099" s="1">
        <v>273.21800000000002</v>
      </c>
      <c r="D1099" s="1">
        <v>274.08999999999997</v>
      </c>
      <c r="E1099" s="1">
        <v>270.63799999999998</v>
      </c>
      <c r="F1099" s="1">
        <v>270.089</v>
      </c>
    </row>
    <row r="1100" spans="1:6">
      <c r="A1100">
        <v>2098</v>
      </c>
      <c r="B1100">
        <v>11</v>
      </c>
      <c r="C1100" s="1">
        <v>270.42</v>
      </c>
      <c r="D1100" s="1">
        <v>272.21800000000002</v>
      </c>
      <c r="E1100" s="1">
        <v>276.101</v>
      </c>
      <c r="F1100" s="1">
        <v>269.82799999999997</v>
      </c>
    </row>
    <row r="1101" spans="1:6">
      <c r="A1101">
        <v>2099</v>
      </c>
      <c r="B1101">
        <v>11</v>
      </c>
      <c r="C1101" s="1">
        <v>269.23700000000002</v>
      </c>
      <c r="D1101" s="1">
        <v>274.29599999999999</v>
      </c>
      <c r="E1101" s="1">
        <v>276.791</v>
      </c>
      <c r="F1101" s="1">
        <v>271.56799999999998</v>
      </c>
    </row>
    <row r="1102" spans="1:6">
      <c r="A1102">
        <v>2100</v>
      </c>
      <c r="B1102">
        <v>11</v>
      </c>
      <c r="C1102" s="1">
        <v>273.959</v>
      </c>
      <c r="D1102" s="1">
        <v>274.553</v>
      </c>
      <c r="E1102" s="1">
        <v>274.80399999999997</v>
      </c>
      <c r="F1102" s="1">
        <v>272.173</v>
      </c>
    </row>
    <row r="1103" spans="1:6">
      <c r="A1103">
        <v>2001</v>
      </c>
      <c r="B1103">
        <v>12</v>
      </c>
      <c r="C1103" s="1">
        <v>267.16699999999997</v>
      </c>
      <c r="D1103" s="1">
        <v>261.488</v>
      </c>
      <c r="E1103" s="1">
        <v>267.07</v>
      </c>
      <c r="F1103" s="1">
        <v>259.892</v>
      </c>
    </row>
    <row r="1104" spans="1:6">
      <c r="A1104">
        <v>2002</v>
      </c>
      <c r="B1104">
        <v>12</v>
      </c>
      <c r="C1104" s="1">
        <v>267.45800000000003</v>
      </c>
      <c r="D1104" s="1">
        <v>266.10300000000001</v>
      </c>
      <c r="E1104" s="1">
        <v>262.60300000000001</v>
      </c>
      <c r="F1104" s="1">
        <v>259.18700000000001</v>
      </c>
    </row>
    <row r="1105" spans="1:6">
      <c r="A1105">
        <v>2003</v>
      </c>
      <c r="B1105">
        <v>12</v>
      </c>
      <c r="C1105" s="1">
        <v>262.17</v>
      </c>
      <c r="D1105" s="1">
        <v>264.88900000000001</v>
      </c>
      <c r="E1105" s="1">
        <v>263.64699999999999</v>
      </c>
      <c r="F1105" s="1">
        <v>264.38299999999998</v>
      </c>
    </row>
    <row r="1106" spans="1:6">
      <c r="A1106">
        <v>2004</v>
      </c>
      <c r="B1106">
        <v>12</v>
      </c>
      <c r="C1106" s="1">
        <v>267.209</v>
      </c>
      <c r="D1106" s="1">
        <v>267.54399999999998</v>
      </c>
      <c r="E1106" s="1">
        <v>264.65699999999998</v>
      </c>
      <c r="F1106" s="1">
        <v>261.40199999999999</v>
      </c>
    </row>
    <row r="1107" spans="1:6">
      <c r="A1107">
        <v>2005</v>
      </c>
      <c r="B1107">
        <v>12</v>
      </c>
      <c r="C1107" s="1">
        <v>264.22800000000001</v>
      </c>
      <c r="D1107" s="1">
        <v>262.67200000000003</v>
      </c>
      <c r="E1107" s="1">
        <v>268.98099999999999</v>
      </c>
      <c r="F1107" s="1">
        <v>263.072</v>
      </c>
    </row>
    <row r="1108" spans="1:6">
      <c r="A1108">
        <v>2006</v>
      </c>
      <c r="B1108">
        <v>12</v>
      </c>
      <c r="C1108" s="1">
        <v>263.00099999999998</v>
      </c>
      <c r="D1108" s="1">
        <v>269.52199999999999</v>
      </c>
      <c r="E1108" s="1">
        <v>267.33300000000003</v>
      </c>
      <c r="F1108" s="1">
        <v>259.24700000000001</v>
      </c>
    </row>
    <row r="1109" spans="1:6">
      <c r="A1109">
        <v>2007</v>
      </c>
      <c r="B1109">
        <v>12</v>
      </c>
      <c r="C1109" s="1">
        <v>265.62400000000002</v>
      </c>
      <c r="D1109" s="1">
        <v>260.51299999999998</v>
      </c>
      <c r="E1109" s="1">
        <v>261.02699999999999</v>
      </c>
      <c r="F1109" s="1">
        <v>267.41899999999998</v>
      </c>
    </row>
    <row r="1110" spans="1:6">
      <c r="A1110">
        <v>2008</v>
      </c>
      <c r="B1110">
        <v>12</v>
      </c>
      <c r="C1110" s="1">
        <v>259.81099999999998</v>
      </c>
      <c r="D1110" s="1">
        <v>262.90899999999999</v>
      </c>
      <c r="E1110" s="1">
        <v>265.75099999999998</v>
      </c>
      <c r="F1110" s="1">
        <v>265.54599999999999</v>
      </c>
    </row>
    <row r="1111" spans="1:6">
      <c r="A1111">
        <v>2009</v>
      </c>
      <c r="B1111">
        <v>12</v>
      </c>
      <c r="C1111" s="1">
        <v>262.39600000000002</v>
      </c>
      <c r="D1111" s="1">
        <v>269.19799999999998</v>
      </c>
      <c r="E1111" s="1">
        <v>265.03800000000001</v>
      </c>
      <c r="F1111" s="1">
        <v>268.79899999999998</v>
      </c>
    </row>
    <row r="1112" spans="1:6">
      <c r="A1112">
        <v>2010</v>
      </c>
      <c r="B1112">
        <v>12</v>
      </c>
      <c r="C1112" s="1">
        <v>268.10300000000001</v>
      </c>
      <c r="D1112" s="1">
        <v>268.06299999999999</v>
      </c>
      <c r="E1112" s="1">
        <v>268.54599999999999</v>
      </c>
      <c r="F1112" s="1">
        <v>256.75599999999997</v>
      </c>
    </row>
    <row r="1113" spans="1:6">
      <c r="A1113">
        <v>2011</v>
      </c>
      <c r="B1113">
        <v>12</v>
      </c>
      <c r="C1113" s="1">
        <v>259.87</v>
      </c>
      <c r="D1113" s="1">
        <v>260.12900000000002</v>
      </c>
      <c r="E1113" s="1">
        <v>267.65699999999998</v>
      </c>
      <c r="F1113" s="1">
        <v>265.79500000000002</v>
      </c>
    </row>
    <row r="1114" spans="1:6">
      <c r="A1114">
        <v>2012</v>
      </c>
      <c r="B1114">
        <v>12</v>
      </c>
      <c r="C1114" s="1">
        <v>262.63499999999999</v>
      </c>
      <c r="D1114" s="1">
        <v>263.96600000000001</v>
      </c>
      <c r="E1114" s="1">
        <v>266.608</v>
      </c>
      <c r="F1114" s="1">
        <v>263.613</v>
      </c>
    </row>
    <row r="1115" spans="1:6">
      <c r="A1115">
        <v>2013</v>
      </c>
      <c r="B1115">
        <v>12</v>
      </c>
      <c r="C1115" s="1">
        <v>269.858</v>
      </c>
      <c r="D1115" s="1">
        <v>262.41199999999998</v>
      </c>
      <c r="E1115" s="1">
        <v>256.05599999999998</v>
      </c>
      <c r="F1115" s="1">
        <v>261.90300000000002</v>
      </c>
    </row>
    <row r="1116" spans="1:6">
      <c r="A1116">
        <v>2014</v>
      </c>
      <c r="B1116">
        <v>12</v>
      </c>
      <c r="C1116" s="1">
        <v>259.42899999999997</v>
      </c>
      <c r="D1116" s="1">
        <v>267.49400000000003</v>
      </c>
      <c r="E1116" s="1">
        <v>265.18799999999999</v>
      </c>
      <c r="F1116" s="1">
        <v>268.25700000000001</v>
      </c>
    </row>
    <row r="1117" spans="1:6">
      <c r="A1117">
        <v>2015</v>
      </c>
      <c r="B1117">
        <v>12</v>
      </c>
      <c r="C1117" s="1">
        <v>262.59300000000002</v>
      </c>
      <c r="D1117" s="1">
        <v>263.846</v>
      </c>
      <c r="E1117" s="1">
        <v>266.24599999999998</v>
      </c>
      <c r="F1117" s="1">
        <v>264.68400000000003</v>
      </c>
    </row>
    <row r="1118" spans="1:6">
      <c r="A1118">
        <v>2016</v>
      </c>
      <c r="B1118">
        <v>12</v>
      </c>
      <c r="C1118" s="1">
        <v>262.93200000000002</v>
      </c>
      <c r="D1118" s="1">
        <v>263.21699999999998</v>
      </c>
      <c r="E1118" s="1">
        <v>262.96699999999998</v>
      </c>
      <c r="F1118" s="1">
        <v>265.15499999999997</v>
      </c>
    </row>
    <row r="1119" spans="1:6">
      <c r="A1119">
        <v>2017</v>
      </c>
      <c r="B1119">
        <v>12</v>
      </c>
      <c r="C1119" s="1">
        <v>263.80099999999999</v>
      </c>
      <c r="D1119" s="1">
        <v>266.91800000000001</v>
      </c>
      <c r="E1119" s="1">
        <v>268.92500000000001</v>
      </c>
      <c r="F1119" s="1">
        <v>263.62</v>
      </c>
    </row>
    <row r="1120" spans="1:6">
      <c r="A1120">
        <v>2018</v>
      </c>
      <c r="B1120">
        <v>12</v>
      </c>
      <c r="C1120" s="1">
        <v>264.43400000000003</v>
      </c>
      <c r="D1120" s="1">
        <v>257.46600000000001</v>
      </c>
      <c r="E1120" s="1">
        <v>269.351</v>
      </c>
      <c r="F1120" s="1">
        <v>269.58300000000003</v>
      </c>
    </row>
    <row r="1121" spans="1:6">
      <c r="A1121">
        <v>2019</v>
      </c>
      <c r="B1121">
        <v>12</v>
      </c>
      <c r="C1121" s="1">
        <v>262.72800000000001</v>
      </c>
      <c r="D1121" s="1">
        <v>262.06400000000002</v>
      </c>
      <c r="E1121" s="1">
        <v>268.76499999999999</v>
      </c>
      <c r="F1121" s="1">
        <v>267.90800000000002</v>
      </c>
    </row>
    <row r="1122" spans="1:6">
      <c r="A1122">
        <v>2020</v>
      </c>
      <c r="B1122">
        <v>12</v>
      </c>
      <c r="C1122" s="1">
        <v>257.11</v>
      </c>
      <c r="D1122" s="1">
        <v>264.94600000000003</v>
      </c>
      <c r="E1122" s="1">
        <v>264.93700000000001</v>
      </c>
      <c r="F1122" s="1">
        <v>262.875</v>
      </c>
    </row>
    <row r="1123" spans="1:6">
      <c r="A1123">
        <v>2021</v>
      </c>
      <c r="B1123">
        <v>12</v>
      </c>
      <c r="C1123" s="1">
        <v>266.15300000000002</v>
      </c>
      <c r="D1123" s="1">
        <v>260.60700000000003</v>
      </c>
      <c r="E1123" s="1">
        <v>261.416</v>
      </c>
      <c r="F1123" s="1">
        <v>268.01900000000001</v>
      </c>
    </row>
    <row r="1124" spans="1:6">
      <c r="A1124">
        <v>2022</v>
      </c>
      <c r="B1124">
        <v>12</v>
      </c>
      <c r="C1124" s="1">
        <v>265.89100000000002</v>
      </c>
      <c r="D1124" s="1">
        <v>262.62299999999999</v>
      </c>
      <c r="E1124" s="1">
        <v>262.32499999999999</v>
      </c>
      <c r="F1124" s="1">
        <v>257.56799999999998</v>
      </c>
    </row>
    <row r="1125" spans="1:6">
      <c r="A1125">
        <v>2023</v>
      </c>
      <c r="B1125">
        <v>12</v>
      </c>
      <c r="C1125" s="1">
        <v>267.83499999999998</v>
      </c>
      <c r="D1125" s="1">
        <v>264.82400000000001</v>
      </c>
      <c r="E1125" s="1">
        <v>261.37299999999999</v>
      </c>
      <c r="F1125" s="1">
        <v>264.77</v>
      </c>
    </row>
    <row r="1126" spans="1:6">
      <c r="A1126">
        <v>2024</v>
      </c>
      <c r="B1126">
        <v>12</v>
      </c>
      <c r="C1126" s="1">
        <v>263.334</v>
      </c>
      <c r="D1126" s="1">
        <v>262.86200000000002</v>
      </c>
      <c r="E1126" s="1">
        <v>264.29399999999998</v>
      </c>
      <c r="F1126" s="1">
        <v>268.90899999999999</v>
      </c>
    </row>
    <row r="1127" spans="1:6">
      <c r="A1127">
        <v>2025</v>
      </c>
      <c r="B1127">
        <v>12</v>
      </c>
      <c r="C1127" s="1">
        <v>264.33999999999997</v>
      </c>
      <c r="D1127" s="1">
        <v>268.06799999999998</v>
      </c>
      <c r="E1127" s="1">
        <v>266.88799999999998</v>
      </c>
      <c r="F1127" s="1">
        <v>266.72399999999999</v>
      </c>
    </row>
    <row r="1128" spans="1:6">
      <c r="A1128">
        <v>2026</v>
      </c>
      <c r="B1128">
        <v>12</v>
      </c>
      <c r="C1128" s="1">
        <v>265.86399999999998</v>
      </c>
      <c r="D1128" s="1">
        <v>270.71699999999998</v>
      </c>
      <c r="E1128" s="1">
        <v>268.661</v>
      </c>
      <c r="F1128" s="1">
        <v>263.27300000000002</v>
      </c>
    </row>
    <row r="1129" spans="1:6">
      <c r="A1129">
        <v>2027</v>
      </c>
      <c r="B1129">
        <v>12</v>
      </c>
      <c r="C1129" s="1">
        <v>256.92</v>
      </c>
      <c r="D1129" s="1">
        <v>263.91500000000002</v>
      </c>
      <c r="E1129" s="1">
        <v>268.68900000000002</v>
      </c>
      <c r="F1129" s="1">
        <v>260.49099999999999</v>
      </c>
    </row>
    <row r="1130" spans="1:6">
      <c r="A1130">
        <v>2028</v>
      </c>
      <c r="B1130">
        <v>12</v>
      </c>
      <c r="C1130" s="1">
        <v>258.77100000000002</v>
      </c>
      <c r="D1130" s="1">
        <v>260.36700000000002</v>
      </c>
      <c r="E1130" s="1">
        <v>261.56200000000001</v>
      </c>
      <c r="F1130" s="1">
        <v>266.93799999999999</v>
      </c>
    </row>
    <row r="1131" spans="1:6">
      <c r="A1131">
        <v>2029</v>
      </c>
      <c r="B1131">
        <v>12</v>
      </c>
      <c r="C1131" s="1">
        <v>267.98399999999998</v>
      </c>
      <c r="D1131" s="1">
        <v>266.76</v>
      </c>
      <c r="E1131" s="1">
        <v>262.077</v>
      </c>
      <c r="F1131" s="1">
        <v>267.024</v>
      </c>
    </row>
    <row r="1132" spans="1:6">
      <c r="A1132">
        <v>2030</v>
      </c>
      <c r="B1132">
        <v>12</v>
      </c>
      <c r="C1132" s="1">
        <v>265.495</v>
      </c>
      <c r="D1132" s="1">
        <v>267.173</v>
      </c>
      <c r="E1132" s="1">
        <v>258.13600000000002</v>
      </c>
      <c r="F1132" s="1">
        <v>268.46800000000002</v>
      </c>
    </row>
    <row r="1133" spans="1:6">
      <c r="A1133">
        <v>2031</v>
      </c>
      <c r="B1133">
        <v>12</v>
      </c>
      <c r="C1133" s="1">
        <v>267.53399999999999</v>
      </c>
      <c r="D1133" s="1">
        <v>264.00400000000002</v>
      </c>
      <c r="E1133" s="1">
        <v>261.49299999999999</v>
      </c>
      <c r="F1133" s="1">
        <v>265.745</v>
      </c>
    </row>
    <row r="1134" spans="1:6">
      <c r="A1134">
        <v>2032</v>
      </c>
      <c r="B1134">
        <v>12</v>
      </c>
      <c r="C1134" s="1">
        <v>261.74099999999999</v>
      </c>
      <c r="D1134" s="1">
        <v>263.82799999999997</v>
      </c>
      <c r="E1134" s="1">
        <v>269.411</v>
      </c>
      <c r="F1134" s="1">
        <v>263.56700000000001</v>
      </c>
    </row>
    <row r="1135" spans="1:6">
      <c r="A1135">
        <v>2033</v>
      </c>
      <c r="B1135">
        <v>12</v>
      </c>
      <c r="C1135" s="1">
        <v>264.03399999999999</v>
      </c>
      <c r="D1135" s="1">
        <v>267.03100000000001</v>
      </c>
      <c r="E1135" s="1">
        <v>262.017</v>
      </c>
      <c r="F1135" s="1">
        <v>266.40100000000001</v>
      </c>
    </row>
    <row r="1136" spans="1:6">
      <c r="A1136">
        <v>2034</v>
      </c>
      <c r="B1136">
        <v>12</v>
      </c>
      <c r="C1136" s="1">
        <v>266.67700000000002</v>
      </c>
      <c r="D1136" s="1">
        <v>267.05500000000001</v>
      </c>
      <c r="E1136" s="1">
        <v>265.00700000000001</v>
      </c>
      <c r="F1136" s="1">
        <v>264.25599999999997</v>
      </c>
    </row>
    <row r="1137" spans="1:6">
      <c r="A1137">
        <v>2035</v>
      </c>
      <c r="B1137">
        <v>12</v>
      </c>
      <c r="C1137" s="1">
        <v>264.25799999999998</v>
      </c>
      <c r="D1137" s="1">
        <v>261.45499999999998</v>
      </c>
      <c r="E1137" s="1">
        <v>263.44200000000001</v>
      </c>
      <c r="F1137" s="1">
        <v>265.01100000000002</v>
      </c>
    </row>
    <row r="1138" spans="1:6">
      <c r="A1138">
        <v>2036</v>
      </c>
      <c r="B1138">
        <v>12</v>
      </c>
      <c r="C1138" s="1">
        <v>266.26600000000002</v>
      </c>
      <c r="D1138" s="1">
        <v>265.709</v>
      </c>
      <c r="E1138" s="1">
        <v>267.584</v>
      </c>
      <c r="F1138" s="1">
        <v>264.101</v>
      </c>
    </row>
    <row r="1139" spans="1:6">
      <c r="A1139">
        <v>2037</v>
      </c>
      <c r="B1139">
        <v>12</v>
      </c>
      <c r="C1139" s="1">
        <v>264.41300000000001</v>
      </c>
      <c r="D1139" s="1">
        <v>266.87799999999999</v>
      </c>
      <c r="E1139" s="1">
        <v>266.166</v>
      </c>
      <c r="F1139" s="1">
        <v>268.67099999999999</v>
      </c>
    </row>
    <row r="1140" spans="1:6">
      <c r="A1140">
        <v>2038</v>
      </c>
      <c r="B1140">
        <v>12</v>
      </c>
      <c r="C1140" s="1">
        <v>265.291</v>
      </c>
      <c r="D1140" s="1">
        <v>265.851</v>
      </c>
      <c r="E1140" s="1">
        <v>268.13</v>
      </c>
      <c r="F1140" s="1">
        <v>259.54000000000002</v>
      </c>
    </row>
    <row r="1141" spans="1:6">
      <c r="A1141">
        <v>2039</v>
      </c>
      <c r="B1141">
        <v>12</v>
      </c>
      <c r="C1141" s="1">
        <v>268.10399999999998</v>
      </c>
      <c r="D1141" s="1">
        <v>261.245</v>
      </c>
      <c r="E1141" s="1">
        <v>265.61599999999999</v>
      </c>
      <c r="F1141" s="1">
        <v>269.411</v>
      </c>
    </row>
    <row r="1142" spans="1:6">
      <c r="A1142">
        <v>2040</v>
      </c>
      <c r="B1142">
        <v>12</v>
      </c>
      <c r="C1142" s="1">
        <v>260.61200000000002</v>
      </c>
      <c r="D1142" s="1">
        <v>265.68099999999998</v>
      </c>
      <c r="E1142" s="1">
        <v>271.19099999999997</v>
      </c>
      <c r="F1142" s="1">
        <v>265.298</v>
      </c>
    </row>
    <row r="1143" spans="1:6">
      <c r="A1143">
        <v>2041</v>
      </c>
      <c r="B1143">
        <v>12</v>
      </c>
      <c r="C1143" s="1">
        <v>266.93</v>
      </c>
      <c r="D1143" s="1">
        <v>268.392</v>
      </c>
      <c r="E1143" s="1">
        <v>261.28699999999998</v>
      </c>
      <c r="F1143" s="1">
        <v>269.57</v>
      </c>
    </row>
    <row r="1144" spans="1:6">
      <c r="A1144">
        <v>2042</v>
      </c>
      <c r="B1144">
        <v>12</v>
      </c>
      <c r="C1144" s="1">
        <v>268.78699999999998</v>
      </c>
      <c r="D1144" s="1">
        <v>269.28199999999998</v>
      </c>
      <c r="E1144" s="1">
        <v>269.20100000000002</v>
      </c>
      <c r="F1144" s="1">
        <v>266.01299999999998</v>
      </c>
    </row>
    <row r="1145" spans="1:6">
      <c r="A1145">
        <v>2043</v>
      </c>
      <c r="B1145">
        <v>12</v>
      </c>
      <c r="C1145" s="1">
        <v>260.93099999999998</v>
      </c>
      <c r="D1145" s="1">
        <v>267.73200000000003</v>
      </c>
      <c r="E1145" s="1">
        <v>264.74200000000002</v>
      </c>
      <c r="F1145" s="1">
        <v>265.22300000000001</v>
      </c>
    </row>
    <row r="1146" spans="1:6">
      <c r="A1146">
        <v>2044</v>
      </c>
      <c r="B1146">
        <v>12</v>
      </c>
      <c r="C1146" s="1">
        <v>263.58800000000002</v>
      </c>
      <c r="D1146" s="1">
        <v>269.67500000000001</v>
      </c>
      <c r="E1146" s="1">
        <v>269.29700000000003</v>
      </c>
      <c r="F1146" s="1">
        <v>265.48599999999999</v>
      </c>
    </row>
    <row r="1147" spans="1:6">
      <c r="A1147">
        <v>2045</v>
      </c>
      <c r="B1147">
        <v>12</v>
      </c>
      <c r="C1147" s="1">
        <v>261.70600000000002</v>
      </c>
      <c r="D1147" s="1">
        <v>268.95699999999999</v>
      </c>
      <c r="E1147" s="1">
        <v>267.05399999999997</v>
      </c>
      <c r="F1147" s="1">
        <v>270.14699999999999</v>
      </c>
    </row>
    <row r="1148" spans="1:6">
      <c r="A1148">
        <v>2046</v>
      </c>
      <c r="B1148">
        <v>12</v>
      </c>
      <c r="C1148" s="1">
        <v>265.06900000000002</v>
      </c>
      <c r="D1148" s="1">
        <v>263.66699999999997</v>
      </c>
      <c r="E1148" s="1">
        <v>263.96600000000001</v>
      </c>
      <c r="F1148" s="1">
        <v>260.745</v>
      </c>
    </row>
    <row r="1149" spans="1:6">
      <c r="A1149">
        <v>2047</v>
      </c>
      <c r="B1149">
        <v>12</v>
      </c>
      <c r="C1149" s="1">
        <v>257.99900000000002</v>
      </c>
      <c r="D1149" s="1">
        <v>267.74900000000002</v>
      </c>
      <c r="E1149" s="1">
        <v>271.55399999999997</v>
      </c>
      <c r="F1149" s="1">
        <v>263.73599999999999</v>
      </c>
    </row>
    <row r="1150" spans="1:6">
      <c r="A1150">
        <v>2048</v>
      </c>
      <c r="B1150">
        <v>12</v>
      </c>
      <c r="C1150" s="1">
        <v>263.66500000000002</v>
      </c>
      <c r="D1150" s="1">
        <v>261.45999999999998</v>
      </c>
      <c r="E1150" s="1">
        <v>265.834</v>
      </c>
      <c r="F1150" s="1">
        <v>261.42</v>
      </c>
    </row>
    <row r="1151" spans="1:6">
      <c r="A1151">
        <v>2049</v>
      </c>
      <c r="B1151">
        <v>12</v>
      </c>
      <c r="C1151" s="1">
        <v>261.68200000000002</v>
      </c>
      <c r="D1151" s="1">
        <v>269.08600000000001</v>
      </c>
      <c r="E1151" s="1">
        <v>264.69099999999997</v>
      </c>
      <c r="F1151" s="1">
        <v>263.47500000000002</v>
      </c>
    </row>
    <row r="1152" spans="1:6">
      <c r="A1152">
        <v>2050</v>
      </c>
      <c r="B1152">
        <v>12</v>
      </c>
      <c r="C1152" s="1">
        <v>257.92</v>
      </c>
      <c r="D1152" s="1">
        <v>270.8</v>
      </c>
      <c r="E1152" s="1">
        <v>260.92099999999999</v>
      </c>
      <c r="F1152" s="1">
        <v>264.91899999999998</v>
      </c>
    </row>
    <row r="1153" spans="1:6">
      <c r="A1153">
        <v>2051</v>
      </c>
      <c r="B1153">
        <v>12</v>
      </c>
      <c r="C1153" s="1">
        <v>260.73</v>
      </c>
      <c r="D1153" s="1">
        <v>269.83999999999997</v>
      </c>
      <c r="E1153" s="1">
        <v>267.42500000000001</v>
      </c>
      <c r="F1153" s="1">
        <v>264.55399999999997</v>
      </c>
    </row>
    <row r="1154" spans="1:6">
      <c r="A1154">
        <v>2052</v>
      </c>
      <c r="B1154">
        <v>12</v>
      </c>
      <c r="C1154" s="1">
        <v>265.48</v>
      </c>
      <c r="D1154" s="1">
        <v>265.51900000000001</v>
      </c>
      <c r="E1154" s="1">
        <v>260.74599999999998</v>
      </c>
      <c r="F1154" s="1">
        <v>271.34500000000003</v>
      </c>
    </row>
    <row r="1155" spans="1:6">
      <c r="A1155">
        <v>2053</v>
      </c>
      <c r="B1155">
        <v>12</v>
      </c>
      <c r="C1155" s="1">
        <v>267.29300000000001</v>
      </c>
      <c r="D1155" s="1">
        <v>264.51600000000002</v>
      </c>
      <c r="E1155" s="1">
        <v>258.91500000000002</v>
      </c>
      <c r="F1155" s="1">
        <v>267.85300000000001</v>
      </c>
    </row>
    <row r="1156" spans="1:6">
      <c r="A1156">
        <v>2054</v>
      </c>
      <c r="B1156">
        <v>12</v>
      </c>
      <c r="C1156" s="1">
        <v>267.25099999999998</v>
      </c>
      <c r="D1156" s="1">
        <v>270.01400000000001</v>
      </c>
      <c r="E1156" s="1">
        <v>265.88299999999998</v>
      </c>
      <c r="F1156" s="1">
        <v>270.322</v>
      </c>
    </row>
    <row r="1157" spans="1:6">
      <c r="A1157">
        <v>2055</v>
      </c>
      <c r="B1157">
        <v>12</v>
      </c>
      <c r="C1157" s="1">
        <v>263.62299999999999</v>
      </c>
      <c r="D1157" s="1">
        <v>265.43299999999999</v>
      </c>
      <c r="E1157" s="1">
        <v>270.51299999999998</v>
      </c>
      <c r="F1157" s="1">
        <v>268.37700000000001</v>
      </c>
    </row>
    <row r="1158" spans="1:6">
      <c r="A1158">
        <v>2056</v>
      </c>
      <c r="B1158">
        <v>12</v>
      </c>
      <c r="C1158" s="1">
        <v>262.78699999999998</v>
      </c>
      <c r="D1158" s="1">
        <v>268.125</v>
      </c>
      <c r="E1158" s="1">
        <v>266.65699999999998</v>
      </c>
      <c r="F1158" s="1">
        <v>266.512</v>
      </c>
    </row>
    <row r="1159" spans="1:6">
      <c r="A1159">
        <v>2057</v>
      </c>
      <c r="B1159">
        <v>12</v>
      </c>
      <c r="C1159" s="1">
        <v>265.00599999999997</v>
      </c>
      <c r="D1159" s="1">
        <v>270.08699999999999</v>
      </c>
      <c r="E1159" s="1">
        <v>265.25400000000002</v>
      </c>
      <c r="F1159" s="1">
        <v>263.20400000000001</v>
      </c>
    </row>
    <row r="1160" spans="1:6">
      <c r="A1160">
        <v>2058</v>
      </c>
      <c r="B1160">
        <v>12</v>
      </c>
      <c r="C1160" s="1">
        <v>265.17</v>
      </c>
      <c r="D1160" s="1">
        <v>262.88600000000002</v>
      </c>
      <c r="E1160" s="1">
        <v>269.67</v>
      </c>
      <c r="F1160" s="1">
        <v>268.16300000000001</v>
      </c>
    </row>
    <row r="1161" spans="1:6">
      <c r="A1161">
        <v>2059</v>
      </c>
      <c r="B1161">
        <v>12</v>
      </c>
      <c r="C1161" s="1">
        <v>265.87400000000002</v>
      </c>
      <c r="D1161" s="1">
        <v>262.88600000000002</v>
      </c>
      <c r="E1161" s="1">
        <v>270.64600000000002</v>
      </c>
      <c r="F1161" s="1">
        <v>270.82299999999998</v>
      </c>
    </row>
    <row r="1162" spans="1:6">
      <c r="A1162">
        <v>2060</v>
      </c>
      <c r="B1162">
        <v>12</v>
      </c>
      <c r="C1162" s="1">
        <v>266.74900000000002</v>
      </c>
      <c r="D1162" s="1">
        <v>269.57900000000001</v>
      </c>
      <c r="E1162" s="1">
        <v>272.84300000000002</v>
      </c>
      <c r="F1162" s="1">
        <v>267.476</v>
      </c>
    </row>
    <row r="1163" spans="1:6">
      <c r="A1163">
        <v>2061</v>
      </c>
      <c r="B1163">
        <v>12</v>
      </c>
      <c r="C1163" s="1">
        <v>264.97399999999999</v>
      </c>
      <c r="D1163" s="1">
        <v>265.91199999999998</v>
      </c>
      <c r="E1163" s="1">
        <v>269.94400000000002</v>
      </c>
      <c r="F1163" s="1">
        <v>268.12299999999999</v>
      </c>
    </row>
    <row r="1164" spans="1:6">
      <c r="A1164">
        <v>2062</v>
      </c>
      <c r="B1164">
        <v>12</v>
      </c>
      <c r="C1164" s="1">
        <v>265.91399999999999</v>
      </c>
      <c r="D1164" s="1">
        <v>266.15800000000002</v>
      </c>
      <c r="E1164" s="1">
        <v>269.339</v>
      </c>
      <c r="F1164" s="1">
        <v>267.815</v>
      </c>
    </row>
    <row r="1165" spans="1:6">
      <c r="A1165">
        <v>2063</v>
      </c>
      <c r="B1165">
        <v>12</v>
      </c>
      <c r="C1165" s="1">
        <v>270.101</v>
      </c>
      <c r="D1165" s="1">
        <v>265.15100000000001</v>
      </c>
      <c r="E1165" s="1">
        <v>270.55200000000002</v>
      </c>
      <c r="F1165" s="1">
        <v>268.78699999999998</v>
      </c>
    </row>
    <row r="1166" spans="1:6">
      <c r="A1166">
        <v>2064</v>
      </c>
      <c r="B1166">
        <v>12</v>
      </c>
      <c r="C1166" s="1">
        <v>264.61500000000001</v>
      </c>
      <c r="D1166" s="1">
        <v>269.21600000000001</v>
      </c>
      <c r="E1166" s="1">
        <v>268.76900000000001</v>
      </c>
      <c r="F1166" s="1">
        <v>267.54899999999998</v>
      </c>
    </row>
    <row r="1167" spans="1:6">
      <c r="A1167">
        <v>2065</v>
      </c>
      <c r="B1167">
        <v>12</v>
      </c>
      <c r="C1167" s="1">
        <v>260.959</v>
      </c>
      <c r="D1167" s="1">
        <v>271.22399999999999</v>
      </c>
      <c r="E1167" s="1">
        <v>268.17700000000002</v>
      </c>
      <c r="F1167" s="1">
        <v>258.57499999999999</v>
      </c>
    </row>
    <row r="1168" spans="1:6">
      <c r="A1168">
        <v>2066</v>
      </c>
      <c r="B1168">
        <v>12</v>
      </c>
      <c r="C1168" s="1">
        <v>264.24799999999999</v>
      </c>
      <c r="D1168" s="1">
        <v>273.17099999999999</v>
      </c>
      <c r="E1168" s="1">
        <v>268.50400000000002</v>
      </c>
      <c r="F1168" s="1">
        <v>268.18299999999999</v>
      </c>
    </row>
    <row r="1169" spans="1:6">
      <c r="A1169">
        <v>2067</v>
      </c>
      <c r="B1169">
        <v>12</v>
      </c>
      <c r="C1169" s="1">
        <v>264.54399999999998</v>
      </c>
      <c r="D1169" s="1">
        <v>271.97199999999998</v>
      </c>
      <c r="E1169" s="1">
        <v>268.89</v>
      </c>
      <c r="F1169" s="1">
        <v>264.334</v>
      </c>
    </row>
    <row r="1170" spans="1:6">
      <c r="A1170">
        <v>2068</v>
      </c>
      <c r="B1170">
        <v>12</v>
      </c>
      <c r="C1170" s="1">
        <v>262.72800000000001</v>
      </c>
      <c r="D1170" s="1">
        <v>264.22199999999998</v>
      </c>
      <c r="E1170" s="1">
        <v>272.46899999999999</v>
      </c>
      <c r="F1170" s="1">
        <v>266.60399999999998</v>
      </c>
    </row>
    <row r="1171" spans="1:6">
      <c r="A1171">
        <v>2069</v>
      </c>
      <c r="B1171">
        <v>12</v>
      </c>
      <c r="C1171" s="1">
        <v>268.98399999999998</v>
      </c>
      <c r="D1171" s="1">
        <v>269.59800000000001</v>
      </c>
      <c r="E1171" s="1">
        <v>268.53899999999999</v>
      </c>
      <c r="F1171" s="1">
        <v>270.41699999999997</v>
      </c>
    </row>
    <row r="1172" spans="1:6">
      <c r="A1172">
        <v>2070</v>
      </c>
      <c r="B1172">
        <v>12</v>
      </c>
      <c r="C1172" s="1">
        <v>265.82900000000001</v>
      </c>
      <c r="D1172" s="1">
        <v>267.43599999999998</v>
      </c>
      <c r="E1172" s="1">
        <v>266.38200000000001</v>
      </c>
      <c r="F1172" s="1">
        <v>266.63600000000002</v>
      </c>
    </row>
    <row r="1173" spans="1:6">
      <c r="A1173">
        <v>2071</v>
      </c>
      <c r="B1173">
        <v>12</v>
      </c>
      <c r="C1173" s="1">
        <v>263.46600000000001</v>
      </c>
      <c r="D1173" s="1">
        <v>263.762</v>
      </c>
      <c r="E1173" s="1">
        <v>268.77</v>
      </c>
      <c r="F1173" s="1">
        <v>266.26</v>
      </c>
    </row>
    <row r="1174" spans="1:6">
      <c r="A1174">
        <v>2072</v>
      </c>
      <c r="B1174">
        <v>12</v>
      </c>
      <c r="C1174" s="1">
        <v>263.58199999999999</v>
      </c>
      <c r="D1174" s="1">
        <v>272.26600000000002</v>
      </c>
      <c r="E1174" s="1">
        <v>269.11200000000002</v>
      </c>
      <c r="F1174" s="1">
        <v>266.16000000000003</v>
      </c>
    </row>
    <row r="1175" spans="1:6">
      <c r="A1175">
        <v>2073</v>
      </c>
      <c r="B1175">
        <v>12</v>
      </c>
      <c r="C1175" s="1">
        <v>265.31299999999999</v>
      </c>
      <c r="D1175" s="1">
        <v>265.15899999999999</v>
      </c>
      <c r="E1175" s="1">
        <v>268.322</v>
      </c>
      <c r="F1175" s="1">
        <v>267.16800000000001</v>
      </c>
    </row>
    <row r="1176" spans="1:6">
      <c r="A1176">
        <v>2074</v>
      </c>
      <c r="B1176">
        <v>12</v>
      </c>
      <c r="C1176" s="1">
        <v>269.77999999999997</v>
      </c>
      <c r="D1176" s="1">
        <v>268.54300000000001</v>
      </c>
      <c r="E1176" s="1">
        <v>267.69099999999997</v>
      </c>
      <c r="F1176" s="1">
        <v>264.74299999999999</v>
      </c>
    </row>
    <row r="1177" spans="1:6">
      <c r="A1177">
        <v>2075</v>
      </c>
      <c r="B1177">
        <v>12</v>
      </c>
      <c r="C1177" s="1">
        <v>261.94900000000001</v>
      </c>
      <c r="D1177" s="1">
        <v>265.55</v>
      </c>
      <c r="E1177" s="1">
        <v>269.06099999999998</v>
      </c>
      <c r="F1177" s="1">
        <v>268.899</v>
      </c>
    </row>
    <row r="1178" spans="1:6">
      <c r="A1178">
        <v>2076</v>
      </c>
      <c r="B1178">
        <v>12</v>
      </c>
      <c r="C1178" s="1">
        <v>266.02499999999998</v>
      </c>
      <c r="D1178" s="1">
        <v>271.89400000000001</v>
      </c>
      <c r="E1178" s="1">
        <v>270.21100000000001</v>
      </c>
      <c r="F1178" s="1">
        <v>268.39400000000001</v>
      </c>
    </row>
    <row r="1179" spans="1:6">
      <c r="A1179">
        <v>2077</v>
      </c>
      <c r="B1179">
        <v>12</v>
      </c>
      <c r="C1179" s="1">
        <v>267.65499999999997</v>
      </c>
      <c r="D1179" s="1">
        <v>266.16000000000003</v>
      </c>
      <c r="E1179" s="1">
        <v>270.34100000000001</v>
      </c>
      <c r="F1179" s="1">
        <v>264.37</v>
      </c>
    </row>
    <row r="1180" spans="1:6">
      <c r="A1180">
        <v>2078</v>
      </c>
      <c r="B1180">
        <v>12</v>
      </c>
      <c r="C1180" s="1">
        <v>263.35599999999999</v>
      </c>
      <c r="D1180" s="1">
        <v>267.97300000000001</v>
      </c>
      <c r="E1180" s="1">
        <v>268.33</v>
      </c>
      <c r="F1180" s="1">
        <v>268.84300000000002</v>
      </c>
    </row>
    <row r="1181" spans="1:6">
      <c r="A1181">
        <v>2079</v>
      </c>
      <c r="B1181">
        <v>12</v>
      </c>
      <c r="C1181" s="1">
        <v>259.03100000000001</v>
      </c>
      <c r="D1181" s="1">
        <v>270.54500000000002</v>
      </c>
      <c r="E1181" s="1">
        <v>265.98399999999998</v>
      </c>
      <c r="F1181" s="1">
        <v>263.05599999999998</v>
      </c>
    </row>
    <row r="1182" spans="1:6">
      <c r="A1182">
        <v>2080</v>
      </c>
      <c r="B1182">
        <v>12</v>
      </c>
      <c r="C1182" s="1">
        <v>268.10899999999998</v>
      </c>
      <c r="D1182" s="1">
        <v>259.41000000000003</v>
      </c>
      <c r="E1182" s="1">
        <v>271.80200000000002</v>
      </c>
      <c r="F1182" s="1">
        <v>268.00900000000001</v>
      </c>
    </row>
    <row r="1183" spans="1:6">
      <c r="A1183">
        <v>2081</v>
      </c>
      <c r="B1183">
        <v>12</v>
      </c>
      <c r="C1183" s="1">
        <v>267.83699999999999</v>
      </c>
      <c r="D1183" s="1">
        <v>269.04300000000001</v>
      </c>
      <c r="E1183" s="1">
        <v>269.834</v>
      </c>
      <c r="F1183" s="1">
        <v>264.08800000000002</v>
      </c>
    </row>
    <row r="1184" spans="1:6">
      <c r="A1184">
        <v>2082</v>
      </c>
      <c r="B1184">
        <v>12</v>
      </c>
      <c r="C1184" s="1">
        <v>269.62200000000001</v>
      </c>
      <c r="D1184" s="1">
        <v>267.63299999999998</v>
      </c>
      <c r="E1184" s="1">
        <v>271.71199999999999</v>
      </c>
      <c r="F1184" s="1">
        <v>269.673</v>
      </c>
    </row>
    <row r="1185" spans="1:6">
      <c r="A1185">
        <v>2083</v>
      </c>
      <c r="B1185">
        <v>12</v>
      </c>
      <c r="C1185" s="1">
        <v>259.99200000000002</v>
      </c>
      <c r="D1185" s="1">
        <v>272.05200000000002</v>
      </c>
      <c r="E1185" s="1">
        <v>271.86399999999998</v>
      </c>
      <c r="F1185" s="1">
        <v>269.62200000000001</v>
      </c>
    </row>
    <row r="1186" spans="1:6">
      <c r="A1186">
        <v>2084</v>
      </c>
      <c r="B1186">
        <v>12</v>
      </c>
      <c r="C1186" s="1">
        <v>261.56</v>
      </c>
      <c r="D1186" s="1">
        <v>270.678</v>
      </c>
      <c r="E1186" s="1">
        <v>266.07400000000001</v>
      </c>
      <c r="F1186" s="1">
        <v>269.62599999999998</v>
      </c>
    </row>
    <row r="1187" spans="1:6">
      <c r="A1187">
        <v>2085</v>
      </c>
      <c r="B1187">
        <v>12</v>
      </c>
      <c r="C1187" s="1">
        <v>268.00200000000001</v>
      </c>
      <c r="D1187" s="1">
        <v>266.45400000000001</v>
      </c>
      <c r="E1187" s="1">
        <v>268.762</v>
      </c>
      <c r="F1187" s="1">
        <v>265.73200000000003</v>
      </c>
    </row>
    <row r="1188" spans="1:6">
      <c r="A1188">
        <v>2086</v>
      </c>
      <c r="B1188">
        <v>12</v>
      </c>
      <c r="C1188" s="1">
        <v>265.238</v>
      </c>
      <c r="D1188" s="1">
        <v>268.04599999999999</v>
      </c>
      <c r="E1188" s="1">
        <v>268.33999999999997</v>
      </c>
      <c r="F1188" s="1">
        <v>267.47500000000002</v>
      </c>
    </row>
    <row r="1189" spans="1:6">
      <c r="A1189">
        <v>2087</v>
      </c>
      <c r="B1189">
        <v>12</v>
      </c>
      <c r="C1189" s="1">
        <v>265.95600000000002</v>
      </c>
      <c r="D1189" s="1">
        <v>271.334</v>
      </c>
      <c r="E1189" s="1">
        <v>271.51799999999997</v>
      </c>
      <c r="F1189" s="1">
        <v>269.42700000000002</v>
      </c>
    </row>
    <row r="1190" spans="1:6">
      <c r="A1190">
        <v>2088</v>
      </c>
      <c r="B1190">
        <v>12</v>
      </c>
      <c r="C1190" s="1">
        <v>263.08699999999999</v>
      </c>
      <c r="D1190" s="1">
        <v>264.82100000000003</v>
      </c>
      <c r="E1190" s="1">
        <v>271.36099999999999</v>
      </c>
      <c r="F1190" s="1">
        <v>269.38400000000001</v>
      </c>
    </row>
    <row r="1191" spans="1:6">
      <c r="A1191">
        <v>2089</v>
      </c>
      <c r="B1191">
        <v>12</v>
      </c>
      <c r="C1191" s="1">
        <v>260.67</v>
      </c>
      <c r="D1191" s="1">
        <v>266.91000000000003</v>
      </c>
      <c r="E1191" s="1">
        <v>268.69499999999999</v>
      </c>
      <c r="F1191" s="1">
        <v>266.05500000000001</v>
      </c>
    </row>
    <row r="1192" spans="1:6">
      <c r="A1192">
        <v>2090</v>
      </c>
      <c r="B1192">
        <v>12</v>
      </c>
      <c r="C1192" s="1">
        <v>271.55700000000002</v>
      </c>
      <c r="D1192" s="1">
        <v>271.45600000000002</v>
      </c>
      <c r="E1192" s="1">
        <v>267.35500000000002</v>
      </c>
      <c r="F1192" s="1">
        <v>268.89600000000002</v>
      </c>
    </row>
    <row r="1193" spans="1:6">
      <c r="A1193">
        <v>2091</v>
      </c>
      <c r="B1193">
        <v>12</v>
      </c>
      <c r="C1193" s="1">
        <v>263.38600000000002</v>
      </c>
      <c r="D1193" s="1">
        <v>266.47300000000001</v>
      </c>
      <c r="E1193" s="1">
        <v>271.17099999999999</v>
      </c>
      <c r="F1193" s="1">
        <v>268.649</v>
      </c>
    </row>
    <row r="1194" spans="1:6">
      <c r="A1194">
        <v>2092</v>
      </c>
      <c r="B1194">
        <v>12</v>
      </c>
      <c r="C1194" s="1">
        <v>260.53199999999998</v>
      </c>
      <c r="D1194" s="1">
        <v>270.59399999999999</v>
      </c>
      <c r="E1194" s="1">
        <v>266.71300000000002</v>
      </c>
      <c r="F1194" s="1">
        <v>270.78199999999998</v>
      </c>
    </row>
    <row r="1195" spans="1:6">
      <c r="A1195">
        <v>2093</v>
      </c>
      <c r="B1195">
        <v>12</v>
      </c>
      <c r="C1195" s="1">
        <v>266.79599999999999</v>
      </c>
      <c r="D1195" s="1">
        <v>267.42099999999999</v>
      </c>
      <c r="E1195" s="1">
        <v>265.84899999999999</v>
      </c>
      <c r="F1195" s="1">
        <v>270.351</v>
      </c>
    </row>
    <row r="1196" spans="1:6">
      <c r="A1196">
        <v>2094</v>
      </c>
      <c r="B1196">
        <v>12</v>
      </c>
      <c r="C1196" s="1">
        <v>262.15699999999998</v>
      </c>
      <c r="D1196" s="1">
        <v>262.77</v>
      </c>
      <c r="E1196" s="1">
        <v>266.541</v>
      </c>
      <c r="F1196" s="1">
        <v>266.23599999999999</v>
      </c>
    </row>
    <row r="1197" spans="1:6">
      <c r="A1197">
        <v>2095</v>
      </c>
      <c r="B1197">
        <v>12</v>
      </c>
      <c r="C1197" s="1">
        <v>261.58699999999999</v>
      </c>
      <c r="D1197" s="1">
        <v>264.245</v>
      </c>
      <c r="E1197" s="1">
        <v>273.64299999999997</v>
      </c>
      <c r="F1197" s="1">
        <v>268.10300000000001</v>
      </c>
    </row>
    <row r="1198" spans="1:6">
      <c r="A1198">
        <v>2096</v>
      </c>
      <c r="B1198">
        <v>12</v>
      </c>
      <c r="C1198" s="1">
        <v>263.45100000000002</v>
      </c>
      <c r="D1198" s="1">
        <v>273.25400000000002</v>
      </c>
      <c r="E1198" s="1">
        <v>273.024</v>
      </c>
      <c r="F1198" s="1">
        <v>269.02999999999997</v>
      </c>
    </row>
    <row r="1199" spans="1:6">
      <c r="A1199">
        <v>2097</v>
      </c>
      <c r="B1199">
        <v>12</v>
      </c>
      <c r="C1199" s="1">
        <v>268.358</v>
      </c>
      <c r="D1199" s="1">
        <v>267.84500000000003</v>
      </c>
      <c r="E1199" s="1">
        <v>266.858</v>
      </c>
      <c r="F1199" s="1">
        <v>271.71499999999997</v>
      </c>
    </row>
    <row r="1200" spans="1:6">
      <c r="A1200">
        <v>2098</v>
      </c>
      <c r="B1200">
        <v>12</v>
      </c>
      <c r="C1200" s="1">
        <v>263.57100000000003</v>
      </c>
      <c r="D1200" s="1">
        <v>269.31299999999999</v>
      </c>
      <c r="E1200" s="1">
        <v>271.14400000000001</v>
      </c>
      <c r="F1200" s="1">
        <v>267.57499999999999</v>
      </c>
    </row>
    <row r="1201" spans="1:6">
      <c r="A1201">
        <v>2099</v>
      </c>
      <c r="B1201">
        <v>12</v>
      </c>
      <c r="C1201" s="1">
        <v>265.32400000000001</v>
      </c>
      <c r="D1201" s="1">
        <v>269.13799999999998</v>
      </c>
      <c r="E1201" s="1">
        <v>267.45100000000002</v>
      </c>
      <c r="F1201" s="1">
        <v>266.02800000000002</v>
      </c>
    </row>
    <row r="1202" spans="1:6">
      <c r="A1202">
        <v>2100</v>
      </c>
      <c r="B1202">
        <v>12</v>
      </c>
      <c r="C1202" s="1">
        <v>267.35300000000001</v>
      </c>
      <c r="D1202" s="1">
        <v>271.69600000000003</v>
      </c>
      <c r="E1202" s="1">
        <v>270.97899999999998</v>
      </c>
      <c r="F1202" s="1">
        <v>269.29399999999998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251.54599999999999</v>
      </c>
      <c r="D3" s="1">
        <v>255.28</v>
      </c>
      <c r="E3" s="1">
        <v>257.69099999999997</v>
      </c>
      <c r="F3" s="1">
        <v>249.423</v>
      </c>
    </row>
    <row r="4" spans="1:6">
      <c r="A4">
        <v>2002</v>
      </c>
      <c r="B4">
        <v>1</v>
      </c>
      <c r="C4" s="1">
        <v>251.07499999999999</v>
      </c>
      <c r="D4" s="1">
        <v>255.24600000000001</v>
      </c>
      <c r="E4" s="1">
        <v>258.10899999999998</v>
      </c>
      <c r="F4" s="1">
        <v>254.84800000000001</v>
      </c>
    </row>
    <row r="5" spans="1:6">
      <c r="A5">
        <v>2003</v>
      </c>
      <c r="B5">
        <v>1</v>
      </c>
      <c r="C5" s="1">
        <v>253.92500000000001</v>
      </c>
      <c r="D5" s="1">
        <v>254.02500000000001</v>
      </c>
      <c r="E5" s="1">
        <v>253.322</v>
      </c>
      <c r="F5" s="1">
        <v>254.95599999999999</v>
      </c>
    </row>
    <row r="6" spans="1:6">
      <c r="A6">
        <v>2004</v>
      </c>
      <c r="B6">
        <v>1</v>
      </c>
      <c r="C6" s="1">
        <v>261.93799999999999</v>
      </c>
      <c r="D6" s="1">
        <v>257.87200000000001</v>
      </c>
      <c r="E6" s="1">
        <v>251.012</v>
      </c>
      <c r="F6" s="1">
        <v>257.07499999999999</v>
      </c>
    </row>
    <row r="7" spans="1:6">
      <c r="A7">
        <v>2005</v>
      </c>
      <c r="B7">
        <v>1</v>
      </c>
      <c r="C7" s="1">
        <v>256.66899999999998</v>
      </c>
      <c r="D7" s="1">
        <v>258.16500000000002</v>
      </c>
      <c r="E7" s="1">
        <v>258.053</v>
      </c>
      <c r="F7" s="1">
        <v>248.315</v>
      </c>
    </row>
    <row r="8" spans="1:6">
      <c r="A8">
        <v>2006</v>
      </c>
      <c r="B8">
        <v>1</v>
      </c>
      <c r="C8" s="1">
        <v>256.54300000000001</v>
      </c>
      <c r="D8" s="1">
        <v>257.19600000000003</v>
      </c>
      <c r="E8" s="1">
        <v>255.48400000000001</v>
      </c>
      <c r="F8" s="1">
        <v>259.51600000000002</v>
      </c>
    </row>
    <row r="9" spans="1:6">
      <c r="A9">
        <v>2007</v>
      </c>
      <c r="B9">
        <v>1</v>
      </c>
      <c r="C9" s="1">
        <v>243.751</v>
      </c>
      <c r="D9" s="1">
        <v>261.92099999999999</v>
      </c>
      <c r="E9" s="1">
        <v>257.298</v>
      </c>
      <c r="F9" s="1">
        <v>265.024</v>
      </c>
    </row>
    <row r="10" spans="1:6">
      <c r="A10">
        <v>2008</v>
      </c>
      <c r="B10">
        <v>1</v>
      </c>
      <c r="C10" s="1">
        <v>262.262</v>
      </c>
      <c r="D10" s="1">
        <v>257.41500000000002</v>
      </c>
      <c r="E10" s="1">
        <v>257.54199999999997</v>
      </c>
      <c r="F10" s="1">
        <v>255.24</v>
      </c>
    </row>
    <row r="11" spans="1:6">
      <c r="A11">
        <v>2009</v>
      </c>
      <c r="B11">
        <v>1</v>
      </c>
      <c r="C11" s="1">
        <v>251.10499999999999</v>
      </c>
      <c r="D11" s="1">
        <v>257.22199999999998</v>
      </c>
      <c r="E11" s="1">
        <v>253.816</v>
      </c>
      <c r="F11" s="1">
        <v>256.02800000000002</v>
      </c>
    </row>
    <row r="12" spans="1:6">
      <c r="A12">
        <v>2010</v>
      </c>
      <c r="B12">
        <v>1</v>
      </c>
      <c r="C12" s="1">
        <v>257.685</v>
      </c>
      <c r="D12" s="1">
        <v>255.91900000000001</v>
      </c>
      <c r="E12" s="1">
        <v>263.39400000000001</v>
      </c>
      <c r="F12" s="1">
        <v>253.035</v>
      </c>
    </row>
    <row r="13" spans="1:6">
      <c r="A13">
        <v>2011</v>
      </c>
      <c r="B13">
        <v>1</v>
      </c>
      <c r="C13" s="1">
        <v>260.25700000000001</v>
      </c>
      <c r="D13" s="1">
        <v>256.904</v>
      </c>
      <c r="E13" s="1">
        <v>252.65899999999999</v>
      </c>
      <c r="F13" s="1">
        <v>256.13299999999998</v>
      </c>
    </row>
    <row r="14" spans="1:6">
      <c r="A14">
        <v>2012</v>
      </c>
      <c r="B14">
        <v>1</v>
      </c>
      <c r="C14" s="1">
        <v>258.48599999999999</v>
      </c>
      <c r="D14" s="1">
        <v>259.46199999999999</v>
      </c>
      <c r="E14" s="1">
        <v>260.48700000000002</v>
      </c>
      <c r="F14" s="1">
        <v>260.24099999999999</v>
      </c>
    </row>
    <row r="15" spans="1:6">
      <c r="A15">
        <v>2013</v>
      </c>
      <c r="B15">
        <v>1</v>
      </c>
      <c r="C15" s="1">
        <v>258.55200000000002</v>
      </c>
      <c r="D15" s="1">
        <v>260.02499999999998</v>
      </c>
      <c r="E15" s="1">
        <v>257.74599999999998</v>
      </c>
      <c r="F15" s="1">
        <v>251.38900000000001</v>
      </c>
    </row>
    <row r="16" spans="1:6">
      <c r="A16">
        <v>2014</v>
      </c>
      <c r="B16">
        <v>1</v>
      </c>
      <c r="C16" s="1">
        <v>260.47899999999998</v>
      </c>
      <c r="D16" s="1">
        <v>256.71100000000001</v>
      </c>
      <c r="E16" s="1">
        <v>255.57</v>
      </c>
      <c r="F16" s="1">
        <v>257.291</v>
      </c>
    </row>
    <row r="17" spans="1:6">
      <c r="A17">
        <v>2015</v>
      </c>
      <c r="B17">
        <v>1</v>
      </c>
      <c r="C17" s="1">
        <v>256.00900000000001</v>
      </c>
      <c r="D17" s="1">
        <v>256.22300000000001</v>
      </c>
      <c r="E17" s="1">
        <v>266.16300000000001</v>
      </c>
      <c r="F17" s="1">
        <v>259.20800000000003</v>
      </c>
    </row>
    <row r="18" spans="1:6">
      <c r="A18">
        <v>2016</v>
      </c>
      <c r="B18">
        <v>1</v>
      </c>
      <c r="C18" s="1">
        <v>260.22500000000002</v>
      </c>
      <c r="D18" s="1">
        <v>254.17</v>
      </c>
      <c r="E18" s="1">
        <v>256.37900000000002</v>
      </c>
      <c r="F18" s="1">
        <v>261.92399999999998</v>
      </c>
    </row>
    <row r="19" spans="1:6">
      <c r="A19">
        <v>2017</v>
      </c>
      <c r="B19">
        <v>1</v>
      </c>
      <c r="C19" s="1">
        <v>252.81299999999999</v>
      </c>
      <c r="D19" s="1">
        <v>257.98200000000003</v>
      </c>
      <c r="E19" s="1">
        <v>258.09199999999998</v>
      </c>
      <c r="F19" s="1">
        <v>259.46100000000001</v>
      </c>
    </row>
    <row r="20" spans="1:6">
      <c r="A20">
        <v>2018</v>
      </c>
      <c r="B20">
        <v>1</v>
      </c>
      <c r="C20" s="1">
        <v>261.88</v>
      </c>
      <c r="D20" s="1">
        <v>261.99599999999998</v>
      </c>
      <c r="E20" s="1">
        <v>254.078</v>
      </c>
      <c r="F20" s="1">
        <v>257.048</v>
      </c>
    </row>
    <row r="21" spans="1:6">
      <c r="A21">
        <v>2019</v>
      </c>
      <c r="B21">
        <v>1</v>
      </c>
      <c r="C21" s="1">
        <v>252.93</v>
      </c>
      <c r="D21" s="1">
        <v>249.256</v>
      </c>
      <c r="E21" s="1">
        <v>255.84800000000001</v>
      </c>
      <c r="F21" s="1">
        <v>258.31900000000002</v>
      </c>
    </row>
    <row r="22" spans="1:6">
      <c r="A22">
        <v>2020</v>
      </c>
      <c r="B22">
        <v>1</v>
      </c>
      <c r="C22" s="1">
        <v>253.23699999999999</v>
      </c>
      <c r="D22" s="1">
        <v>256.15800000000002</v>
      </c>
      <c r="E22" s="1">
        <v>256.726</v>
      </c>
      <c r="F22" s="1">
        <v>251.49199999999999</v>
      </c>
    </row>
    <row r="23" spans="1:6">
      <c r="A23">
        <v>2021</v>
      </c>
      <c r="B23">
        <v>1</v>
      </c>
      <c r="C23" s="1">
        <v>254.13200000000001</v>
      </c>
      <c r="D23" s="1">
        <v>260.72800000000001</v>
      </c>
      <c r="E23" s="1">
        <v>261.95</v>
      </c>
      <c r="F23" s="1">
        <v>250.81800000000001</v>
      </c>
    </row>
    <row r="24" spans="1:6">
      <c r="A24">
        <v>2022</v>
      </c>
      <c r="B24">
        <v>1</v>
      </c>
      <c r="C24" s="1">
        <v>250.809</v>
      </c>
      <c r="D24" s="1">
        <v>263.06799999999998</v>
      </c>
      <c r="E24" s="1">
        <v>255.43799999999999</v>
      </c>
      <c r="F24" s="1">
        <v>259.47500000000002</v>
      </c>
    </row>
    <row r="25" spans="1:6">
      <c r="A25">
        <v>2023</v>
      </c>
      <c r="B25">
        <v>1</v>
      </c>
      <c r="C25" s="1">
        <v>256.471</v>
      </c>
      <c r="D25" s="1">
        <v>259.41199999999998</v>
      </c>
      <c r="E25" s="1">
        <v>262.05900000000003</v>
      </c>
      <c r="F25" s="1">
        <v>259.71199999999999</v>
      </c>
    </row>
    <row r="26" spans="1:6">
      <c r="A26">
        <v>2024</v>
      </c>
      <c r="B26">
        <v>1</v>
      </c>
      <c r="C26" s="1">
        <v>254.86799999999999</v>
      </c>
      <c r="D26" s="1">
        <v>254.714</v>
      </c>
      <c r="E26" s="1">
        <v>264.11399999999998</v>
      </c>
      <c r="F26" s="1">
        <v>255.04400000000001</v>
      </c>
    </row>
    <row r="27" spans="1:6">
      <c r="A27">
        <v>2025</v>
      </c>
      <c r="B27">
        <v>1</v>
      </c>
      <c r="C27" s="1">
        <v>254.935</v>
      </c>
      <c r="D27" s="1">
        <v>257.67200000000003</v>
      </c>
      <c r="E27" s="1">
        <v>257.61500000000001</v>
      </c>
      <c r="F27" s="1">
        <v>258.82299999999998</v>
      </c>
    </row>
    <row r="28" spans="1:6">
      <c r="A28">
        <v>2026</v>
      </c>
      <c r="B28">
        <v>1</v>
      </c>
      <c r="C28" s="1">
        <v>255.333</v>
      </c>
      <c r="D28" s="1">
        <v>258.16899999999998</v>
      </c>
      <c r="E28" s="1">
        <v>259.69600000000003</v>
      </c>
      <c r="F28" s="1">
        <v>256.35500000000002</v>
      </c>
    </row>
    <row r="29" spans="1:6">
      <c r="A29">
        <v>2027</v>
      </c>
      <c r="B29">
        <v>1</v>
      </c>
      <c r="C29" s="1">
        <v>262.851</v>
      </c>
      <c r="D29" s="1">
        <v>256.71300000000002</v>
      </c>
      <c r="E29" s="1">
        <v>258.40199999999999</v>
      </c>
      <c r="F29" s="1">
        <v>260.79899999999998</v>
      </c>
    </row>
    <row r="30" spans="1:6">
      <c r="A30">
        <v>2028</v>
      </c>
      <c r="B30">
        <v>1</v>
      </c>
      <c r="C30" s="1">
        <v>258.64999999999998</v>
      </c>
      <c r="D30" s="1">
        <v>256.85700000000003</v>
      </c>
      <c r="E30" s="1">
        <v>264.73599999999999</v>
      </c>
      <c r="F30" s="1">
        <v>252.91800000000001</v>
      </c>
    </row>
    <row r="31" spans="1:6">
      <c r="A31">
        <v>2029</v>
      </c>
      <c r="B31">
        <v>1</v>
      </c>
      <c r="C31" s="1">
        <v>261.113</v>
      </c>
      <c r="D31" s="1">
        <v>255.97300000000001</v>
      </c>
      <c r="E31" s="1">
        <v>257.54500000000002</v>
      </c>
      <c r="F31" s="1">
        <v>257.00099999999998</v>
      </c>
    </row>
    <row r="32" spans="1:6">
      <c r="A32">
        <v>2030</v>
      </c>
      <c r="B32">
        <v>1</v>
      </c>
      <c r="C32" s="1">
        <v>256.24299999999999</v>
      </c>
      <c r="D32" s="1">
        <v>252.78200000000001</v>
      </c>
      <c r="E32" s="1">
        <v>256.50099999999998</v>
      </c>
      <c r="F32" s="1">
        <v>260.00099999999998</v>
      </c>
    </row>
    <row r="33" spans="1:6">
      <c r="A33">
        <v>2031</v>
      </c>
      <c r="B33">
        <v>1</v>
      </c>
      <c r="C33" s="1">
        <v>257.73599999999999</v>
      </c>
      <c r="D33" s="1">
        <v>257.89100000000002</v>
      </c>
      <c r="E33" s="1">
        <v>255.57</v>
      </c>
      <c r="F33" s="1">
        <v>263.21499999999997</v>
      </c>
    </row>
    <row r="34" spans="1:6">
      <c r="A34">
        <v>2032</v>
      </c>
      <c r="B34">
        <v>1</v>
      </c>
      <c r="C34" s="1">
        <v>256.56299999999999</v>
      </c>
      <c r="D34" s="1">
        <v>267.77199999999999</v>
      </c>
      <c r="E34" s="1">
        <v>254.42599999999999</v>
      </c>
      <c r="F34" s="1">
        <v>256.92599999999999</v>
      </c>
    </row>
    <row r="35" spans="1:6">
      <c r="A35">
        <v>2033</v>
      </c>
      <c r="B35">
        <v>1</v>
      </c>
      <c r="C35" s="1">
        <v>256.04899999999998</v>
      </c>
      <c r="D35" s="1">
        <v>262.86900000000003</v>
      </c>
      <c r="E35" s="1">
        <v>256.68299999999999</v>
      </c>
      <c r="F35" s="1">
        <v>256.30500000000001</v>
      </c>
    </row>
    <row r="36" spans="1:6">
      <c r="A36">
        <v>2034</v>
      </c>
      <c r="B36">
        <v>1</v>
      </c>
      <c r="C36" s="1">
        <v>254.49700000000001</v>
      </c>
      <c r="D36" s="1">
        <v>257.62799999999999</v>
      </c>
      <c r="E36" s="1">
        <v>250.09800000000001</v>
      </c>
      <c r="F36" s="1">
        <v>257.18900000000002</v>
      </c>
    </row>
    <row r="37" spans="1:6">
      <c r="A37">
        <v>2035</v>
      </c>
      <c r="B37">
        <v>1</v>
      </c>
      <c r="C37" s="1">
        <v>258.47199999999998</v>
      </c>
      <c r="D37" s="1">
        <v>261.83800000000002</v>
      </c>
      <c r="E37" s="1">
        <v>261.40699999999998</v>
      </c>
      <c r="F37" s="1">
        <v>250.65600000000001</v>
      </c>
    </row>
    <row r="38" spans="1:6">
      <c r="A38">
        <v>2036</v>
      </c>
      <c r="B38">
        <v>1</v>
      </c>
      <c r="C38" s="1">
        <v>254.679</v>
      </c>
      <c r="D38" s="1">
        <v>262.654</v>
      </c>
      <c r="E38" s="1">
        <v>261.19600000000003</v>
      </c>
      <c r="F38" s="1">
        <v>258.13</v>
      </c>
    </row>
    <row r="39" spans="1:6">
      <c r="A39">
        <v>2037</v>
      </c>
      <c r="B39">
        <v>1</v>
      </c>
      <c r="C39" s="1">
        <v>257.10300000000001</v>
      </c>
      <c r="D39" s="1">
        <v>260.18900000000002</v>
      </c>
      <c r="E39" s="1">
        <v>263.274</v>
      </c>
      <c r="F39" s="1">
        <v>263.20999999999998</v>
      </c>
    </row>
    <row r="40" spans="1:6">
      <c r="A40">
        <v>2038</v>
      </c>
      <c r="B40">
        <v>1</v>
      </c>
      <c r="C40" s="1">
        <v>255.154</v>
      </c>
      <c r="D40" s="1">
        <v>258.43700000000001</v>
      </c>
      <c r="E40" s="1">
        <v>258.50599999999997</v>
      </c>
      <c r="F40" s="1">
        <v>256.76900000000001</v>
      </c>
    </row>
    <row r="41" spans="1:6">
      <c r="A41">
        <v>2039</v>
      </c>
      <c r="B41">
        <v>1</v>
      </c>
      <c r="C41" s="1">
        <v>263.68599999999998</v>
      </c>
      <c r="D41" s="1">
        <v>260.495</v>
      </c>
      <c r="E41" s="1">
        <v>261.14999999999998</v>
      </c>
      <c r="F41" s="1">
        <v>260.84199999999998</v>
      </c>
    </row>
    <row r="42" spans="1:6">
      <c r="A42">
        <v>2040</v>
      </c>
      <c r="B42">
        <v>1</v>
      </c>
      <c r="C42" s="1">
        <v>257.75900000000001</v>
      </c>
      <c r="D42" s="1">
        <v>254.089</v>
      </c>
      <c r="E42" s="1">
        <v>253.86500000000001</v>
      </c>
      <c r="F42" s="1">
        <v>268.45299999999997</v>
      </c>
    </row>
    <row r="43" spans="1:6">
      <c r="A43">
        <v>2041</v>
      </c>
      <c r="B43">
        <v>1</v>
      </c>
      <c r="C43" s="1">
        <v>259.95400000000001</v>
      </c>
      <c r="D43" s="1">
        <v>253.31299999999999</v>
      </c>
      <c r="E43" s="1">
        <v>264.346</v>
      </c>
      <c r="F43" s="1">
        <v>261.887</v>
      </c>
    </row>
    <row r="44" spans="1:6">
      <c r="A44">
        <v>2042</v>
      </c>
      <c r="B44">
        <v>1</v>
      </c>
      <c r="C44" s="1">
        <v>254.90100000000001</v>
      </c>
      <c r="D44" s="1">
        <v>258.697</v>
      </c>
      <c r="E44" s="1">
        <v>259.125</v>
      </c>
      <c r="F44" s="1">
        <v>255.946</v>
      </c>
    </row>
    <row r="45" spans="1:6">
      <c r="A45">
        <v>2043</v>
      </c>
      <c r="B45">
        <v>1</v>
      </c>
      <c r="C45" s="1">
        <v>255.86199999999999</v>
      </c>
      <c r="D45" s="1">
        <v>262.45499999999998</v>
      </c>
      <c r="E45" s="1">
        <v>265.3</v>
      </c>
      <c r="F45" s="1">
        <v>259.42899999999997</v>
      </c>
    </row>
    <row r="46" spans="1:6">
      <c r="A46">
        <v>2044</v>
      </c>
      <c r="B46">
        <v>1</v>
      </c>
      <c r="C46" s="1">
        <v>259.541</v>
      </c>
      <c r="D46" s="1">
        <v>254.40600000000001</v>
      </c>
      <c r="E46" s="1">
        <v>262.88299999999998</v>
      </c>
      <c r="F46" s="1">
        <v>257.35000000000002</v>
      </c>
    </row>
    <row r="47" spans="1:6">
      <c r="A47">
        <v>2045</v>
      </c>
      <c r="B47">
        <v>1</v>
      </c>
      <c r="C47" s="1">
        <v>256.01499999999999</v>
      </c>
      <c r="D47" s="1">
        <v>263.57499999999999</v>
      </c>
      <c r="E47" s="1">
        <v>257.125</v>
      </c>
      <c r="F47" s="1">
        <v>260.26100000000002</v>
      </c>
    </row>
    <row r="48" spans="1:6">
      <c r="A48">
        <v>2046</v>
      </c>
      <c r="B48">
        <v>1</v>
      </c>
      <c r="C48" s="1">
        <v>260.81400000000002</v>
      </c>
      <c r="D48" s="1">
        <v>258.87400000000002</v>
      </c>
      <c r="E48" s="1">
        <v>265.66500000000002</v>
      </c>
      <c r="F48" s="1">
        <v>258.43400000000003</v>
      </c>
    </row>
    <row r="49" spans="1:6">
      <c r="A49">
        <v>2047</v>
      </c>
      <c r="B49">
        <v>1</v>
      </c>
      <c r="C49" s="1">
        <v>255.85499999999999</v>
      </c>
      <c r="D49" s="1">
        <v>259.61799999999999</v>
      </c>
      <c r="E49" s="1">
        <v>263.86799999999999</v>
      </c>
      <c r="F49" s="1">
        <v>259.81200000000001</v>
      </c>
    </row>
    <row r="50" spans="1:6">
      <c r="A50">
        <v>2048</v>
      </c>
      <c r="B50">
        <v>1</v>
      </c>
      <c r="C50" s="1">
        <v>254.47800000000001</v>
      </c>
      <c r="D50" s="1">
        <v>259.83800000000002</v>
      </c>
      <c r="E50" s="1">
        <v>261.16899999999998</v>
      </c>
      <c r="F50" s="1">
        <v>257.315</v>
      </c>
    </row>
    <row r="51" spans="1:6">
      <c r="A51">
        <v>2049</v>
      </c>
      <c r="B51">
        <v>1</v>
      </c>
      <c r="C51" s="1">
        <v>255.71299999999999</v>
      </c>
      <c r="D51" s="1">
        <v>254.39699999999999</v>
      </c>
      <c r="E51" s="1">
        <v>256.32600000000002</v>
      </c>
      <c r="F51" s="1">
        <v>258.52199999999999</v>
      </c>
    </row>
    <row r="52" spans="1:6">
      <c r="A52">
        <v>2050</v>
      </c>
      <c r="B52">
        <v>1</v>
      </c>
      <c r="C52" s="1">
        <v>262.32499999999999</v>
      </c>
      <c r="D52" s="1">
        <v>259.24700000000001</v>
      </c>
      <c r="E52" s="1">
        <v>258.99200000000002</v>
      </c>
      <c r="F52" s="1">
        <v>257.04899999999998</v>
      </c>
    </row>
    <row r="53" spans="1:6">
      <c r="A53">
        <v>2051</v>
      </c>
      <c r="B53">
        <v>1</v>
      </c>
      <c r="C53" s="1">
        <v>252.40199999999999</v>
      </c>
      <c r="D53" s="1">
        <v>251.851</v>
      </c>
      <c r="E53" s="1">
        <v>263.29599999999999</v>
      </c>
      <c r="F53" s="1">
        <v>251.73</v>
      </c>
    </row>
    <row r="54" spans="1:6">
      <c r="A54">
        <v>2052</v>
      </c>
      <c r="B54">
        <v>1</v>
      </c>
      <c r="C54" s="1">
        <v>261.57900000000001</v>
      </c>
      <c r="D54" s="1">
        <v>259.84199999999998</v>
      </c>
      <c r="E54" s="1">
        <v>258.596</v>
      </c>
      <c r="F54" s="1">
        <v>265.45499999999998</v>
      </c>
    </row>
    <row r="55" spans="1:6">
      <c r="A55">
        <v>2053</v>
      </c>
      <c r="B55">
        <v>1</v>
      </c>
      <c r="C55" s="1">
        <v>260.13600000000002</v>
      </c>
      <c r="D55" s="1">
        <v>258.53100000000001</v>
      </c>
      <c r="E55" s="1">
        <v>259.05500000000001</v>
      </c>
      <c r="F55" s="1">
        <v>258.91199999999998</v>
      </c>
    </row>
    <row r="56" spans="1:6">
      <c r="A56">
        <v>2054</v>
      </c>
      <c r="B56">
        <v>1</v>
      </c>
      <c r="C56" s="1">
        <v>259.05099999999999</v>
      </c>
      <c r="D56" s="1">
        <v>255.36199999999999</v>
      </c>
      <c r="E56" s="1">
        <v>259.05700000000002</v>
      </c>
      <c r="F56" s="1">
        <v>255.59800000000001</v>
      </c>
    </row>
    <row r="57" spans="1:6">
      <c r="A57">
        <v>2055</v>
      </c>
      <c r="B57">
        <v>1</v>
      </c>
      <c r="C57" s="1">
        <v>259.04300000000001</v>
      </c>
      <c r="D57" s="1">
        <v>263.27</v>
      </c>
      <c r="E57" s="1">
        <v>254.66200000000001</v>
      </c>
      <c r="F57" s="1">
        <v>255.63</v>
      </c>
    </row>
    <row r="58" spans="1:6">
      <c r="A58">
        <v>2056</v>
      </c>
      <c r="B58">
        <v>1</v>
      </c>
      <c r="C58" s="1">
        <v>262.42899999999997</v>
      </c>
      <c r="D58" s="1">
        <v>258.43799999999999</v>
      </c>
      <c r="E58" s="1">
        <v>263.84800000000001</v>
      </c>
      <c r="F58" s="1">
        <v>262.88400000000001</v>
      </c>
    </row>
    <row r="59" spans="1:6">
      <c r="A59">
        <v>2057</v>
      </c>
      <c r="B59">
        <v>1</v>
      </c>
      <c r="C59" s="1">
        <v>255.559</v>
      </c>
      <c r="D59" s="1">
        <v>264.846</v>
      </c>
      <c r="E59" s="1">
        <v>256.14299999999997</v>
      </c>
      <c r="F59" s="1">
        <v>261.66699999999997</v>
      </c>
    </row>
    <row r="60" spans="1:6">
      <c r="A60">
        <v>2058</v>
      </c>
      <c r="B60">
        <v>1</v>
      </c>
      <c r="C60" s="1">
        <v>261.98700000000002</v>
      </c>
      <c r="D60" s="1">
        <v>263.59699999999998</v>
      </c>
      <c r="E60" s="1">
        <v>260.60199999999998</v>
      </c>
      <c r="F60" s="1">
        <v>258.762</v>
      </c>
    </row>
    <row r="61" spans="1:6">
      <c r="A61">
        <v>2059</v>
      </c>
      <c r="B61">
        <v>1</v>
      </c>
      <c r="C61" s="1">
        <v>260.40499999999997</v>
      </c>
      <c r="D61" s="1">
        <v>257.29399999999998</v>
      </c>
      <c r="E61" s="1">
        <v>263.21300000000002</v>
      </c>
      <c r="F61" s="1">
        <v>260.44799999999998</v>
      </c>
    </row>
    <row r="62" spans="1:6">
      <c r="A62">
        <v>2060</v>
      </c>
      <c r="B62">
        <v>1</v>
      </c>
      <c r="C62" s="1">
        <v>259.69499999999999</v>
      </c>
      <c r="D62" s="1">
        <v>258.50700000000001</v>
      </c>
      <c r="E62" s="1">
        <v>265.70299999999997</v>
      </c>
      <c r="F62" s="1">
        <v>263.42200000000003</v>
      </c>
    </row>
    <row r="63" spans="1:6">
      <c r="A63">
        <v>2061</v>
      </c>
      <c r="B63">
        <v>1</v>
      </c>
      <c r="C63" s="1">
        <v>253.255</v>
      </c>
      <c r="D63" s="1">
        <v>257.95999999999998</v>
      </c>
      <c r="E63" s="1">
        <v>265.23099999999999</v>
      </c>
      <c r="F63" s="1">
        <v>260.642</v>
      </c>
    </row>
    <row r="64" spans="1:6">
      <c r="A64">
        <v>2062</v>
      </c>
      <c r="B64">
        <v>1</v>
      </c>
      <c r="C64" s="1">
        <v>254.25299999999999</v>
      </c>
      <c r="D64" s="1">
        <v>265.24799999999999</v>
      </c>
      <c r="E64" s="1">
        <v>261.38600000000002</v>
      </c>
      <c r="F64" s="1">
        <v>259.43799999999999</v>
      </c>
    </row>
    <row r="65" spans="1:6">
      <c r="A65">
        <v>2063</v>
      </c>
      <c r="B65">
        <v>1</v>
      </c>
      <c r="C65" s="1">
        <v>261.56299999999999</v>
      </c>
      <c r="D65" s="1">
        <v>260.57600000000002</v>
      </c>
      <c r="E65" s="1">
        <v>259.99799999999999</v>
      </c>
      <c r="F65" s="1">
        <v>260.17500000000001</v>
      </c>
    </row>
    <row r="66" spans="1:6">
      <c r="A66">
        <v>2064</v>
      </c>
      <c r="B66">
        <v>1</v>
      </c>
      <c r="C66" s="1">
        <v>259.99900000000002</v>
      </c>
      <c r="D66" s="1">
        <v>259.68200000000002</v>
      </c>
      <c r="E66" s="1">
        <v>265.529</v>
      </c>
      <c r="F66" s="1">
        <v>255.904</v>
      </c>
    </row>
    <row r="67" spans="1:6">
      <c r="A67">
        <v>2065</v>
      </c>
      <c r="B67">
        <v>1</v>
      </c>
      <c r="C67" s="1">
        <v>256.15600000000001</v>
      </c>
      <c r="D67" s="1">
        <v>256.72500000000002</v>
      </c>
      <c r="E67" s="1">
        <v>261.74200000000002</v>
      </c>
      <c r="F67" s="1">
        <v>264.66500000000002</v>
      </c>
    </row>
    <row r="68" spans="1:6">
      <c r="A68">
        <v>2066</v>
      </c>
      <c r="B68">
        <v>1</v>
      </c>
      <c r="C68" s="1">
        <v>256.69099999999997</v>
      </c>
      <c r="D68" s="1">
        <v>261.88400000000001</v>
      </c>
      <c r="E68" s="1">
        <v>259.30200000000002</v>
      </c>
      <c r="F68" s="1">
        <v>259.00900000000001</v>
      </c>
    </row>
    <row r="69" spans="1:6">
      <c r="A69">
        <v>2067</v>
      </c>
      <c r="B69">
        <v>1</v>
      </c>
      <c r="C69" s="1">
        <v>259.59699999999998</v>
      </c>
      <c r="D69" s="1">
        <v>259.28800000000001</v>
      </c>
      <c r="E69" s="1">
        <v>256.505</v>
      </c>
      <c r="F69" s="1">
        <v>259.13</v>
      </c>
    </row>
    <row r="70" spans="1:6">
      <c r="A70">
        <v>2068</v>
      </c>
      <c r="B70">
        <v>1</v>
      </c>
      <c r="C70" s="1">
        <v>256.79500000000002</v>
      </c>
      <c r="D70" s="1">
        <v>265.32299999999998</v>
      </c>
      <c r="E70" s="1">
        <v>265.80700000000002</v>
      </c>
      <c r="F70" s="1">
        <v>260.93400000000003</v>
      </c>
    </row>
    <row r="71" spans="1:6">
      <c r="A71">
        <v>2069</v>
      </c>
      <c r="B71">
        <v>1</v>
      </c>
      <c r="C71" s="1">
        <v>258.32</v>
      </c>
      <c r="D71" s="1">
        <v>259.25299999999999</v>
      </c>
      <c r="E71" s="1">
        <v>265.57600000000002</v>
      </c>
      <c r="F71" s="1">
        <v>255.27</v>
      </c>
    </row>
    <row r="72" spans="1:6">
      <c r="A72">
        <v>2070</v>
      </c>
      <c r="B72">
        <v>1</v>
      </c>
      <c r="C72" s="1">
        <v>265.214</v>
      </c>
      <c r="D72" s="1">
        <v>269.029</v>
      </c>
      <c r="E72" s="1">
        <v>266.06599999999997</v>
      </c>
      <c r="F72" s="1">
        <v>263.53399999999999</v>
      </c>
    </row>
    <row r="73" spans="1:6">
      <c r="A73">
        <v>2071</v>
      </c>
      <c r="B73">
        <v>1</v>
      </c>
      <c r="C73" s="1">
        <v>259.96499999999997</v>
      </c>
      <c r="D73" s="1">
        <v>259.125</v>
      </c>
      <c r="E73" s="1">
        <v>263.815</v>
      </c>
      <c r="F73" s="1">
        <v>253.43</v>
      </c>
    </row>
    <row r="74" spans="1:6">
      <c r="A74">
        <v>2072</v>
      </c>
      <c r="B74">
        <v>1</v>
      </c>
      <c r="C74" s="1">
        <v>249.77500000000001</v>
      </c>
      <c r="D74" s="1">
        <v>257.28199999999998</v>
      </c>
      <c r="E74" s="1">
        <v>260.33600000000001</v>
      </c>
      <c r="F74" s="1">
        <v>255.797</v>
      </c>
    </row>
    <row r="75" spans="1:6">
      <c r="A75">
        <v>2073</v>
      </c>
      <c r="B75">
        <v>1</v>
      </c>
      <c r="C75" s="1">
        <v>257.86799999999999</v>
      </c>
      <c r="D75" s="1">
        <v>255.70500000000001</v>
      </c>
      <c r="E75" s="1">
        <v>257.91199999999998</v>
      </c>
      <c r="F75" s="1">
        <v>260.97500000000002</v>
      </c>
    </row>
    <row r="76" spans="1:6">
      <c r="A76">
        <v>2074</v>
      </c>
      <c r="B76">
        <v>1</v>
      </c>
      <c r="C76" s="1">
        <v>257.68</v>
      </c>
      <c r="D76" s="1">
        <v>262.392</v>
      </c>
      <c r="E76" s="1">
        <v>263.28100000000001</v>
      </c>
      <c r="F76" s="1">
        <v>260.483</v>
      </c>
    </row>
    <row r="77" spans="1:6">
      <c r="A77">
        <v>2075</v>
      </c>
      <c r="B77">
        <v>1</v>
      </c>
      <c r="C77" s="1">
        <v>247.631</v>
      </c>
      <c r="D77" s="1">
        <v>264.07799999999997</v>
      </c>
      <c r="E77" s="1">
        <v>260.86</v>
      </c>
      <c r="F77" s="1">
        <v>261.04300000000001</v>
      </c>
    </row>
    <row r="78" spans="1:6">
      <c r="A78">
        <v>2076</v>
      </c>
      <c r="B78">
        <v>1</v>
      </c>
      <c r="C78" s="1">
        <v>258.56299999999999</v>
      </c>
      <c r="D78" s="1">
        <v>261.40199999999999</v>
      </c>
      <c r="E78" s="1">
        <v>259.21300000000002</v>
      </c>
      <c r="F78" s="1">
        <v>263.63400000000001</v>
      </c>
    </row>
    <row r="79" spans="1:6">
      <c r="A79">
        <v>2077</v>
      </c>
      <c r="B79">
        <v>1</v>
      </c>
      <c r="C79" s="1">
        <v>255.61600000000001</v>
      </c>
      <c r="D79" s="1">
        <v>263.863</v>
      </c>
      <c r="E79" s="1">
        <v>263.41800000000001</v>
      </c>
      <c r="F79" s="1">
        <v>265.95</v>
      </c>
    </row>
    <row r="80" spans="1:6">
      <c r="A80">
        <v>2078</v>
      </c>
      <c r="B80">
        <v>1</v>
      </c>
      <c r="C80" s="1">
        <v>258.101</v>
      </c>
      <c r="D80" s="1">
        <v>263.38600000000002</v>
      </c>
      <c r="E80" s="1">
        <v>265.62</v>
      </c>
      <c r="F80" s="1">
        <v>261.13600000000002</v>
      </c>
    </row>
    <row r="81" spans="1:6">
      <c r="A81">
        <v>2079</v>
      </c>
      <c r="B81">
        <v>1</v>
      </c>
      <c r="C81" s="1">
        <v>258.78199999999998</v>
      </c>
      <c r="D81" s="1">
        <v>262.77</v>
      </c>
      <c r="E81" s="1">
        <v>264.60500000000002</v>
      </c>
      <c r="F81" s="1">
        <v>263.37099999999998</v>
      </c>
    </row>
    <row r="82" spans="1:6">
      <c r="A82">
        <v>2080</v>
      </c>
      <c r="B82">
        <v>1</v>
      </c>
      <c r="C82" s="1">
        <v>254.738</v>
      </c>
      <c r="D82" s="1">
        <v>261.87299999999999</v>
      </c>
      <c r="E82" s="1">
        <v>262.30399999999997</v>
      </c>
      <c r="F82" s="1">
        <v>256.32299999999998</v>
      </c>
    </row>
    <row r="83" spans="1:6">
      <c r="A83">
        <v>2081</v>
      </c>
      <c r="B83">
        <v>1</v>
      </c>
      <c r="C83" s="1">
        <v>255.29900000000001</v>
      </c>
      <c r="D83" s="1">
        <v>264.15100000000001</v>
      </c>
      <c r="E83" s="1">
        <v>264.67</v>
      </c>
      <c r="F83" s="1">
        <v>263.22800000000001</v>
      </c>
    </row>
    <row r="84" spans="1:6">
      <c r="A84">
        <v>2082</v>
      </c>
      <c r="B84">
        <v>1</v>
      </c>
      <c r="C84" s="1">
        <v>257.49900000000002</v>
      </c>
      <c r="D84" s="1">
        <v>261.72199999999998</v>
      </c>
      <c r="E84" s="1">
        <v>267.363</v>
      </c>
      <c r="F84" s="1">
        <v>258.94200000000001</v>
      </c>
    </row>
    <row r="85" spans="1:6">
      <c r="A85">
        <v>2083</v>
      </c>
      <c r="B85">
        <v>1</v>
      </c>
      <c r="C85" s="1">
        <v>261.69900000000001</v>
      </c>
      <c r="D85" s="1">
        <v>265.666</v>
      </c>
      <c r="E85" s="1">
        <v>268.89699999999999</v>
      </c>
      <c r="F85" s="1">
        <v>267.68200000000002</v>
      </c>
    </row>
    <row r="86" spans="1:6">
      <c r="A86">
        <v>2084</v>
      </c>
      <c r="B86">
        <v>1</v>
      </c>
      <c r="C86" s="1">
        <v>247.661</v>
      </c>
      <c r="D86" s="1">
        <v>266.834</v>
      </c>
      <c r="E86" s="1">
        <v>259.82</v>
      </c>
      <c r="F86" s="1">
        <v>265.32299999999998</v>
      </c>
    </row>
    <row r="87" spans="1:6">
      <c r="A87">
        <v>2085</v>
      </c>
      <c r="B87">
        <v>1</v>
      </c>
      <c r="C87" s="1">
        <v>259.62599999999998</v>
      </c>
      <c r="D87" s="1">
        <v>257.31200000000001</v>
      </c>
      <c r="E87" s="1">
        <v>261.572</v>
      </c>
      <c r="F87" s="1">
        <v>266.16000000000003</v>
      </c>
    </row>
    <row r="88" spans="1:6">
      <c r="A88">
        <v>2086</v>
      </c>
      <c r="B88">
        <v>1</v>
      </c>
      <c r="C88" s="1">
        <v>256.19499999999999</v>
      </c>
      <c r="D88" s="1">
        <v>265.51900000000001</v>
      </c>
      <c r="E88" s="1">
        <v>256.20800000000003</v>
      </c>
      <c r="F88" s="1">
        <v>263.77699999999999</v>
      </c>
    </row>
    <row r="89" spans="1:6">
      <c r="A89">
        <v>2087</v>
      </c>
      <c r="B89">
        <v>1</v>
      </c>
      <c r="C89" s="1">
        <v>255.04400000000001</v>
      </c>
      <c r="D89" s="1">
        <v>268.68599999999998</v>
      </c>
      <c r="E89" s="1">
        <v>268.06200000000001</v>
      </c>
      <c r="F89" s="1">
        <v>255.58600000000001</v>
      </c>
    </row>
    <row r="90" spans="1:6">
      <c r="A90">
        <v>2088</v>
      </c>
      <c r="B90">
        <v>1</v>
      </c>
      <c r="C90" s="1">
        <v>259.03300000000002</v>
      </c>
      <c r="D90" s="1">
        <v>257.31099999999998</v>
      </c>
      <c r="E90" s="1">
        <v>260.51299999999998</v>
      </c>
      <c r="F90" s="1">
        <v>255.75200000000001</v>
      </c>
    </row>
    <row r="91" spans="1:6">
      <c r="A91">
        <v>2089</v>
      </c>
      <c r="B91">
        <v>1</v>
      </c>
      <c r="C91" s="1">
        <v>261.91399999999999</v>
      </c>
      <c r="D91" s="1">
        <v>263.37799999999999</v>
      </c>
      <c r="E91" s="1">
        <v>266.66699999999997</v>
      </c>
      <c r="F91" s="1">
        <v>256.81799999999998</v>
      </c>
    </row>
    <row r="92" spans="1:6">
      <c r="A92">
        <v>2090</v>
      </c>
      <c r="B92">
        <v>1</v>
      </c>
      <c r="C92" s="1">
        <v>244.06299999999999</v>
      </c>
      <c r="D92" s="1">
        <v>260.77499999999998</v>
      </c>
      <c r="E92" s="1">
        <v>265.83999999999997</v>
      </c>
      <c r="F92" s="1">
        <v>259.529</v>
      </c>
    </row>
    <row r="93" spans="1:6">
      <c r="A93">
        <v>2091</v>
      </c>
      <c r="B93">
        <v>1</v>
      </c>
      <c r="C93" s="1">
        <v>262.16000000000003</v>
      </c>
      <c r="D93" s="1">
        <v>271.82499999999999</v>
      </c>
      <c r="E93" s="1">
        <v>264.05099999999999</v>
      </c>
      <c r="F93" s="1">
        <v>259.38600000000002</v>
      </c>
    </row>
    <row r="94" spans="1:6">
      <c r="A94">
        <v>2092</v>
      </c>
      <c r="B94">
        <v>1</v>
      </c>
      <c r="C94" s="1">
        <v>260.84899999999999</v>
      </c>
      <c r="D94" s="1">
        <v>270.16199999999998</v>
      </c>
      <c r="E94" s="1">
        <v>265.00200000000001</v>
      </c>
      <c r="F94" s="1">
        <v>258.19799999999998</v>
      </c>
    </row>
    <row r="95" spans="1:6">
      <c r="A95">
        <v>2093</v>
      </c>
      <c r="B95">
        <v>1</v>
      </c>
      <c r="C95" s="1">
        <v>259</v>
      </c>
      <c r="D95" s="1">
        <v>262.464</v>
      </c>
      <c r="E95" s="1">
        <v>263.91500000000002</v>
      </c>
      <c r="F95" s="1">
        <v>261.05</v>
      </c>
    </row>
    <row r="96" spans="1:6">
      <c r="A96">
        <v>2094</v>
      </c>
      <c r="B96">
        <v>1</v>
      </c>
      <c r="C96" s="1">
        <v>257.49099999999999</v>
      </c>
      <c r="D96" s="1">
        <v>260.12200000000001</v>
      </c>
      <c r="E96" s="1">
        <v>268.16699999999997</v>
      </c>
      <c r="F96" s="1">
        <v>258.51499999999999</v>
      </c>
    </row>
    <row r="97" spans="1:6">
      <c r="A97">
        <v>2095</v>
      </c>
      <c r="B97">
        <v>1</v>
      </c>
      <c r="C97" s="1">
        <v>257.58999999999997</v>
      </c>
      <c r="D97" s="1">
        <v>259.375</v>
      </c>
      <c r="E97" s="1">
        <v>261.988</v>
      </c>
      <c r="F97" s="1">
        <v>257.21800000000002</v>
      </c>
    </row>
    <row r="98" spans="1:6">
      <c r="A98">
        <v>2096</v>
      </c>
      <c r="B98">
        <v>1</v>
      </c>
      <c r="C98" s="1">
        <v>258.18099999999998</v>
      </c>
      <c r="D98" s="1">
        <v>264.40899999999999</v>
      </c>
      <c r="E98" s="1">
        <v>259.75400000000002</v>
      </c>
      <c r="F98" s="1">
        <v>260.93599999999998</v>
      </c>
    </row>
    <row r="99" spans="1:6">
      <c r="A99">
        <v>2097</v>
      </c>
      <c r="B99">
        <v>1</v>
      </c>
      <c r="C99" s="1">
        <v>252.81299999999999</v>
      </c>
      <c r="D99" s="1">
        <v>269.01299999999998</v>
      </c>
      <c r="E99" s="1">
        <v>266.87299999999999</v>
      </c>
      <c r="F99" s="1">
        <v>264.892</v>
      </c>
    </row>
    <row r="100" spans="1:6">
      <c r="A100">
        <v>2098</v>
      </c>
      <c r="B100">
        <v>1</v>
      </c>
      <c r="C100" s="1">
        <v>248.35</v>
      </c>
      <c r="D100" s="1">
        <v>265.52600000000001</v>
      </c>
      <c r="E100" s="1">
        <v>266.79899999999998</v>
      </c>
      <c r="F100" s="1">
        <v>261.69499999999999</v>
      </c>
    </row>
    <row r="101" spans="1:6">
      <c r="A101">
        <v>2099</v>
      </c>
      <c r="B101">
        <v>1</v>
      </c>
      <c r="C101" s="1">
        <v>262.238</v>
      </c>
      <c r="D101" s="1">
        <v>267.56799999999998</v>
      </c>
      <c r="E101" s="1">
        <v>270.61799999999999</v>
      </c>
      <c r="F101" s="1">
        <v>260.90199999999999</v>
      </c>
    </row>
    <row r="102" spans="1:6">
      <c r="A102">
        <v>2100</v>
      </c>
      <c r="B102">
        <v>1</v>
      </c>
      <c r="C102" s="1">
        <v>261.19600000000003</v>
      </c>
      <c r="D102" s="1">
        <v>261.36599999999999</v>
      </c>
      <c r="E102" s="1">
        <v>270.37</v>
      </c>
      <c r="F102" s="1">
        <v>261.44200000000001</v>
      </c>
    </row>
    <row r="103" spans="1:6">
      <c r="A103">
        <v>2001</v>
      </c>
      <c r="B103">
        <v>2</v>
      </c>
      <c r="C103" s="1">
        <v>253.71</v>
      </c>
      <c r="D103" s="1">
        <v>260.45600000000002</v>
      </c>
      <c r="E103" s="1">
        <v>260.29500000000002</v>
      </c>
      <c r="F103" s="1">
        <v>253.75700000000001</v>
      </c>
    </row>
    <row r="104" spans="1:6">
      <c r="A104">
        <v>2002</v>
      </c>
      <c r="B104">
        <v>2</v>
      </c>
      <c r="C104" s="1">
        <v>253.08699999999999</v>
      </c>
      <c r="D104" s="1">
        <v>256.27499999999998</v>
      </c>
      <c r="E104" s="1">
        <v>263.85599999999999</v>
      </c>
      <c r="F104" s="1">
        <v>263.88400000000001</v>
      </c>
    </row>
    <row r="105" spans="1:6">
      <c r="A105">
        <v>2003</v>
      </c>
      <c r="B105">
        <v>2</v>
      </c>
      <c r="C105" s="1">
        <v>258.12599999999998</v>
      </c>
      <c r="D105" s="1">
        <v>255.03299999999999</v>
      </c>
      <c r="E105" s="1">
        <v>260.57</v>
      </c>
      <c r="F105" s="1">
        <v>254.83199999999999</v>
      </c>
    </row>
    <row r="106" spans="1:6">
      <c r="A106">
        <v>2004</v>
      </c>
      <c r="B106">
        <v>2</v>
      </c>
      <c r="C106" s="1">
        <v>257.90199999999999</v>
      </c>
      <c r="D106" s="1">
        <v>255.108</v>
      </c>
      <c r="E106" s="1">
        <v>256.65899999999999</v>
      </c>
      <c r="F106" s="1">
        <v>251.643</v>
      </c>
    </row>
    <row r="107" spans="1:6">
      <c r="A107">
        <v>2005</v>
      </c>
      <c r="B107">
        <v>2</v>
      </c>
      <c r="C107" s="1">
        <v>262.815</v>
      </c>
      <c r="D107" s="1">
        <v>252.601</v>
      </c>
      <c r="E107" s="1">
        <v>254.36600000000001</v>
      </c>
      <c r="F107" s="1">
        <v>249.17099999999999</v>
      </c>
    </row>
    <row r="108" spans="1:6">
      <c r="A108">
        <v>2006</v>
      </c>
      <c r="B108">
        <v>2</v>
      </c>
      <c r="C108" s="1">
        <v>255.96799999999999</v>
      </c>
      <c r="D108" s="1">
        <v>251.786</v>
      </c>
      <c r="E108" s="1">
        <v>270.18799999999999</v>
      </c>
      <c r="F108" s="1">
        <v>258.39299999999997</v>
      </c>
    </row>
    <row r="109" spans="1:6">
      <c r="A109">
        <v>2007</v>
      </c>
      <c r="B109">
        <v>2</v>
      </c>
      <c r="C109" s="1">
        <v>258.78800000000001</v>
      </c>
      <c r="D109" s="1">
        <v>260.93700000000001</v>
      </c>
      <c r="E109" s="1">
        <v>265.32600000000002</v>
      </c>
      <c r="F109" s="1">
        <v>260.85700000000003</v>
      </c>
    </row>
    <row r="110" spans="1:6">
      <c r="A110">
        <v>2008</v>
      </c>
      <c r="B110">
        <v>2</v>
      </c>
      <c r="C110" s="1">
        <v>261.17599999999999</v>
      </c>
      <c r="D110" s="1">
        <v>251.27</v>
      </c>
      <c r="E110" s="1">
        <v>259.82600000000002</v>
      </c>
      <c r="F110" s="1">
        <v>258.113</v>
      </c>
    </row>
    <row r="111" spans="1:6">
      <c r="A111">
        <v>2009</v>
      </c>
      <c r="B111">
        <v>2</v>
      </c>
      <c r="C111" s="1">
        <v>249.39400000000001</v>
      </c>
      <c r="D111" s="1">
        <v>259.3</v>
      </c>
      <c r="E111" s="1">
        <v>264.17200000000003</v>
      </c>
      <c r="F111" s="1">
        <v>251.94300000000001</v>
      </c>
    </row>
    <row r="112" spans="1:6">
      <c r="A112">
        <v>2010</v>
      </c>
      <c r="B112">
        <v>2</v>
      </c>
      <c r="C112" s="1">
        <v>256.738</v>
      </c>
      <c r="D112" s="1">
        <v>252.602</v>
      </c>
      <c r="E112" s="1">
        <v>254.71100000000001</v>
      </c>
      <c r="F112" s="1">
        <v>254.386</v>
      </c>
    </row>
    <row r="113" spans="1:6">
      <c r="A113">
        <v>2011</v>
      </c>
      <c r="B113">
        <v>2</v>
      </c>
      <c r="C113" s="1">
        <v>260.02300000000002</v>
      </c>
      <c r="D113" s="1">
        <v>258.92399999999998</v>
      </c>
      <c r="E113" s="1">
        <v>257.87700000000001</v>
      </c>
      <c r="F113" s="1">
        <v>257.76400000000001</v>
      </c>
    </row>
    <row r="114" spans="1:6">
      <c r="A114">
        <v>2012</v>
      </c>
      <c r="B114">
        <v>2</v>
      </c>
      <c r="C114" s="1">
        <v>259.51</v>
      </c>
      <c r="D114" s="1">
        <v>248.09200000000001</v>
      </c>
      <c r="E114" s="1">
        <v>259.94</v>
      </c>
      <c r="F114" s="1">
        <v>261.56099999999998</v>
      </c>
    </row>
    <row r="115" spans="1:6">
      <c r="A115">
        <v>2013</v>
      </c>
      <c r="B115">
        <v>2</v>
      </c>
      <c r="C115" s="1">
        <v>261.68299999999999</v>
      </c>
      <c r="D115" s="1">
        <v>263.71199999999999</v>
      </c>
      <c r="E115" s="1">
        <v>252.06800000000001</v>
      </c>
      <c r="F115" s="1">
        <v>266.94400000000002</v>
      </c>
    </row>
    <row r="116" spans="1:6">
      <c r="A116">
        <v>2014</v>
      </c>
      <c r="B116">
        <v>2</v>
      </c>
      <c r="C116" s="1">
        <v>259.41399999999999</v>
      </c>
      <c r="D116" s="1">
        <v>256.41800000000001</v>
      </c>
      <c r="E116" s="1">
        <v>265.32400000000001</v>
      </c>
      <c r="F116" s="1">
        <v>258.75799999999998</v>
      </c>
    </row>
    <row r="117" spans="1:6">
      <c r="A117">
        <v>2015</v>
      </c>
      <c r="B117">
        <v>2</v>
      </c>
      <c r="C117" s="1">
        <v>265.06200000000001</v>
      </c>
      <c r="D117" s="1">
        <v>264.61799999999999</v>
      </c>
      <c r="E117" s="1">
        <v>257.46300000000002</v>
      </c>
      <c r="F117" s="1">
        <v>264.39400000000001</v>
      </c>
    </row>
    <row r="118" spans="1:6">
      <c r="A118">
        <v>2016</v>
      </c>
      <c r="B118">
        <v>2</v>
      </c>
      <c r="C118" s="1">
        <v>253.37100000000001</v>
      </c>
      <c r="D118" s="1">
        <v>255.76</v>
      </c>
      <c r="E118" s="1">
        <v>262.46600000000001</v>
      </c>
      <c r="F118" s="1">
        <v>267.262</v>
      </c>
    </row>
    <row r="119" spans="1:6">
      <c r="A119">
        <v>2017</v>
      </c>
      <c r="B119">
        <v>2</v>
      </c>
      <c r="C119" s="1">
        <v>265.41800000000001</v>
      </c>
      <c r="D119" s="1">
        <v>260.62900000000002</v>
      </c>
      <c r="E119" s="1">
        <v>255.339</v>
      </c>
      <c r="F119" s="1">
        <v>258.45</v>
      </c>
    </row>
    <row r="120" spans="1:6">
      <c r="A120">
        <v>2018</v>
      </c>
      <c r="B120">
        <v>2</v>
      </c>
      <c r="C120" s="1">
        <v>253.25200000000001</v>
      </c>
      <c r="D120" s="1">
        <v>263.00900000000001</v>
      </c>
      <c r="E120" s="1">
        <v>259.58999999999997</v>
      </c>
      <c r="F120" s="1">
        <v>257.12700000000001</v>
      </c>
    </row>
    <row r="121" spans="1:6">
      <c r="A121">
        <v>2019</v>
      </c>
      <c r="B121">
        <v>2</v>
      </c>
      <c r="C121" s="1">
        <v>256.27</v>
      </c>
      <c r="D121" s="1">
        <v>253.14599999999999</v>
      </c>
      <c r="E121" s="1">
        <v>250.76599999999999</v>
      </c>
      <c r="F121" s="1">
        <v>255.41200000000001</v>
      </c>
    </row>
    <row r="122" spans="1:6">
      <c r="A122">
        <v>2020</v>
      </c>
      <c r="B122">
        <v>2</v>
      </c>
      <c r="C122" s="1">
        <v>257.51600000000002</v>
      </c>
      <c r="D122" s="1">
        <v>261.93099999999998</v>
      </c>
      <c r="E122" s="1">
        <v>266.791</v>
      </c>
      <c r="F122" s="1">
        <v>263.52699999999999</v>
      </c>
    </row>
    <row r="123" spans="1:6">
      <c r="A123">
        <v>2021</v>
      </c>
      <c r="B123">
        <v>2</v>
      </c>
      <c r="C123" s="1">
        <v>259.27300000000002</v>
      </c>
      <c r="D123" s="1">
        <v>252.881</v>
      </c>
      <c r="E123" s="1">
        <v>258.47199999999998</v>
      </c>
      <c r="F123" s="1">
        <v>255.279</v>
      </c>
    </row>
    <row r="124" spans="1:6">
      <c r="A124">
        <v>2022</v>
      </c>
      <c r="B124">
        <v>2</v>
      </c>
      <c r="C124" s="1">
        <v>269.43400000000003</v>
      </c>
      <c r="D124" s="1">
        <v>260.25900000000001</v>
      </c>
      <c r="E124" s="1">
        <v>252.96899999999999</v>
      </c>
      <c r="F124" s="1">
        <v>259.87700000000001</v>
      </c>
    </row>
    <row r="125" spans="1:6">
      <c r="A125">
        <v>2023</v>
      </c>
      <c r="B125">
        <v>2</v>
      </c>
      <c r="C125" s="1">
        <v>255.56399999999999</v>
      </c>
      <c r="D125" s="1">
        <v>253.91300000000001</v>
      </c>
      <c r="E125" s="1">
        <v>262.04700000000003</v>
      </c>
      <c r="F125" s="1">
        <v>256.92599999999999</v>
      </c>
    </row>
    <row r="126" spans="1:6">
      <c r="A126">
        <v>2024</v>
      </c>
      <c r="B126">
        <v>2</v>
      </c>
      <c r="C126" s="1">
        <v>251.19900000000001</v>
      </c>
      <c r="D126" s="1">
        <v>257.65499999999997</v>
      </c>
      <c r="E126" s="1">
        <v>262.98099999999999</v>
      </c>
      <c r="F126" s="1">
        <v>253.715</v>
      </c>
    </row>
    <row r="127" spans="1:6">
      <c r="A127">
        <v>2025</v>
      </c>
      <c r="B127">
        <v>2</v>
      </c>
      <c r="C127" s="1">
        <v>259.452</v>
      </c>
      <c r="D127" s="1">
        <v>258.85599999999999</v>
      </c>
      <c r="E127" s="1">
        <v>263.29399999999998</v>
      </c>
      <c r="F127" s="1">
        <v>247.90600000000001</v>
      </c>
    </row>
    <row r="128" spans="1:6">
      <c r="A128">
        <v>2026</v>
      </c>
      <c r="B128">
        <v>2</v>
      </c>
      <c r="C128" s="1">
        <v>262.44299999999998</v>
      </c>
      <c r="D128" s="1">
        <v>249.00700000000001</v>
      </c>
      <c r="E128" s="1">
        <v>263.75599999999997</v>
      </c>
      <c r="F128" s="1">
        <v>262.101</v>
      </c>
    </row>
    <row r="129" spans="1:6">
      <c r="A129">
        <v>2027</v>
      </c>
      <c r="B129">
        <v>2</v>
      </c>
      <c r="C129" s="1">
        <v>262.07600000000002</v>
      </c>
      <c r="D129" s="1">
        <v>261.327</v>
      </c>
      <c r="E129" s="1">
        <v>263.52300000000002</v>
      </c>
      <c r="F129" s="1">
        <v>253.80600000000001</v>
      </c>
    </row>
    <row r="130" spans="1:6">
      <c r="A130">
        <v>2028</v>
      </c>
      <c r="B130">
        <v>2</v>
      </c>
      <c r="C130" s="1">
        <v>257.81900000000002</v>
      </c>
      <c r="D130" s="1">
        <v>263.66699999999997</v>
      </c>
      <c r="E130" s="1">
        <v>254.82900000000001</v>
      </c>
      <c r="F130" s="1">
        <v>261.73200000000003</v>
      </c>
    </row>
    <row r="131" spans="1:6">
      <c r="A131">
        <v>2029</v>
      </c>
      <c r="B131">
        <v>2</v>
      </c>
      <c r="C131" s="1">
        <v>256.09699999999998</v>
      </c>
      <c r="D131" s="1">
        <v>254.82599999999999</v>
      </c>
      <c r="E131" s="1">
        <v>255.417</v>
      </c>
      <c r="F131" s="1">
        <v>260.66399999999999</v>
      </c>
    </row>
    <row r="132" spans="1:6">
      <c r="A132">
        <v>2030</v>
      </c>
      <c r="B132">
        <v>2</v>
      </c>
      <c r="C132" s="1">
        <v>260.20600000000002</v>
      </c>
      <c r="D132" s="1">
        <v>254.614</v>
      </c>
      <c r="E132" s="1">
        <v>256.02499999999998</v>
      </c>
      <c r="F132" s="1">
        <v>268.09899999999999</v>
      </c>
    </row>
    <row r="133" spans="1:6">
      <c r="A133">
        <v>2031</v>
      </c>
      <c r="B133">
        <v>2</v>
      </c>
      <c r="C133" s="1">
        <v>257.80900000000003</v>
      </c>
      <c r="D133" s="1">
        <v>263.17899999999997</v>
      </c>
      <c r="E133" s="1">
        <v>258.83199999999999</v>
      </c>
      <c r="F133" s="1">
        <v>262.86799999999999</v>
      </c>
    </row>
    <row r="134" spans="1:6">
      <c r="A134">
        <v>2032</v>
      </c>
      <c r="B134">
        <v>2</v>
      </c>
      <c r="C134" s="1">
        <v>253.59100000000001</v>
      </c>
      <c r="D134" s="1">
        <v>258.85500000000002</v>
      </c>
      <c r="E134" s="1">
        <v>254.501</v>
      </c>
      <c r="F134" s="1">
        <v>254.864</v>
      </c>
    </row>
    <row r="135" spans="1:6">
      <c r="A135">
        <v>2033</v>
      </c>
      <c r="B135">
        <v>2</v>
      </c>
      <c r="C135" s="1">
        <v>256.64699999999999</v>
      </c>
      <c r="D135" s="1">
        <v>254.00899999999999</v>
      </c>
      <c r="E135" s="1">
        <v>263.12900000000002</v>
      </c>
      <c r="F135" s="1">
        <v>257.69200000000001</v>
      </c>
    </row>
    <row r="136" spans="1:6">
      <c r="A136">
        <v>2034</v>
      </c>
      <c r="B136">
        <v>2</v>
      </c>
      <c r="C136" s="1">
        <v>258.87299999999999</v>
      </c>
      <c r="D136" s="1">
        <v>261.24200000000002</v>
      </c>
      <c r="E136" s="1">
        <v>257.08</v>
      </c>
      <c r="F136" s="1">
        <v>266.125</v>
      </c>
    </row>
    <row r="137" spans="1:6">
      <c r="A137">
        <v>2035</v>
      </c>
      <c r="B137">
        <v>2</v>
      </c>
      <c r="C137" s="1">
        <v>260.02800000000002</v>
      </c>
      <c r="D137" s="1">
        <v>257.024</v>
      </c>
      <c r="E137" s="1">
        <v>264.80599999999998</v>
      </c>
      <c r="F137" s="1">
        <v>255.291</v>
      </c>
    </row>
    <row r="138" spans="1:6">
      <c r="A138">
        <v>2036</v>
      </c>
      <c r="B138">
        <v>2</v>
      </c>
      <c r="C138" s="1">
        <v>256.79500000000002</v>
      </c>
      <c r="D138" s="1">
        <v>258.524</v>
      </c>
      <c r="E138" s="1">
        <v>248.09399999999999</v>
      </c>
      <c r="F138" s="1">
        <v>264.60000000000002</v>
      </c>
    </row>
    <row r="139" spans="1:6">
      <c r="A139">
        <v>2037</v>
      </c>
      <c r="B139">
        <v>2</v>
      </c>
      <c r="C139" s="1">
        <v>257.03800000000001</v>
      </c>
      <c r="D139" s="1">
        <v>261.32799999999997</v>
      </c>
      <c r="E139" s="1">
        <v>267.59500000000003</v>
      </c>
      <c r="F139" s="1">
        <v>258.88</v>
      </c>
    </row>
    <row r="140" spans="1:6">
      <c r="A140">
        <v>2038</v>
      </c>
      <c r="B140">
        <v>2</v>
      </c>
      <c r="C140" s="1">
        <v>259.81700000000001</v>
      </c>
      <c r="D140" s="1">
        <v>260.39</v>
      </c>
      <c r="E140" s="1">
        <v>264.32</v>
      </c>
      <c r="F140" s="1">
        <v>263.53899999999999</v>
      </c>
    </row>
    <row r="141" spans="1:6">
      <c r="A141">
        <v>2039</v>
      </c>
      <c r="B141">
        <v>2</v>
      </c>
      <c r="C141" s="1">
        <v>262.83800000000002</v>
      </c>
      <c r="D141" s="1">
        <v>260.05</v>
      </c>
      <c r="E141" s="1">
        <v>261.84500000000003</v>
      </c>
      <c r="F141" s="1">
        <v>261.38400000000001</v>
      </c>
    </row>
    <row r="142" spans="1:6">
      <c r="A142">
        <v>2040</v>
      </c>
      <c r="B142">
        <v>2</v>
      </c>
      <c r="C142" s="1">
        <v>261.13600000000002</v>
      </c>
      <c r="D142" s="1">
        <v>259.48500000000001</v>
      </c>
      <c r="E142" s="1">
        <v>254.87100000000001</v>
      </c>
      <c r="F142" s="1">
        <v>263.20800000000003</v>
      </c>
    </row>
    <row r="143" spans="1:6">
      <c r="A143">
        <v>2041</v>
      </c>
      <c r="B143">
        <v>2</v>
      </c>
      <c r="C143" s="1">
        <v>262.51100000000002</v>
      </c>
      <c r="D143" s="1">
        <v>256.327</v>
      </c>
      <c r="E143" s="1">
        <v>258.553</v>
      </c>
      <c r="F143" s="1">
        <v>263.37299999999999</v>
      </c>
    </row>
    <row r="144" spans="1:6">
      <c r="A144">
        <v>2042</v>
      </c>
      <c r="B144">
        <v>2</v>
      </c>
      <c r="C144" s="1">
        <v>253.49199999999999</v>
      </c>
      <c r="D144" s="1">
        <v>258.26600000000002</v>
      </c>
      <c r="E144" s="1">
        <v>262.14699999999999</v>
      </c>
      <c r="F144" s="1">
        <v>261.71499999999997</v>
      </c>
    </row>
    <row r="145" spans="1:6">
      <c r="A145">
        <v>2043</v>
      </c>
      <c r="B145">
        <v>2</v>
      </c>
      <c r="C145" s="1">
        <v>265.95299999999997</v>
      </c>
      <c r="D145" s="1">
        <v>259.85899999999998</v>
      </c>
      <c r="E145" s="1">
        <v>264.71199999999999</v>
      </c>
      <c r="F145" s="1">
        <v>254.34700000000001</v>
      </c>
    </row>
    <row r="146" spans="1:6">
      <c r="A146">
        <v>2044</v>
      </c>
      <c r="B146">
        <v>2</v>
      </c>
      <c r="C146" s="1">
        <v>262.32499999999999</v>
      </c>
      <c r="D146" s="1">
        <v>259.05200000000002</v>
      </c>
      <c r="E146" s="1">
        <v>257.44099999999997</v>
      </c>
      <c r="F146" s="1">
        <v>255.785</v>
      </c>
    </row>
    <row r="147" spans="1:6">
      <c r="A147">
        <v>2045</v>
      </c>
      <c r="B147">
        <v>2</v>
      </c>
      <c r="C147" s="1">
        <v>251.684</v>
      </c>
      <c r="D147" s="1">
        <v>261.82900000000001</v>
      </c>
      <c r="E147" s="1">
        <v>267.66300000000001</v>
      </c>
      <c r="F147" s="1">
        <v>259.81099999999998</v>
      </c>
    </row>
    <row r="148" spans="1:6">
      <c r="A148">
        <v>2046</v>
      </c>
      <c r="B148">
        <v>2</v>
      </c>
      <c r="C148" s="1">
        <v>251.52099999999999</v>
      </c>
      <c r="D148" s="1">
        <v>250.036</v>
      </c>
      <c r="E148" s="1">
        <v>263.45</v>
      </c>
      <c r="F148" s="1">
        <v>256.80200000000002</v>
      </c>
    </row>
    <row r="149" spans="1:6">
      <c r="A149">
        <v>2047</v>
      </c>
      <c r="B149">
        <v>2</v>
      </c>
      <c r="C149" s="1">
        <v>263.62599999999998</v>
      </c>
      <c r="D149" s="1">
        <v>262.81299999999999</v>
      </c>
      <c r="E149" s="1">
        <v>252.952</v>
      </c>
      <c r="F149" s="1">
        <v>256.39600000000002</v>
      </c>
    </row>
    <row r="150" spans="1:6">
      <c r="A150">
        <v>2048</v>
      </c>
      <c r="B150">
        <v>2</v>
      </c>
      <c r="C150" s="1">
        <v>257.68900000000002</v>
      </c>
      <c r="D150" s="1">
        <v>266.83100000000002</v>
      </c>
      <c r="E150" s="1">
        <v>252.137</v>
      </c>
      <c r="F150" s="1">
        <v>254.36799999999999</v>
      </c>
    </row>
    <row r="151" spans="1:6">
      <c r="A151">
        <v>2049</v>
      </c>
      <c r="B151">
        <v>2</v>
      </c>
      <c r="C151" s="1">
        <v>265.315</v>
      </c>
      <c r="D151" s="1">
        <v>264.67</v>
      </c>
      <c r="E151" s="1">
        <v>259.78500000000003</v>
      </c>
      <c r="F151" s="1">
        <v>265.89299999999997</v>
      </c>
    </row>
    <row r="152" spans="1:6">
      <c r="A152">
        <v>2050</v>
      </c>
      <c r="B152">
        <v>2</v>
      </c>
      <c r="C152" s="1">
        <v>257.50299999999999</v>
      </c>
      <c r="D152" s="1">
        <v>264.72199999999998</v>
      </c>
      <c r="E152" s="1">
        <v>253</v>
      </c>
      <c r="F152" s="1">
        <v>264.57400000000001</v>
      </c>
    </row>
    <row r="153" spans="1:6">
      <c r="A153">
        <v>2051</v>
      </c>
      <c r="B153">
        <v>2</v>
      </c>
      <c r="C153" s="1">
        <v>259.70100000000002</v>
      </c>
      <c r="D153" s="1">
        <v>263.649</v>
      </c>
      <c r="E153" s="1">
        <v>265.68599999999998</v>
      </c>
      <c r="F153" s="1">
        <v>261.53300000000002</v>
      </c>
    </row>
    <row r="154" spans="1:6">
      <c r="A154">
        <v>2052</v>
      </c>
      <c r="B154">
        <v>2</v>
      </c>
      <c r="C154" s="1">
        <v>263.428</v>
      </c>
      <c r="D154" s="1">
        <v>261.714</v>
      </c>
      <c r="E154" s="1">
        <v>258.19600000000003</v>
      </c>
      <c r="F154" s="1">
        <v>258.80799999999999</v>
      </c>
    </row>
    <row r="155" spans="1:6">
      <c r="A155">
        <v>2053</v>
      </c>
      <c r="B155">
        <v>2</v>
      </c>
      <c r="C155" s="1">
        <v>258.36799999999999</v>
      </c>
      <c r="D155" s="1">
        <v>263.59100000000001</v>
      </c>
      <c r="E155" s="1">
        <v>259.95699999999999</v>
      </c>
      <c r="F155" s="1">
        <v>261.71699999999998</v>
      </c>
    </row>
    <row r="156" spans="1:6">
      <c r="A156">
        <v>2054</v>
      </c>
      <c r="B156">
        <v>2</v>
      </c>
      <c r="C156" s="1">
        <v>263.024</v>
      </c>
      <c r="D156" s="1">
        <v>265.10599999999999</v>
      </c>
      <c r="E156" s="1">
        <v>259.64499999999998</v>
      </c>
      <c r="F156" s="1">
        <v>264.77300000000002</v>
      </c>
    </row>
    <row r="157" spans="1:6">
      <c r="A157">
        <v>2055</v>
      </c>
      <c r="B157">
        <v>2</v>
      </c>
      <c r="C157" s="1">
        <v>260.39600000000002</v>
      </c>
      <c r="D157" s="1">
        <v>263.71499999999997</v>
      </c>
      <c r="E157" s="1">
        <v>262.64600000000002</v>
      </c>
      <c r="F157" s="1">
        <v>264.45299999999997</v>
      </c>
    </row>
    <row r="158" spans="1:6">
      <c r="A158">
        <v>2056</v>
      </c>
      <c r="B158">
        <v>2</v>
      </c>
      <c r="C158" s="1">
        <v>257.52499999999998</v>
      </c>
      <c r="D158" s="1">
        <v>260.34500000000003</v>
      </c>
      <c r="E158" s="1">
        <v>267.084</v>
      </c>
      <c r="F158" s="1">
        <v>260.74</v>
      </c>
    </row>
    <row r="159" spans="1:6">
      <c r="A159">
        <v>2057</v>
      </c>
      <c r="B159">
        <v>2</v>
      </c>
      <c r="C159" s="1">
        <v>253.12299999999999</v>
      </c>
      <c r="D159" s="1">
        <v>261.71699999999998</v>
      </c>
      <c r="E159" s="1">
        <v>266.53100000000001</v>
      </c>
      <c r="F159" s="1">
        <v>258.45499999999998</v>
      </c>
    </row>
    <row r="160" spans="1:6">
      <c r="A160">
        <v>2058</v>
      </c>
      <c r="B160">
        <v>2</v>
      </c>
      <c r="C160" s="1">
        <v>259.90100000000001</v>
      </c>
      <c r="D160" s="1">
        <v>265.84199999999998</v>
      </c>
      <c r="E160" s="1">
        <v>263.14499999999998</v>
      </c>
      <c r="F160" s="1">
        <v>270.13499999999999</v>
      </c>
    </row>
    <row r="161" spans="1:6">
      <c r="A161">
        <v>2059</v>
      </c>
      <c r="B161">
        <v>2</v>
      </c>
      <c r="C161" s="1">
        <v>258.60300000000001</v>
      </c>
      <c r="D161" s="1">
        <v>262.62599999999998</v>
      </c>
      <c r="E161" s="1">
        <v>270.31400000000002</v>
      </c>
      <c r="F161" s="1">
        <v>258.89600000000002</v>
      </c>
    </row>
    <row r="162" spans="1:6">
      <c r="A162">
        <v>2060</v>
      </c>
      <c r="B162">
        <v>2</v>
      </c>
      <c r="C162" s="1">
        <v>252.30199999999999</v>
      </c>
      <c r="D162" s="1">
        <v>264.09199999999998</v>
      </c>
      <c r="E162" s="1">
        <v>265.79199999999997</v>
      </c>
      <c r="F162" s="1">
        <v>257.625</v>
      </c>
    </row>
    <row r="163" spans="1:6">
      <c r="A163">
        <v>2061</v>
      </c>
      <c r="B163">
        <v>2</v>
      </c>
      <c r="C163" s="1">
        <v>263.36099999999999</v>
      </c>
      <c r="D163" s="1">
        <v>266.77300000000002</v>
      </c>
      <c r="E163" s="1">
        <v>267.96199999999999</v>
      </c>
      <c r="F163" s="1">
        <v>264.85500000000002</v>
      </c>
    </row>
    <row r="164" spans="1:6">
      <c r="A164">
        <v>2062</v>
      </c>
      <c r="B164">
        <v>2</v>
      </c>
      <c r="C164" s="1">
        <v>260.423</v>
      </c>
      <c r="D164" s="1">
        <v>263.786</v>
      </c>
      <c r="E164" s="1">
        <v>260.31400000000002</v>
      </c>
      <c r="F164" s="1">
        <v>258.80900000000003</v>
      </c>
    </row>
    <row r="165" spans="1:6">
      <c r="A165">
        <v>2063</v>
      </c>
      <c r="B165">
        <v>2</v>
      </c>
      <c r="C165" s="1">
        <v>262.14100000000002</v>
      </c>
      <c r="D165" s="1">
        <v>265.476</v>
      </c>
      <c r="E165" s="1">
        <v>271.42700000000002</v>
      </c>
      <c r="F165" s="1">
        <v>265.19299999999998</v>
      </c>
    </row>
    <row r="166" spans="1:6">
      <c r="A166">
        <v>2064</v>
      </c>
      <c r="B166">
        <v>2</v>
      </c>
      <c r="C166" s="1">
        <v>255.25</v>
      </c>
      <c r="D166" s="1">
        <v>261.68</v>
      </c>
      <c r="E166" s="1">
        <v>258.31599999999997</v>
      </c>
      <c r="F166" s="1">
        <v>264.286</v>
      </c>
    </row>
    <row r="167" spans="1:6">
      <c r="A167">
        <v>2065</v>
      </c>
      <c r="B167">
        <v>2</v>
      </c>
      <c r="C167" s="1">
        <v>258.60300000000001</v>
      </c>
      <c r="D167" s="1">
        <v>264.79599999999999</v>
      </c>
      <c r="E167" s="1">
        <v>266.77800000000002</v>
      </c>
      <c r="F167" s="1">
        <v>269.15899999999999</v>
      </c>
    </row>
    <row r="168" spans="1:6">
      <c r="A168">
        <v>2066</v>
      </c>
      <c r="B168">
        <v>2</v>
      </c>
      <c r="C168" s="1">
        <v>255.48500000000001</v>
      </c>
      <c r="D168" s="1">
        <v>265.31400000000002</v>
      </c>
      <c r="E168" s="1">
        <v>264.60599999999999</v>
      </c>
      <c r="F168" s="1">
        <v>263.447</v>
      </c>
    </row>
    <row r="169" spans="1:6">
      <c r="A169">
        <v>2067</v>
      </c>
      <c r="B169">
        <v>2</v>
      </c>
      <c r="C169" s="1">
        <v>260.649</v>
      </c>
      <c r="D169" s="1">
        <v>264.71699999999998</v>
      </c>
      <c r="E169" s="1">
        <v>253.90199999999999</v>
      </c>
      <c r="F169" s="1">
        <v>255.48500000000001</v>
      </c>
    </row>
    <row r="170" spans="1:6">
      <c r="A170">
        <v>2068</v>
      </c>
      <c r="B170">
        <v>2</v>
      </c>
      <c r="C170" s="1">
        <v>259.85300000000001</v>
      </c>
      <c r="D170" s="1">
        <v>264.43</v>
      </c>
      <c r="E170" s="1">
        <v>265.49299999999999</v>
      </c>
      <c r="F170" s="1">
        <v>262.27100000000002</v>
      </c>
    </row>
    <row r="171" spans="1:6">
      <c r="A171">
        <v>2069</v>
      </c>
      <c r="B171">
        <v>2</v>
      </c>
      <c r="C171" s="1">
        <v>258.08100000000002</v>
      </c>
      <c r="D171" s="1">
        <v>251.75899999999999</v>
      </c>
      <c r="E171" s="1">
        <v>257.34300000000002</v>
      </c>
      <c r="F171" s="1">
        <v>262.86500000000001</v>
      </c>
    </row>
    <row r="172" spans="1:6">
      <c r="A172">
        <v>2070</v>
      </c>
      <c r="B172">
        <v>2</v>
      </c>
      <c r="C172" s="1">
        <v>262.42500000000001</v>
      </c>
      <c r="D172" s="1">
        <v>257.471</v>
      </c>
      <c r="E172" s="1">
        <v>264.10199999999998</v>
      </c>
      <c r="F172" s="1">
        <v>260.67500000000001</v>
      </c>
    </row>
    <row r="173" spans="1:6">
      <c r="A173">
        <v>2071</v>
      </c>
      <c r="B173">
        <v>2</v>
      </c>
      <c r="C173" s="1">
        <v>261.99700000000001</v>
      </c>
      <c r="D173" s="1">
        <v>260.733</v>
      </c>
      <c r="E173" s="1">
        <v>250.483</v>
      </c>
      <c r="F173" s="1">
        <v>260.15499999999997</v>
      </c>
    </row>
    <row r="174" spans="1:6">
      <c r="A174">
        <v>2072</v>
      </c>
      <c r="B174">
        <v>2</v>
      </c>
      <c r="C174" s="1">
        <v>262.54700000000003</v>
      </c>
      <c r="D174" s="1">
        <v>258.45699999999999</v>
      </c>
      <c r="E174" s="1">
        <v>260.517</v>
      </c>
      <c r="F174" s="1">
        <v>254.84</v>
      </c>
    </row>
    <row r="175" spans="1:6">
      <c r="A175">
        <v>2073</v>
      </c>
      <c r="B175">
        <v>2</v>
      </c>
      <c r="C175" s="1">
        <v>261.04599999999999</v>
      </c>
      <c r="D175" s="1">
        <v>256.553</v>
      </c>
      <c r="E175" s="1">
        <v>259.80500000000001</v>
      </c>
      <c r="F175" s="1">
        <v>254.51499999999999</v>
      </c>
    </row>
    <row r="176" spans="1:6">
      <c r="A176">
        <v>2074</v>
      </c>
      <c r="B176">
        <v>2</v>
      </c>
      <c r="C176" s="1">
        <v>254.81</v>
      </c>
      <c r="D176" s="1">
        <v>260.94499999999999</v>
      </c>
      <c r="E176" s="1">
        <v>267.71499999999997</v>
      </c>
      <c r="F176" s="1">
        <v>262.517</v>
      </c>
    </row>
    <row r="177" spans="1:6">
      <c r="A177">
        <v>2075</v>
      </c>
      <c r="B177">
        <v>2</v>
      </c>
      <c r="C177" s="1">
        <v>253.47499999999999</v>
      </c>
      <c r="D177" s="1">
        <v>261.01400000000001</v>
      </c>
      <c r="E177" s="1">
        <v>262.64600000000002</v>
      </c>
      <c r="F177" s="1">
        <v>263.34899999999999</v>
      </c>
    </row>
    <row r="178" spans="1:6">
      <c r="A178">
        <v>2076</v>
      </c>
      <c r="B178">
        <v>2</v>
      </c>
      <c r="C178" s="1">
        <v>260.05700000000002</v>
      </c>
      <c r="D178" s="1">
        <v>263.995</v>
      </c>
      <c r="E178" s="1">
        <v>262.27199999999999</v>
      </c>
      <c r="F178" s="1">
        <v>266.13299999999998</v>
      </c>
    </row>
    <row r="179" spans="1:6">
      <c r="A179">
        <v>2077</v>
      </c>
      <c r="B179">
        <v>2</v>
      </c>
      <c r="C179" s="1">
        <v>261.90800000000002</v>
      </c>
      <c r="D179" s="1">
        <v>266.77</v>
      </c>
      <c r="E179" s="1">
        <v>265.93900000000002</v>
      </c>
      <c r="F179" s="1">
        <v>262.01400000000001</v>
      </c>
    </row>
    <row r="180" spans="1:6">
      <c r="A180">
        <v>2078</v>
      </c>
      <c r="B180">
        <v>2</v>
      </c>
      <c r="C180" s="1">
        <v>258.50400000000002</v>
      </c>
      <c r="D180" s="1">
        <v>261.98</v>
      </c>
      <c r="E180" s="1">
        <v>256.44</v>
      </c>
      <c r="F180" s="1">
        <v>260.01299999999998</v>
      </c>
    </row>
    <row r="181" spans="1:6">
      <c r="A181">
        <v>2079</v>
      </c>
      <c r="B181">
        <v>2</v>
      </c>
      <c r="C181" s="1">
        <v>266.16500000000002</v>
      </c>
      <c r="D181" s="1">
        <v>270.13200000000001</v>
      </c>
      <c r="E181" s="1">
        <v>266.61200000000002</v>
      </c>
      <c r="F181" s="1">
        <v>259.56400000000002</v>
      </c>
    </row>
    <row r="182" spans="1:6">
      <c r="A182">
        <v>2080</v>
      </c>
      <c r="B182">
        <v>2</v>
      </c>
      <c r="C182" s="1">
        <v>258.18900000000002</v>
      </c>
      <c r="D182" s="1">
        <v>255.87100000000001</v>
      </c>
      <c r="E182" s="1">
        <v>266.66000000000003</v>
      </c>
      <c r="F182" s="1">
        <v>256.64999999999998</v>
      </c>
    </row>
    <row r="183" spans="1:6">
      <c r="A183">
        <v>2081</v>
      </c>
      <c r="B183">
        <v>2</v>
      </c>
      <c r="C183" s="1">
        <v>258.65100000000001</v>
      </c>
      <c r="D183" s="1">
        <v>267.18799999999999</v>
      </c>
      <c r="E183" s="1">
        <v>267.29700000000003</v>
      </c>
      <c r="F183" s="1">
        <v>259.56400000000002</v>
      </c>
    </row>
    <row r="184" spans="1:6">
      <c r="A184">
        <v>2082</v>
      </c>
      <c r="B184">
        <v>2</v>
      </c>
      <c r="C184" s="1">
        <v>260.30200000000002</v>
      </c>
      <c r="D184" s="1">
        <v>260.43200000000002</v>
      </c>
      <c r="E184" s="1">
        <v>268.04700000000003</v>
      </c>
      <c r="F184" s="1">
        <v>264.976</v>
      </c>
    </row>
    <row r="185" spans="1:6">
      <c r="A185">
        <v>2083</v>
      </c>
      <c r="B185">
        <v>2</v>
      </c>
      <c r="C185" s="1">
        <v>262.00700000000001</v>
      </c>
      <c r="D185" s="1">
        <v>269.15100000000001</v>
      </c>
      <c r="E185" s="1">
        <v>265.25799999999998</v>
      </c>
      <c r="F185" s="1">
        <v>259.91399999999999</v>
      </c>
    </row>
    <row r="186" spans="1:6">
      <c r="A186">
        <v>2084</v>
      </c>
      <c r="B186">
        <v>2</v>
      </c>
      <c r="C186" s="1">
        <v>251.31299999999999</v>
      </c>
      <c r="D186" s="1">
        <v>267.05399999999997</v>
      </c>
      <c r="E186" s="1">
        <v>264.24700000000001</v>
      </c>
      <c r="F186" s="1">
        <v>257.99099999999999</v>
      </c>
    </row>
    <row r="187" spans="1:6">
      <c r="A187">
        <v>2085</v>
      </c>
      <c r="B187">
        <v>2</v>
      </c>
      <c r="C187" s="1">
        <v>256.64400000000001</v>
      </c>
      <c r="D187" s="1">
        <v>261.70400000000001</v>
      </c>
      <c r="E187" s="1">
        <v>264.12700000000001</v>
      </c>
      <c r="F187" s="1">
        <v>264.70999999999998</v>
      </c>
    </row>
    <row r="188" spans="1:6">
      <c r="A188">
        <v>2086</v>
      </c>
      <c r="B188">
        <v>2</v>
      </c>
      <c r="C188" s="1">
        <v>260.161</v>
      </c>
      <c r="D188" s="1">
        <v>263.06400000000002</v>
      </c>
      <c r="E188" s="1">
        <v>260.149</v>
      </c>
      <c r="F188" s="1">
        <v>267.63099999999997</v>
      </c>
    </row>
    <row r="189" spans="1:6">
      <c r="A189">
        <v>2087</v>
      </c>
      <c r="B189">
        <v>2</v>
      </c>
      <c r="C189" s="1">
        <v>261.23200000000003</v>
      </c>
      <c r="D189" s="1">
        <v>268.28699999999998</v>
      </c>
      <c r="E189" s="1">
        <v>268.20699999999999</v>
      </c>
      <c r="F189" s="1">
        <v>258.76900000000001</v>
      </c>
    </row>
    <row r="190" spans="1:6">
      <c r="A190">
        <v>2088</v>
      </c>
      <c r="B190">
        <v>2</v>
      </c>
      <c r="C190" s="1">
        <v>252.00399999999999</v>
      </c>
      <c r="D190" s="1">
        <v>259.89999999999998</v>
      </c>
      <c r="E190" s="1">
        <v>266.84300000000002</v>
      </c>
      <c r="F190" s="1">
        <v>260.755</v>
      </c>
    </row>
    <row r="191" spans="1:6">
      <c r="A191">
        <v>2089</v>
      </c>
      <c r="B191">
        <v>2</v>
      </c>
      <c r="C191" s="1">
        <v>266.26</v>
      </c>
      <c r="D191" s="1">
        <v>268.63</v>
      </c>
      <c r="E191" s="1">
        <v>264.35700000000003</v>
      </c>
      <c r="F191" s="1">
        <v>263.70999999999998</v>
      </c>
    </row>
    <row r="192" spans="1:6">
      <c r="A192">
        <v>2090</v>
      </c>
      <c r="B192">
        <v>2</v>
      </c>
      <c r="C192" s="1">
        <v>251.465</v>
      </c>
      <c r="D192" s="1">
        <v>258.52800000000002</v>
      </c>
      <c r="E192" s="1">
        <v>270.24599999999998</v>
      </c>
      <c r="F192" s="1">
        <v>266.58600000000001</v>
      </c>
    </row>
    <row r="193" spans="1:6">
      <c r="A193">
        <v>2091</v>
      </c>
      <c r="B193">
        <v>2</v>
      </c>
      <c r="C193" s="1">
        <v>258.13900000000001</v>
      </c>
      <c r="D193" s="1">
        <v>263.34199999999998</v>
      </c>
      <c r="E193" s="1">
        <v>263.39999999999998</v>
      </c>
      <c r="F193" s="1">
        <v>265.93900000000002</v>
      </c>
    </row>
    <row r="194" spans="1:6">
      <c r="A194">
        <v>2092</v>
      </c>
      <c r="B194">
        <v>2</v>
      </c>
      <c r="C194" s="1">
        <v>257.88499999999999</v>
      </c>
      <c r="D194" s="1">
        <v>268.20299999999997</v>
      </c>
      <c r="E194" s="1">
        <v>265.786</v>
      </c>
      <c r="F194" s="1">
        <v>264.57</v>
      </c>
    </row>
    <row r="195" spans="1:6">
      <c r="A195">
        <v>2093</v>
      </c>
      <c r="B195">
        <v>2</v>
      </c>
      <c r="C195" s="1">
        <v>259.72699999999998</v>
      </c>
      <c r="D195" s="1">
        <v>257.51499999999999</v>
      </c>
      <c r="E195" s="1">
        <v>259.25599999999997</v>
      </c>
      <c r="F195" s="1">
        <v>262.15800000000002</v>
      </c>
    </row>
    <row r="196" spans="1:6">
      <c r="A196">
        <v>2094</v>
      </c>
      <c r="B196">
        <v>2</v>
      </c>
      <c r="C196" s="1">
        <v>245.49799999999999</v>
      </c>
      <c r="D196" s="1">
        <v>263.298</v>
      </c>
      <c r="E196" s="1">
        <v>267.21300000000002</v>
      </c>
      <c r="F196" s="1">
        <v>264.20400000000001</v>
      </c>
    </row>
    <row r="197" spans="1:6">
      <c r="A197">
        <v>2095</v>
      </c>
      <c r="B197">
        <v>2</v>
      </c>
      <c r="C197" s="1">
        <v>253.76</v>
      </c>
      <c r="D197" s="1">
        <v>262.38600000000002</v>
      </c>
      <c r="E197" s="1">
        <v>265.59800000000001</v>
      </c>
      <c r="F197" s="1">
        <v>261.81099999999998</v>
      </c>
    </row>
    <row r="198" spans="1:6">
      <c r="A198">
        <v>2096</v>
      </c>
      <c r="B198">
        <v>2</v>
      </c>
      <c r="C198" s="1">
        <v>256.529</v>
      </c>
      <c r="D198" s="1">
        <v>261.63799999999998</v>
      </c>
      <c r="E198" s="1">
        <v>269.56799999999998</v>
      </c>
      <c r="F198" s="1">
        <v>264.76600000000002</v>
      </c>
    </row>
    <row r="199" spans="1:6">
      <c r="A199">
        <v>2097</v>
      </c>
      <c r="B199">
        <v>2</v>
      </c>
      <c r="C199" s="1">
        <v>257.16800000000001</v>
      </c>
      <c r="D199" s="1">
        <v>267.09699999999998</v>
      </c>
      <c r="E199" s="1">
        <v>267.60399999999998</v>
      </c>
      <c r="F199" s="1">
        <v>261.92599999999999</v>
      </c>
    </row>
    <row r="200" spans="1:6">
      <c r="A200">
        <v>2098</v>
      </c>
      <c r="B200">
        <v>2</v>
      </c>
      <c r="C200" s="1">
        <v>255.51300000000001</v>
      </c>
      <c r="D200" s="1">
        <v>258.291</v>
      </c>
      <c r="E200" s="1">
        <v>267.13900000000001</v>
      </c>
      <c r="F200" s="1">
        <v>262.346</v>
      </c>
    </row>
    <row r="201" spans="1:6">
      <c r="A201">
        <v>2099</v>
      </c>
      <c r="B201">
        <v>2</v>
      </c>
      <c r="C201" s="1">
        <v>258.72199999999998</v>
      </c>
      <c r="D201" s="1">
        <v>267.25</v>
      </c>
      <c r="E201" s="1">
        <v>271.64</v>
      </c>
      <c r="F201" s="1">
        <v>263.92399999999998</v>
      </c>
    </row>
    <row r="202" spans="1:6">
      <c r="A202">
        <v>2100</v>
      </c>
      <c r="B202">
        <v>2</v>
      </c>
      <c r="C202" s="1">
        <v>261.61700000000002</v>
      </c>
      <c r="D202" s="1">
        <v>265.44600000000003</v>
      </c>
      <c r="E202" s="1">
        <v>270.65699999999998</v>
      </c>
      <c r="F202" s="1">
        <v>259.40699999999998</v>
      </c>
    </row>
    <row r="203" spans="1:6">
      <c r="A203">
        <v>2001</v>
      </c>
      <c r="B203">
        <v>3</v>
      </c>
      <c r="C203" s="1">
        <v>262.61200000000002</v>
      </c>
      <c r="D203" s="1">
        <v>258.75200000000001</v>
      </c>
      <c r="E203" s="1">
        <v>264.95800000000003</v>
      </c>
      <c r="F203" s="1">
        <v>262.77</v>
      </c>
    </row>
    <row r="204" spans="1:6">
      <c r="A204">
        <v>2002</v>
      </c>
      <c r="B204">
        <v>3</v>
      </c>
      <c r="C204" s="1">
        <v>258.51900000000001</v>
      </c>
      <c r="D204" s="1">
        <v>260.72500000000002</v>
      </c>
      <c r="E204" s="1">
        <v>269.83499999999998</v>
      </c>
      <c r="F204" s="1">
        <v>262.79000000000002</v>
      </c>
    </row>
    <row r="205" spans="1:6">
      <c r="A205">
        <v>2003</v>
      </c>
      <c r="B205">
        <v>3</v>
      </c>
      <c r="C205" s="1">
        <v>265.25700000000001</v>
      </c>
      <c r="D205" s="1">
        <v>262.18900000000002</v>
      </c>
      <c r="E205" s="1">
        <v>267.72800000000001</v>
      </c>
      <c r="F205" s="1">
        <v>266.45400000000001</v>
      </c>
    </row>
    <row r="206" spans="1:6">
      <c r="A206">
        <v>2004</v>
      </c>
      <c r="B206">
        <v>3</v>
      </c>
      <c r="C206" s="1">
        <v>259.29399999999998</v>
      </c>
      <c r="D206" s="1">
        <v>271.262</v>
      </c>
      <c r="E206" s="1">
        <v>262.44900000000001</v>
      </c>
      <c r="F206" s="1">
        <v>266.30900000000003</v>
      </c>
    </row>
    <row r="207" spans="1:6">
      <c r="A207">
        <v>2005</v>
      </c>
      <c r="B207">
        <v>3</v>
      </c>
      <c r="C207" s="1">
        <v>259.22699999999998</v>
      </c>
      <c r="D207" s="1">
        <v>267.26499999999999</v>
      </c>
      <c r="E207" s="1">
        <v>255.964</v>
      </c>
      <c r="F207" s="1">
        <v>266.89400000000001</v>
      </c>
    </row>
    <row r="208" spans="1:6">
      <c r="A208">
        <v>2006</v>
      </c>
      <c r="B208">
        <v>3</v>
      </c>
      <c r="C208" s="1">
        <v>261.851</v>
      </c>
      <c r="D208" s="1">
        <v>263.95400000000001</v>
      </c>
      <c r="E208" s="1">
        <v>266.48899999999998</v>
      </c>
      <c r="F208" s="1">
        <v>265.10500000000002</v>
      </c>
    </row>
    <row r="209" spans="1:6">
      <c r="A209">
        <v>2007</v>
      </c>
      <c r="B209">
        <v>3</v>
      </c>
      <c r="C209" s="1">
        <v>264.00099999999998</v>
      </c>
      <c r="D209" s="1">
        <v>259.27</v>
      </c>
      <c r="E209" s="1">
        <v>263.61900000000003</v>
      </c>
      <c r="F209" s="1">
        <v>264.94600000000003</v>
      </c>
    </row>
    <row r="210" spans="1:6">
      <c r="A210">
        <v>2008</v>
      </c>
      <c r="B210">
        <v>3</v>
      </c>
      <c r="C210" s="1">
        <v>264.78300000000002</v>
      </c>
      <c r="D210" s="1">
        <v>271.26299999999998</v>
      </c>
      <c r="E210" s="1">
        <v>265.62099999999998</v>
      </c>
      <c r="F210" s="1">
        <v>262.56400000000002</v>
      </c>
    </row>
    <row r="211" spans="1:6">
      <c r="A211">
        <v>2009</v>
      </c>
      <c r="B211">
        <v>3</v>
      </c>
      <c r="C211" s="1">
        <v>263.17599999999999</v>
      </c>
      <c r="D211" s="1">
        <v>262.28699999999998</v>
      </c>
      <c r="E211" s="1">
        <v>263.64499999999998</v>
      </c>
      <c r="F211" s="1">
        <v>268.09100000000001</v>
      </c>
    </row>
    <row r="212" spans="1:6">
      <c r="A212">
        <v>2010</v>
      </c>
      <c r="B212">
        <v>3</v>
      </c>
      <c r="C212" s="1">
        <v>267.19400000000002</v>
      </c>
      <c r="D212" s="1">
        <v>259.923</v>
      </c>
      <c r="E212" s="1">
        <v>264.32</v>
      </c>
      <c r="F212" s="1">
        <v>256.55500000000001</v>
      </c>
    </row>
    <row r="213" spans="1:6">
      <c r="A213">
        <v>2011</v>
      </c>
      <c r="B213">
        <v>3</v>
      </c>
      <c r="C213" s="1">
        <v>262.3</v>
      </c>
      <c r="D213" s="1">
        <v>266.39299999999997</v>
      </c>
      <c r="E213" s="1">
        <v>263.58699999999999</v>
      </c>
      <c r="F213" s="1">
        <v>257.66000000000003</v>
      </c>
    </row>
    <row r="214" spans="1:6">
      <c r="A214">
        <v>2012</v>
      </c>
      <c r="B214">
        <v>3</v>
      </c>
      <c r="C214" s="1">
        <v>263.404</v>
      </c>
      <c r="D214" s="1">
        <v>260.55500000000001</v>
      </c>
      <c r="E214" s="1">
        <v>266.12</v>
      </c>
      <c r="F214" s="1">
        <v>261.48399999999998</v>
      </c>
    </row>
    <row r="215" spans="1:6">
      <c r="A215">
        <v>2013</v>
      </c>
      <c r="B215">
        <v>3</v>
      </c>
      <c r="C215" s="1">
        <v>261.721</v>
      </c>
      <c r="D215" s="1">
        <v>263.37900000000002</v>
      </c>
      <c r="E215" s="1">
        <v>267.39400000000001</v>
      </c>
      <c r="F215" s="1">
        <v>270.53300000000002</v>
      </c>
    </row>
    <row r="216" spans="1:6">
      <c r="A216">
        <v>2014</v>
      </c>
      <c r="B216">
        <v>3</v>
      </c>
      <c r="C216" s="1">
        <v>264.67500000000001</v>
      </c>
      <c r="D216" s="1">
        <v>260.51799999999997</v>
      </c>
      <c r="E216" s="1">
        <v>269.61399999999998</v>
      </c>
      <c r="F216" s="1">
        <v>268.56599999999997</v>
      </c>
    </row>
    <row r="217" spans="1:6">
      <c r="A217">
        <v>2015</v>
      </c>
      <c r="B217">
        <v>3</v>
      </c>
      <c r="C217" s="1">
        <v>268.90699999999998</v>
      </c>
      <c r="D217" s="1">
        <v>271.84800000000001</v>
      </c>
      <c r="E217" s="1">
        <v>271.327</v>
      </c>
      <c r="F217" s="1">
        <v>266.74700000000001</v>
      </c>
    </row>
    <row r="218" spans="1:6">
      <c r="A218">
        <v>2016</v>
      </c>
      <c r="B218">
        <v>3</v>
      </c>
      <c r="C218" s="1">
        <v>258.53800000000001</v>
      </c>
      <c r="D218" s="1">
        <v>266.36399999999998</v>
      </c>
      <c r="E218" s="1">
        <v>264.04700000000003</v>
      </c>
      <c r="F218" s="1">
        <v>268.68700000000001</v>
      </c>
    </row>
    <row r="219" spans="1:6">
      <c r="A219">
        <v>2017</v>
      </c>
      <c r="B219">
        <v>3</v>
      </c>
      <c r="C219" s="1">
        <v>257.24299999999999</v>
      </c>
      <c r="D219" s="1">
        <v>269.50799999999998</v>
      </c>
      <c r="E219" s="1">
        <v>257.637</v>
      </c>
      <c r="F219" s="1">
        <v>261.012</v>
      </c>
    </row>
    <row r="220" spans="1:6">
      <c r="A220">
        <v>2018</v>
      </c>
      <c r="B220">
        <v>3</v>
      </c>
      <c r="C220" s="1">
        <v>260.983</v>
      </c>
      <c r="D220" s="1">
        <v>272.96600000000001</v>
      </c>
      <c r="E220" s="1">
        <v>263.14100000000002</v>
      </c>
      <c r="F220" s="1">
        <v>266.65199999999999</v>
      </c>
    </row>
    <row r="221" spans="1:6">
      <c r="A221">
        <v>2019</v>
      </c>
      <c r="B221">
        <v>3</v>
      </c>
      <c r="C221" s="1">
        <v>271.91399999999999</v>
      </c>
      <c r="D221" s="1">
        <v>259.11</v>
      </c>
      <c r="E221" s="1">
        <v>256.33100000000002</v>
      </c>
      <c r="F221" s="1">
        <v>258.27100000000002</v>
      </c>
    </row>
    <row r="222" spans="1:6">
      <c r="A222">
        <v>2020</v>
      </c>
      <c r="B222">
        <v>3</v>
      </c>
      <c r="C222" s="1">
        <v>261.69400000000002</v>
      </c>
      <c r="D222" s="1">
        <v>266.97800000000001</v>
      </c>
      <c r="E222" s="1">
        <v>270.40100000000001</v>
      </c>
      <c r="F222" s="1">
        <v>270.37099999999998</v>
      </c>
    </row>
    <row r="223" spans="1:6">
      <c r="A223">
        <v>2021</v>
      </c>
      <c r="B223">
        <v>3</v>
      </c>
      <c r="C223" s="1">
        <v>261.30200000000002</v>
      </c>
      <c r="D223" s="1">
        <v>264.935</v>
      </c>
      <c r="E223" s="1">
        <v>262.608</v>
      </c>
      <c r="F223" s="1">
        <v>264.07799999999997</v>
      </c>
    </row>
    <row r="224" spans="1:6">
      <c r="A224">
        <v>2022</v>
      </c>
      <c r="B224">
        <v>3</v>
      </c>
      <c r="C224" s="1">
        <v>261.89400000000001</v>
      </c>
      <c r="D224" s="1">
        <v>261.839</v>
      </c>
      <c r="E224" s="1">
        <v>263.11200000000002</v>
      </c>
      <c r="F224" s="1">
        <v>263.66000000000003</v>
      </c>
    </row>
    <row r="225" spans="1:6">
      <c r="A225">
        <v>2023</v>
      </c>
      <c r="B225">
        <v>3</v>
      </c>
      <c r="C225" s="1">
        <v>262.49299999999999</v>
      </c>
      <c r="D225" s="1">
        <v>267.09399999999999</v>
      </c>
      <c r="E225" s="1">
        <v>263.52699999999999</v>
      </c>
      <c r="F225" s="1">
        <v>268.32100000000003</v>
      </c>
    </row>
    <row r="226" spans="1:6">
      <c r="A226">
        <v>2024</v>
      </c>
      <c r="B226">
        <v>3</v>
      </c>
      <c r="C226" s="1">
        <v>264.82</v>
      </c>
      <c r="D226" s="1">
        <v>259.154</v>
      </c>
      <c r="E226" s="1">
        <v>263.505</v>
      </c>
      <c r="F226" s="1">
        <v>260.85500000000002</v>
      </c>
    </row>
    <row r="227" spans="1:6">
      <c r="A227">
        <v>2025</v>
      </c>
      <c r="B227">
        <v>3</v>
      </c>
      <c r="C227" s="1">
        <v>265.73500000000001</v>
      </c>
      <c r="D227" s="1">
        <v>267.99200000000002</v>
      </c>
      <c r="E227" s="1">
        <v>265.24700000000001</v>
      </c>
      <c r="F227" s="1">
        <v>258.31700000000001</v>
      </c>
    </row>
    <row r="228" spans="1:6">
      <c r="A228">
        <v>2026</v>
      </c>
      <c r="B228">
        <v>3</v>
      </c>
      <c r="C228" s="1">
        <v>262.08999999999997</v>
      </c>
      <c r="D228" s="1">
        <v>259.38799999999998</v>
      </c>
      <c r="E228" s="1">
        <v>267.11900000000003</v>
      </c>
      <c r="F228" s="1">
        <v>264.67200000000003</v>
      </c>
    </row>
    <row r="229" spans="1:6">
      <c r="A229">
        <v>2027</v>
      </c>
      <c r="B229">
        <v>3</v>
      </c>
      <c r="C229" s="1">
        <v>262.12599999999998</v>
      </c>
      <c r="D229" s="1">
        <v>268.66800000000001</v>
      </c>
      <c r="E229" s="1">
        <v>273.858</v>
      </c>
      <c r="F229" s="1">
        <v>269.34399999999999</v>
      </c>
    </row>
    <row r="230" spans="1:6">
      <c r="A230">
        <v>2028</v>
      </c>
      <c r="B230">
        <v>3</v>
      </c>
      <c r="C230" s="1">
        <v>254.28700000000001</v>
      </c>
      <c r="D230" s="1">
        <v>256.483</v>
      </c>
      <c r="E230" s="1">
        <v>264.68099999999998</v>
      </c>
      <c r="F230" s="1">
        <v>260.24799999999999</v>
      </c>
    </row>
    <row r="231" spans="1:6">
      <c r="A231">
        <v>2029</v>
      </c>
      <c r="B231">
        <v>3</v>
      </c>
      <c r="C231" s="1">
        <v>262.69499999999999</v>
      </c>
      <c r="D231" s="1">
        <v>260.66199999999998</v>
      </c>
      <c r="E231" s="1">
        <v>268.27600000000001</v>
      </c>
      <c r="F231" s="1">
        <v>274.26799999999997</v>
      </c>
    </row>
    <row r="232" spans="1:6">
      <c r="A232">
        <v>2030</v>
      </c>
      <c r="B232">
        <v>3</v>
      </c>
      <c r="C232" s="1">
        <v>271.404</v>
      </c>
      <c r="D232" s="1">
        <v>266.20800000000003</v>
      </c>
      <c r="E232" s="1">
        <v>259.98</v>
      </c>
      <c r="F232" s="1">
        <v>271.15600000000001</v>
      </c>
    </row>
    <row r="233" spans="1:6">
      <c r="A233">
        <v>2031</v>
      </c>
      <c r="B233">
        <v>3</v>
      </c>
      <c r="C233" s="1">
        <v>268.63</v>
      </c>
      <c r="D233" s="1">
        <v>267.91300000000001</v>
      </c>
      <c r="E233" s="1">
        <v>259.08100000000002</v>
      </c>
      <c r="F233" s="1">
        <v>274.608</v>
      </c>
    </row>
    <row r="234" spans="1:6">
      <c r="A234">
        <v>2032</v>
      </c>
      <c r="B234">
        <v>3</v>
      </c>
      <c r="C234" s="1">
        <v>264.48399999999998</v>
      </c>
      <c r="D234" s="1">
        <v>259.60199999999998</v>
      </c>
      <c r="E234" s="1">
        <v>264.05799999999999</v>
      </c>
      <c r="F234" s="1">
        <v>266.25299999999999</v>
      </c>
    </row>
    <row r="235" spans="1:6">
      <c r="A235">
        <v>2033</v>
      </c>
      <c r="B235">
        <v>3</v>
      </c>
      <c r="C235" s="1">
        <v>263.54000000000002</v>
      </c>
      <c r="D235" s="1">
        <v>265.68200000000002</v>
      </c>
      <c r="E235" s="1">
        <v>271.37200000000001</v>
      </c>
      <c r="F235" s="1">
        <v>269.32100000000003</v>
      </c>
    </row>
    <row r="236" spans="1:6">
      <c r="A236">
        <v>2034</v>
      </c>
      <c r="B236">
        <v>3</v>
      </c>
      <c r="C236" s="1">
        <v>265.52300000000002</v>
      </c>
      <c r="D236" s="1">
        <v>263.572</v>
      </c>
      <c r="E236" s="1">
        <v>263.55099999999999</v>
      </c>
      <c r="F236" s="1">
        <v>265.04700000000003</v>
      </c>
    </row>
    <row r="237" spans="1:6">
      <c r="A237">
        <v>2035</v>
      </c>
      <c r="B237">
        <v>3</v>
      </c>
      <c r="C237" s="1">
        <v>257.69099999999997</v>
      </c>
      <c r="D237" s="1">
        <v>263.36599999999999</v>
      </c>
      <c r="E237" s="1">
        <v>260.18599999999998</v>
      </c>
      <c r="F237" s="1">
        <v>267.67399999999998</v>
      </c>
    </row>
    <row r="238" spans="1:6">
      <c r="A238">
        <v>2036</v>
      </c>
      <c r="B238">
        <v>3</v>
      </c>
      <c r="C238" s="1">
        <v>267.95800000000003</v>
      </c>
      <c r="D238" s="1">
        <v>271.64600000000002</v>
      </c>
      <c r="E238" s="1">
        <v>259.38</v>
      </c>
      <c r="F238" s="1">
        <v>267.762</v>
      </c>
    </row>
    <row r="239" spans="1:6">
      <c r="A239">
        <v>2037</v>
      </c>
      <c r="B239">
        <v>3</v>
      </c>
      <c r="C239" s="1">
        <v>270.90199999999999</v>
      </c>
      <c r="D239" s="1">
        <v>266.678</v>
      </c>
      <c r="E239" s="1">
        <v>271.06299999999999</v>
      </c>
      <c r="F239" s="1">
        <v>262.27100000000002</v>
      </c>
    </row>
    <row r="240" spans="1:6">
      <c r="A240">
        <v>2038</v>
      </c>
      <c r="B240">
        <v>3</v>
      </c>
      <c r="C240" s="1">
        <v>260.37099999999998</v>
      </c>
      <c r="D240" s="1">
        <v>265.89699999999999</v>
      </c>
      <c r="E240" s="1">
        <v>270.93799999999999</v>
      </c>
      <c r="F240" s="1">
        <v>264.63299999999998</v>
      </c>
    </row>
    <row r="241" spans="1:6">
      <c r="A241">
        <v>2039</v>
      </c>
      <c r="B241">
        <v>3</v>
      </c>
      <c r="C241" s="1">
        <v>266.95699999999999</v>
      </c>
      <c r="D241" s="1">
        <v>261.892</v>
      </c>
      <c r="E241" s="1">
        <v>263.73200000000003</v>
      </c>
      <c r="F241" s="1">
        <v>263.98200000000003</v>
      </c>
    </row>
    <row r="242" spans="1:6">
      <c r="A242">
        <v>2040</v>
      </c>
      <c r="B242">
        <v>3</v>
      </c>
      <c r="C242" s="1">
        <v>261.59199999999998</v>
      </c>
      <c r="D242" s="1">
        <v>262.95699999999999</v>
      </c>
      <c r="E242" s="1">
        <v>269.77100000000002</v>
      </c>
      <c r="F242" s="1">
        <v>261.35599999999999</v>
      </c>
    </row>
    <row r="243" spans="1:6">
      <c r="A243">
        <v>2041</v>
      </c>
      <c r="B243">
        <v>3</v>
      </c>
      <c r="C243" s="1">
        <v>263.71499999999997</v>
      </c>
      <c r="D243" s="1">
        <v>267.30099999999999</v>
      </c>
      <c r="E243" s="1">
        <v>264.36599999999999</v>
      </c>
      <c r="F243" s="1">
        <v>262.64100000000002</v>
      </c>
    </row>
    <row r="244" spans="1:6">
      <c r="A244">
        <v>2042</v>
      </c>
      <c r="B244">
        <v>3</v>
      </c>
      <c r="C244" s="1">
        <v>266.91300000000001</v>
      </c>
      <c r="D244" s="1">
        <v>262.81099999999998</v>
      </c>
      <c r="E244" s="1">
        <v>266.08999999999997</v>
      </c>
      <c r="F244" s="1">
        <v>263.88499999999999</v>
      </c>
    </row>
    <row r="245" spans="1:6">
      <c r="A245">
        <v>2043</v>
      </c>
      <c r="B245">
        <v>3</v>
      </c>
      <c r="C245" s="1">
        <v>266.05099999999999</v>
      </c>
      <c r="D245" s="1">
        <v>266.55599999999998</v>
      </c>
      <c r="E245" s="1">
        <v>272.93200000000002</v>
      </c>
      <c r="F245" s="1">
        <v>267.54199999999997</v>
      </c>
    </row>
    <row r="246" spans="1:6">
      <c r="A246">
        <v>2044</v>
      </c>
      <c r="B246">
        <v>3</v>
      </c>
      <c r="C246" s="1">
        <v>262.03300000000002</v>
      </c>
      <c r="D246" s="1">
        <v>262.05900000000003</v>
      </c>
      <c r="E246" s="1">
        <v>262.68</v>
      </c>
      <c r="F246" s="1">
        <v>272.77100000000002</v>
      </c>
    </row>
    <row r="247" spans="1:6">
      <c r="A247">
        <v>2045</v>
      </c>
      <c r="B247">
        <v>3</v>
      </c>
      <c r="C247" s="1">
        <v>265.166</v>
      </c>
      <c r="D247" s="1">
        <v>264.82299999999998</v>
      </c>
      <c r="E247" s="1">
        <v>263.69600000000003</v>
      </c>
      <c r="F247" s="1">
        <v>261.923</v>
      </c>
    </row>
    <row r="248" spans="1:6">
      <c r="A248">
        <v>2046</v>
      </c>
      <c r="B248">
        <v>3</v>
      </c>
      <c r="C248" s="1">
        <v>266.13900000000001</v>
      </c>
      <c r="D248" s="1">
        <v>269.33800000000002</v>
      </c>
      <c r="E248" s="1">
        <v>263.39499999999998</v>
      </c>
      <c r="F248" s="1">
        <v>268.14100000000002</v>
      </c>
    </row>
    <row r="249" spans="1:6">
      <c r="A249">
        <v>2047</v>
      </c>
      <c r="B249">
        <v>3</v>
      </c>
      <c r="C249" s="1">
        <v>267.553</v>
      </c>
      <c r="D249" s="1">
        <v>265.90899999999999</v>
      </c>
      <c r="E249" s="1">
        <v>270.36</v>
      </c>
      <c r="F249" s="1">
        <v>267.04700000000003</v>
      </c>
    </row>
    <row r="250" spans="1:6">
      <c r="A250">
        <v>2048</v>
      </c>
      <c r="B250">
        <v>3</v>
      </c>
      <c r="C250" s="1">
        <v>266.94900000000001</v>
      </c>
      <c r="D250" s="1">
        <v>267.73099999999999</v>
      </c>
      <c r="E250" s="1">
        <v>263.66199999999998</v>
      </c>
      <c r="F250" s="1">
        <v>263.63</v>
      </c>
    </row>
    <row r="251" spans="1:6">
      <c r="A251">
        <v>2049</v>
      </c>
      <c r="B251">
        <v>3</v>
      </c>
      <c r="C251" s="1">
        <v>263.37700000000001</v>
      </c>
      <c r="D251" s="1">
        <v>272.36099999999999</v>
      </c>
      <c r="E251" s="1">
        <v>263.024</v>
      </c>
      <c r="F251" s="1">
        <v>262.25599999999997</v>
      </c>
    </row>
    <row r="252" spans="1:6">
      <c r="A252">
        <v>2050</v>
      </c>
      <c r="B252">
        <v>3</v>
      </c>
      <c r="C252" s="1">
        <v>272.17899999999997</v>
      </c>
      <c r="D252" s="1">
        <v>263.80599999999998</v>
      </c>
      <c r="E252" s="1">
        <v>270.44200000000001</v>
      </c>
      <c r="F252" s="1">
        <v>267.86200000000002</v>
      </c>
    </row>
    <row r="253" spans="1:6">
      <c r="A253">
        <v>2051</v>
      </c>
      <c r="B253">
        <v>3</v>
      </c>
      <c r="C253" s="1">
        <v>265.36399999999998</v>
      </c>
      <c r="D253" s="1">
        <v>262.19299999999998</v>
      </c>
      <c r="E253" s="1">
        <v>269.56099999999998</v>
      </c>
      <c r="F253" s="1">
        <v>256.19900000000001</v>
      </c>
    </row>
    <row r="254" spans="1:6">
      <c r="A254">
        <v>2052</v>
      </c>
      <c r="B254">
        <v>3</v>
      </c>
      <c r="C254" s="1">
        <v>266.90499999999997</v>
      </c>
      <c r="D254" s="1">
        <v>269.99099999999999</v>
      </c>
      <c r="E254" s="1">
        <v>269.33100000000002</v>
      </c>
      <c r="F254" s="1">
        <v>265.63400000000001</v>
      </c>
    </row>
    <row r="255" spans="1:6">
      <c r="A255">
        <v>2053</v>
      </c>
      <c r="B255">
        <v>3</v>
      </c>
      <c r="C255" s="1">
        <v>264.11500000000001</v>
      </c>
      <c r="D255" s="1">
        <v>270.88</v>
      </c>
      <c r="E255" s="1">
        <v>266.61500000000001</v>
      </c>
      <c r="F255" s="1">
        <v>267.68200000000002</v>
      </c>
    </row>
    <row r="256" spans="1:6">
      <c r="A256">
        <v>2054</v>
      </c>
      <c r="B256">
        <v>3</v>
      </c>
      <c r="C256" s="1">
        <v>263.83</v>
      </c>
      <c r="D256" s="1">
        <v>273.01600000000002</v>
      </c>
      <c r="E256" s="1">
        <v>268.05700000000002</v>
      </c>
      <c r="F256" s="1">
        <v>271.19400000000002</v>
      </c>
    </row>
    <row r="257" spans="1:6">
      <c r="A257">
        <v>2055</v>
      </c>
      <c r="B257">
        <v>3</v>
      </c>
      <c r="C257" s="1">
        <v>263.43599999999998</v>
      </c>
      <c r="D257" s="1">
        <v>269.875</v>
      </c>
      <c r="E257" s="1">
        <v>270.16500000000002</v>
      </c>
      <c r="F257" s="1">
        <v>271.81</v>
      </c>
    </row>
    <row r="258" spans="1:6">
      <c r="A258">
        <v>2056</v>
      </c>
      <c r="B258">
        <v>3</v>
      </c>
      <c r="C258" s="1">
        <v>271.98399999999998</v>
      </c>
      <c r="D258" s="1">
        <v>264.488</v>
      </c>
      <c r="E258" s="1">
        <v>272.44</v>
      </c>
      <c r="F258" s="1">
        <v>269.16699999999997</v>
      </c>
    </row>
    <row r="259" spans="1:6">
      <c r="A259">
        <v>2057</v>
      </c>
      <c r="B259">
        <v>3</v>
      </c>
      <c r="C259" s="1">
        <v>264.69400000000002</v>
      </c>
      <c r="D259" s="1">
        <v>262.16699999999997</v>
      </c>
      <c r="E259" s="1">
        <v>260.279</v>
      </c>
      <c r="F259" s="1">
        <v>265.37200000000001</v>
      </c>
    </row>
    <row r="260" spans="1:6">
      <c r="A260">
        <v>2058</v>
      </c>
      <c r="B260">
        <v>3</v>
      </c>
      <c r="C260" s="1">
        <v>257.41000000000003</v>
      </c>
      <c r="D260" s="1">
        <v>265.76400000000001</v>
      </c>
      <c r="E260" s="1">
        <v>268.00700000000001</v>
      </c>
      <c r="F260" s="1">
        <v>273.97699999999998</v>
      </c>
    </row>
    <row r="261" spans="1:6">
      <c r="A261">
        <v>2059</v>
      </c>
      <c r="B261">
        <v>3</v>
      </c>
      <c r="C261" s="1">
        <v>264.73899999999998</v>
      </c>
      <c r="D261" s="1">
        <v>261.29500000000002</v>
      </c>
      <c r="E261" s="1">
        <v>269.2</v>
      </c>
      <c r="F261" s="1">
        <v>268.53199999999998</v>
      </c>
    </row>
    <row r="262" spans="1:6">
      <c r="A262">
        <v>2060</v>
      </c>
      <c r="B262">
        <v>3</v>
      </c>
      <c r="C262" s="1">
        <v>263.45999999999998</v>
      </c>
      <c r="D262" s="1">
        <v>261.82100000000003</v>
      </c>
      <c r="E262" s="1">
        <v>266.346</v>
      </c>
      <c r="F262" s="1">
        <v>258.37900000000002</v>
      </c>
    </row>
    <row r="263" spans="1:6">
      <c r="A263">
        <v>2061</v>
      </c>
      <c r="B263">
        <v>3</v>
      </c>
      <c r="C263" s="1">
        <v>258.93599999999998</v>
      </c>
      <c r="D263" s="1">
        <v>265.077</v>
      </c>
      <c r="E263" s="1">
        <v>275.31099999999998</v>
      </c>
      <c r="F263" s="1">
        <v>263.71800000000002</v>
      </c>
    </row>
    <row r="264" spans="1:6">
      <c r="A264">
        <v>2062</v>
      </c>
      <c r="B264">
        <v>3</v>
      </c>
      <c r="C264" s="1">
        <v>261.81799999999998</v>
      </c>
      <c r="D264" s="1">
        <v>260.041</v>
      </c>
      <c r="E264" s="1">
        <v>263.92099999999999</v>
      </c>
      <c r="F264" s="1">
        <v>272.34899999999999</v>
      </c>
    </row>
    <row r="265" spans="1:6">
      <c r="A265">
        <v>2063</v>
      </c>
      <c r="B265">
        <v>3</v>
      </c>
      <c r="C265" s="1">
        <v>262.00400000000002</v>
      </c>
      <c r="D265" s="1">
        <v>266.31200000000001</v>
      </c>
      <c r="E265" s="1">
        <v>270.584</v>
      </c>
      <c r="F265" s="1">
        <v>274.25599999999997</v>
      </c>
    </row>
    <row r="266" spans="1:6">
      <c r="A266">
        <v>2064</v>
      </c>
      <c r="B266">
        <v>3</v>
      </c>
      <c r="C266" s="1">
        <v>262.52300000000002</v>
      </c>
      <c r="D266" s="1">
        <v>266.541</v>
      </c>
      <c r="E266" s="1">
        <v>269.06400000000002</v>
      </c>
      <c r="F266" s="1">
        <v>267.90100000000001</v>
      </c>
    </row>
    <row r="267" spans="1:6">
      <c r="A267">
        <v>2065</v>
      </c>
      <c r="B267">
        <v>3</v>
      </c>
      <c r="C267" s="1">
        <v>256.255</v>
      </c>
      <c r="D267" s="1">
        <v>267.495</v>
      </c>
      <c r="E267" s="1">
        <v>263.98599999999999</v>
      </c>
      <c r="F267" s="1">
        <v>273.786</v>
      </c>
    </row>
    <row r="268" spans="1:6">
      <c r="A268">
        <v>2066</v>
      </c>
      <c r="B268">
        <v>3</v>
      </c>
      <c r="C268" s="1">
        <v>264.82900000000001</v>
      </c>
      <c r="D268" s="1">
        <v>265.93900000000002</v>
      </c>
      <c r="E268" s="1">
        <v>271.762</v>
      </c>
      <c r="F268" s="1">
        <v>268.37599999999998</v>
      </c>
    </row>
    <row r="269" spans="1:6">
      <c r="A269">
        <v>2067</v>
      </c>
      <c r="B269">
        <v>3</v>
      </c>
      <c r="C269" s="1">
        <v>271.97500000000002</v>
      </c>
      <c r="D269" s="1">
        <v>271.03899999999999</v>
      </c>
      <c r="E269" s="1">
        <v>264.274</v>
      </c>
      <c r="F269" s="1">
        <v>263.32900000000001</v>
      </c>
    </row>
    <row r="270" spans="1:6">
      <c r="A270">
        <v>2068</v>
      </c>
      <c r="B270">
        <v>3</v>
      </c>
      <c r="C270" s="1">
        <v>256.60399999999998</v>
      </c>
      <c r="D270" s="1">
        <v>271.05</v>
      </c>
      <c r="E270" s="1">
        <v>266.45100000000002</v>
      </c>
      <c r="F270" s="1">
        <v>264.46100000000001</v>
      </c>
    </row>
    <row r="271" spans="1:6">
      <c r="A271">
        <v>2069</v>
      </c>
      <c r="B271">
        <v>3</v>
      </c>
      <c r="C271" s="1">
        <v>266.28899999999999</v>
      </c>
      <c r="D271" s="1">
        <v>263.63200000000001</v>
      </c>
      <c r="E271" s="1">
        <v>273.10399999999998</v>
      </c>
      <c r="F271" s="1">
        <v>268.15300000000002</v>
      </c>
    </row>
    <row r="272" spans="1:6">
      <c r="A272">
        <v>2070</v>
      </c>
      <c r="B272">
        <v>3</v>
      </c>
      <c r="C272" s="1">
        <v>262.03300000000002</v>
      </c>
      <c r="D272" s="1">
        <v>267.53100000000001</v>
      </c>
      <c r="E272" s="1">
        <v>267.75599999999997</v>
      </c>
      <c r="F272" s="1">
        <v>264.95400000000001</v>
      </c>
    </row>
    <row r="273" spans="1:6">
      <c r="A273">
        <v>2071</v>
      </c>
      <c r="B273">
        <v>3</v>
      </c>
      <c r="C273" s="1">
        <v>267.23899999999998</v>
      </c>
      <c r="D273" s="1">
        <v>261.77199999999999</v>
      </c>
      <c r="E273" s="1">
        <v>263.27999999999997</v>
      </c>
      <c r="F273" s="1">
        <v>271.92</v>
      </c>
    </row>
    <row r="274" spans="1:6">
      <c r="A274">
        <v>2072</v>
      </c>
      <c r="B274">
        <v>3</v>
      </c>
      <c r="C274" s="1">
        <v>271.303</v>
      </c>
      <c r="D274" s="1">
        <v>261.02300000000002</v>
      </c>
      <c r="E274" s="1">
        <v>263.435</v>
      </c>
      <c r="F274" s="1">
        <v>261.96199999999999</v>
      </c>
    </row>
    <row r="275" spans="1:6">
      <c r="A275">
        <v>2073</v>
      </c>
      <c r="B275">
        <v>3</v>
      </c>
      <c r="C275" s="1">
        <v>268.54300000000001</v>
      </c>
      <c r="D275" s="1">
        <v>264.69299999999998</v>
      </c>
      <c r="E275" s="1">
        <v>264.57900000000001</v>
      </c>
      <c r="F275" s="1">
        <v>258.93599999999998</v>
      </c>
    </row>
    <row r="276" spans="1:6">
      <c r="A276">
        <v>2074</v>
      </c>
      <c r="B276">
        <v>3</v>
      </c>
      <c r="C276" s="1">
        <v>257.07299999999998</v>
      </c>
      <c r="D276" s="1">
        <v>262.76499999999999</v>
      </c>
      <c r="E276" s="1">
        <v>266.27499999999998</v>
      </c>
      <c r="F276" s="1">
        <v>262.54500000000002</v>
      </c>
    </row>
    <row r="277" spans="1:6">
      <c r="A277">
        <v>2075</v>
      </c>
      <c r="B277">
        <v>3</v>
      </c>
      <c r="C277" s="1">
        <v>267.02600000000001</v>
      </c>
      <c r="D277" s="1">
        <v>273.00900000000001</v>
      </c>
      <c r="E277" s="1">
        <v>262.19400000000002</v>
      </c>
      <c r="F277" s="1">
        <v>267.745</v>
      </c>
    </row>
    <row r="278" spans="1:6">
      <c r="A278">
        <v>2076</v>
      </c>
      <c r="B278">
        <v>3</v>
      </c>
      <c r="C278" s="1">
        <v>260.82499999999999</v>
      </c>
      <c r="D278" s="1">
        <v>267.99200000000002</v>
      </c>
      <c r="E278" s="1">
        <v>264.98399999999998</v>
      </c>
      <c r="F278" s="1">
        <v>268.74</v>
      </c>
    </row>
    <row r="279" spans="1:6">
      <c r="A279">
        <v>2077</v>
      </c>
      <c r="B279">
        <v>3</v>
      </c>
      <c r="C279" s="1">
        <v>263.279</v>
      </c>
      <c r="D279" s="1">
        <v>267.81700000000001</v>
      </c>
      <c r="E279" s="1">
        <v>269.89699999999999</v>
      </c>
      <c r="F279" s="1">
        <v>274.221</v>
      </c>
    </row>
    <row r="280" spans="1:6">
      <c r="A280">
        <v>2078</v>
      </c>
      <c r="B280">
        <v>3</v>
      </c>
      <c r="C280" s="1">
        <v>268.19799999999998</v>
      </c>
      <c r="D280" s="1">
        <v>260.45800000000003</v>
      </c>
      <c r="E280" s="1">
        <v>269.54000000000002</v>
      </c>
      <c r="F280" s="1">
        <v>266.774</v>
      </c>
    </row>
    <row r="281" spans="1:6">
      <c r="A281">
        <v>2079</v>
      </c>
      <c r="B281">
        <v>3</v>
      </c>
      <c r="C281" s="1">
        <v>271.714</v>
      </c>
      <c r="D281" s="1">
        <v>269.94600000000003</v>
      </c>
      <c r="E281" s="1">
        <v>271.52999999999997</v>
      </c>
      <c r="F281" s="1">
        <v>262.41699999999997</v>
      </c>
    </row>
    <row r="282" spans="1:6">
      <c r="A282">
        <v>2080</v>
      </c>
      <c r="B282">
        <v>3</v>
      </c>
      <c r="C282" s="1">
        <v>265.17899999999997</v>
      </c>
      <c r="D282" s="1">
        <v>261.67099999999999</v>
      </c>
      <c r="E282" s="1">
        <v>269.625</v>
      </c>
      <c r="F282" s="1">
        <v>266.38200000000001</v>
      </c>
    </row>
    <row r="283" spans="1:6">
      <c r="A283">
        <v>2081</v>
      </c>
      <c r="B283">
        <v>3</v>
      </c>
      <c r="C283" s="1">
        <v>260.45</v>
      </c>
      <c r="D283" s="1">
        <v>269.38</v>
      </c>
      <c r="E283" s="1">
        <v>272.13799999999998</v>
      </c>
      <c r="F283" s="1">
        <v>269.36099999999999</v>
      </c>
    </row>
    <row r="284" spans="1:6">
      <c r="A284">
        <v>2082</v>
      </c>
      <c r="B284">
        <v>3</v>
      </c>
      <c r="C284" s="1">
        <v>258.58800000000002</v>
      </c>
      <c r="D284" s="1">
        <v>270.38400000000001</v>
      </c>
      <c r="E284" s="1">
        <v>272.197</v>
      </c>
      <c r="F284" s="1">
        <v>265.05500000000001</v>
      </c>
    </row>
    <row r="285" spans="1:6">
      <c r="A285">
        <v>2083</v>
      </c>
      <c r="B285">
        <v>3</v>
      </c>
      <c r="C285" s="1">
        <v>260.774</v>
      </c>
      <c r="D285" s="1">
        <v>275.37</v>
      </c>
      <c r="E285" s="1">
        <v>273.12099999999998</v>
      </c>
      <c r="F285" s="1">
        <v>263.892</v>
      </c>
    </row>
    <row r="286" spans="1:6">
      <c r="A286">
        <v>2084</v>
      </c>
      <c r="B286">
        <v>3</v>
      </c>
      <c r="C286" s="1">
        <v>269.637</v>
      </c>
      <c r="D286" s="1">
        <v>269.82900000000001</v>
      </c>
      <c r="E286" s="1">
        <v>264.09100000000001</v>
      </c>
      <c r="F286" s="1">
        <v>260.363</v>
      </c>
    </row>
    <row r="287" spans="1:6">
      <c r="A287">
        <v>2085</v>
      </c>
      <c r="B287">
        <v>3</v>
      </c>
      <c r="C287" s="1">
        <v>264.99099999999999</v>
      </c>
      <c r="D287" s="1">
        <v>259.11200000000002</v>
      </c>
      <c r="E287" s="1">
        <v>273.09500000000003</v>
      </c>
      <c r="F287" s="1">
        <v>260.10199999999998</v>
      </c>
    </row>
    <row r="288" spans="1:6">
      <c r="A288">
        <v>2086</v>
      </c>
      <c r="B288">
        <v>3</v>
      </c>
      <c r="C288" s="1">
        <v>262.14800000000002</v>
      </c>
      <c r="D288" s="1">
        <v>265.12</v>
      </c>
      <c r="E288" s="1">
        <v>268.85500000000002</v>
      </c>
      <c r="F288" s="1">
        <v>267.96199999999999</v>
      </c>
    </row>
    <row r="289" spans="1:6">
      <c r="A289">
        <v>2087</v>
      </c>
      <c r="B289">
        <v>3</v>
      </c>
      <c r="C289" s="1">
        <v>263.62400000000002</v>
      </c>
      <c r="D289" s="1">
        <v>270.90199999999999</v>
      </c>
      <c r="E289" s="1">
        <v>266.017</v>
      </c>
      <c r="F289" s="1">
        <v>264.12599999999998</v>
      </c>
    </row>
    <row r="290" spans="1:6">
      <c r="A290">
        <v>2088</v>
      </c>
      <c r="B290">
        <v>3</v>
      </c>
      <c r="C290" s="1">
        <v>264.05599999999998</v>
      </c>
      <c r="D290" s="1">
        <v>271.86399999999998</v>
      </c>
      <c r="E290" s="1">
        <v>266.29700000000003</v>
      </c>
      <c r="F290" s="1">
        <v>266.30799999999999</v>
      </c>
    </row>
    <row r="291" spans="1:6">
      <c r="A291">
        <v>2089</v>
      </c>
      <c r="B291">
        <v>3</v>
      </c>
      <c r="C291" s="1">
        <v>268.08</v>
      </c>
      <c r="D291" s="1">
        <v>271.88200000000001</v>
      </c>
      <c r="E291" s="1">
        <v>268.19900000000001</v>
      </c>
      <c r="F291" s="1">
        <v>267.41000000000003</v>
      </c>
    </row>
    <row r="292" spans="1:6">
      <c r="A292">
        <v>2090</v>
      </c>
      <c r="B292">
        <v>3</v>
      </c>
      <c r="C292" s="1">
        <v>262.96199999999999</v>
      </c>
      <c r="D292" s="1">
        <v>268.387</v>
      </c>
      <c r="E292" s="1">
        <v>268.69200000000001</v>
      </c>
      <c r="F292" s="1">
        <v>267.00099999999998</v>
      </c>
    </row>
    <row r="293" spans="1:6">
      <c r="A293">
        <v>2091</v>
      </c>
      <c r="B293">
        <v>3</v>
      </c>
      <c r="C293" s="1">
        <v>268.74599999999998</v>
      </c>
      <c r="D293" s="1">
        <v>274.14400000000001</v>
      </c>
      <c r="E293" s="1">
        <v>267.87099999999998</v>
      </c>
      <c r="F293" s="1">
        <v>265.36099999999999</v>
      </c>
    </row>
    <row r="294" spans="1:6">
      <c r="A294">
        <v>2092</v>
      </c>
      <c r="B294">
        <v>3</v>
      </c>
      <c r="C294" s="1">
        <v>259.86700000000002</v>
      </c>
      <c r="D294" s="1">
        <v>267.596</v>
      </c>
      <c r="E294" s="1">
        <v>273.423</v>
      </c>
      <c r="F294" s="1">
        <v>271.07100000000003</v>
      </c>
    </row>
    <row r="295" spans="1:6">
      <c r="A295">
        <v>2093</v>
      </c>
      <c r="B295">
        <v>3</v>
      </c>
      <c r="C295" s="1">
        <v>269.94299999999998</v>
      </c>
      <c r="D295" s="1">
        <v>266.43599999999998</v>
      </c>
      <c r="E295" s="1">
        <v>266.142</v>
      </c>
      <c r="F295" s="1">
        <v>268.78300000000002</v>
      </c>
    </row>
    <row r="296" spans="1:6">
      <c r="A296">
        <v>2094</v>
      </c>
      <c r="B296">
        <v>3</v>
      </c>
      <c r="C296" s="1">
        <v>258.88200000000001</v>
      </c>
      <c r="D296" s="1">
        <v>265.55200000000002</v>
      </c>
      <c r="E296" s="1">
        <v>262.666</v>
      </c>
      <c r="F296" s="1">
        <v>267.45800000000003</v>
      </c>
    </row>
    <row r="297" spans="1:6">
      <c r="A297">
        <v>2095</v>
      </c>
      <c r="B297">
        <v>3</v>
      </c>
      <c r="C297" s="1">
        <v>263.70999999999998</v>
      </c>
      <c r="D297" s="1">
        <v>270.17200000000003</v>
      </c>
      <c r="E297" s="1">
        <v>273.988</v>
      </c>
      <c r="F297" s="1">
        <v>270.69499999999999</v>
      </c>
    </row>
    <row r="298" spans="1:6">
      <c r="A298">
        <v>2096</v>
      </c>
      <c r="B298">
        <v>3</v>
      </c>
      <c r="C298" s="1">
        <v>268.935</v>
      </c>
      <c r="D298" s="1">
        <v>270.053</v>
      </c>
      <c r="E298" s="1">
        <v>271.95499999999998</v>
      </c>
      <c r="F298" s="1">
        <v>268.66500000000002</v>
      </c>
    </row>
    <row r="299" spans="1:6">
      <c r="A299">
        <v>2097</v>
      </c>
      <c r="B299">
        <v>3</v>
      </c>
      <c r="C299" s="1">
        <v>269.30500000000001</v>
      </c>
      <c r="D299" s="1">
        <v>268.904</v>
      </c>
      <c r="E299" s="1">
        <v>271.00299999999999</v>
      </c>
      <c r="F299" s="1">
        <v>271.995</v>
      </c>
    </row>
    <row r="300" spans="1:6">
      <c r="A300">
        <v>2098</v>
      </c>
      <c r="B300">
        <v>3</v>
      </c>
      <c r="C300" s="1">
        <v>259.75299999999999</v>
      </c>
      <c r="D300" s="1">
        <v>262.94400000000002</v>
      </c>
      <c r="E300" s="1">
        <v>271.23700000000002</v>
      </c>
      <c r="F300" s="1">
        <v>267.375</v>
      </c>
    </row>
    <row r="301" spans="1:6">
      <c r="A301">
        <v>2099</v>
      </c>
      <c r="B301">
        <v>3</v>
      </c>
      <c r="C301" s="1">
        <v>262.18599999999998</v>
      </c>
      <c r="D301" s="1">
        <v>265.32600000000002</v>
      </c>
      <c r="E301" s="1">
        <v>272.64100000000002</v>
      </c>
      <c r="F301" s="1">
        <v>267.238</v>
      </c>
    </row>
    <row r="302" spans="1:6">
      <c r="A302">
        <v>2100</v>
      </c>
      <c r="B302">
        <v>3</v>
      </c>
      <c r="C302" s="1">
        <v>266.29599999999999</v>
      </c>
      <c r="D302" s="1">
        <v>260.06599999999997</v>
      </c>
      <c r="E302" s="1">
        <v>272.44900000000001</v>
      </c>
      <c r="F302" s="1">
        <v>267.64800000000002</v>
      </c>
    </row>
    <row r="303" spans="1:6">
      <c r="A303">
        <v>2001</v>
      </c>
      <c r="B303">
        <v>4</v>
      </c>
      <c r="C303" s="1">
        <v>266.99</v>
      </c>
      <c r="D303" s="1">
        <v>275.79899999999998</v>
      </c>
      <c r="E303" s="1">
        <v>273.45800000000003</v>
      </c>
      <c r="F303" s="1">
        <v>273.58999999999997</v>
      </c>
    </row>
    <row r="304" spans="1:6">
      <c r="A304">
        <v>2002</v>
      </c>
      <c r="B304">
        <v>4</v>
      </c>
      <c r="C304" s="1">
        <v>275.36700000000002</v>
      </c>
      <c r="D304" s="1">
        <v>273.61</v>
      </c>
      <c r="E304" s="1">
        <v>271.37200000000001</v>
      </c>
      <c r="F304" s="1">
        <v>271.78199999999998</v>
      </c>
    </row>
    <row r="305" spans="1:6">
      <c r="A305">
        <v>2003</v>
      </c>
      <c r="B305">
        <v>4</v>
      </c>
      <c r="C305" s="1">
        <v>272.58600000000001</v>
      </c>
      <c r="D305" s="1">
        <v>273.13600000000002</v>
      </c>
      <c r="E305" s="1">
        <v>275.93599999999998</v>
      </c>
      <c r="F305" s="1">
        <v>278.79899999999998</v>
      </c>
    </row>
    <row r="306" spans="1:6">
      <c r="A306">
        <v>2004</v>
      </c>
      <c r="B306">
        <v>4</v>
      </c>
      <c r="C306" s="1">
        <v>269.54300000000001</v>
      </c>
      <c r="D306" s="1">
        <v>275.79300000000001</v>
      </c>
      <c r="E306" s="1">
        <v>274.15600000000001</v>
      </c>
      <c r="F306" s="1">
        <v>271.60300000000001</v>
      </c>
    </row>
    <row r="307" spans="1:6">
      <c r="A307">
        <v>2005</v>
      </c>
      <c r="B307">
        <v>4</v>
      </c>
      <c r="C307" s="1">
        <v>270.238</v>
      </c>
      <c r="D307" s="1">
        <v>274.71300000000002</v>
      </c>
      <c r="E307" s="1">
        <v>272.22000000000003</v>
      </c>
      <c r="F307" s="1">
        <v>270.71600000000001</v>
      </c>
    </row>
    <row r="308" spans="1:6">
      <c r="A308">
        <v>2006</v>
      </c>
      <c r="B308">
        <v>4</v>
      </c>
      <c r="C308" s="1">
        <v>267.42500000000001</v>
      </c>
      <c r="D308" s="1">
        <v>275</v>
      </c>
      <c r="E308" s="1">
        <v>272.89600000000002</v>
      </c>
      <c r="F308" s="1">
        <v>276.45800000000003</v>
      </c>
    </row>
    <row r="309" spans="1:6">
      <c r="A309">
        <v>2007</v>
      </c>
      <c r="B309">
        <v>4</v>
      </c>
      <c r="C309" s="1">
        <v>272.74200000000002</v>
      </c>
      <c r="D309" s="1">
        <v>274.94</v>
      </c>
      <c r="E309" s="1">
        <v>274.10599999999999</v>
      </c>
      <c r="F309" s="1">
        <v>274.85500000000002</v>
      </c>
    </row>
    <row r="310" spans="1:6">
      <c r="A310">
        <v>2008</v>
      </c>
      <c r="B310">
        <v>4</v>
      </c>
      <c r="C310" s="1">
        <v>273.19200000000001</v>
      </c>
      <c r="D310" s="1">
        <v>274.935</v>
      </c>
      <c r="E310" s="1">
        <v>278.50599999999997</v>
      </c>
      <c r="F310" s="1">
        <v>272.96600000000001</v>
      </c>
    </row>
    <row r="311" spans="1:6">
      <c r="A311">
        <v>2009</v>
      </c>
      <c r="B311">
        <v>4</v>
      </c>
      <c r="C311" s="1">
        <v>274.81200000000001</v>
      </c>
      <c r="D311" s="1">
        <v>276.69</v>
      </c>
      <c r="E311" s="1">
        <v>275.95</v>
      </c>
      <c r="F311" s="1">
        <v>275.77300000000002</v>
      </c>
    </row>
    <row r="312" spans="1:6">
      <c r="A312">
        <v>2010</v>
      </c>
      <c r="B312">
        <v>4</v>
      </c>
      <c r="C312" s="1">
        <v>273.87599999999998</v>
      </c>
      <c r="D312" s="1">
        <v>275.74</v>
      </c>
      <c r="E312" s="1">
        <v>269.42700000000002</v>
      </c>
      <c r="F312" s="1">
        <v>273.86399999999998</v>
      </c>
    </row>
    <row r="313" spans="1:6">
      <c r="A313">
        <v>2011</v>
      </c>
      <c r="B313">
        <v>4</v>
      </c>
      <c r="C313" s="1">
        <v>274.81700000000001</v>
      </c>
      <c r="D313" s="1">
        <v>276.11200000000002</v>
      </c>
      <c r="E313" s="1">
        <v>273.30700000000002</v>
      </c>
      <c r="F313" s="1">
        <v>274.86099999999999</v>
      </c>
    </row>
    <row r="314" spans="1:6">
      <c r="A314">
        <v>2012</v>
      </c>
      <c r="B314">
        <v>4</v>
      </c>
      <c r="C314" s="1">
        <v>271.35000000000002</v>
      </c>
      <c r="D314" s="1">
        <v>272.90699999999998</v>
      </c>
      <c r="E314" s="1">
        <v>276.16500000000002</v>
      </c>
      <c r="F314" s="1">
        <v>274.98200000000003</v>
      </c>
    </row>
    <row r="315" spans="1:6">
      <c r="A315">
        <v>2013</v>
      </c>
      <c r="B315">
        <v>4</v>
      </c>
      <c r="C315" s="1">
        <v>274.964</v>
      </c>
      <c r="D315" s="1">
        <v>274.89499999999998</v>
      </c>
      <c r="E315" s="1">
        <v>274.39600000000002</v>
      </c>
      <c r="F315" s="1">
        <v>273.77300000000002</v>
      </c>
    </row>
    <row r="316" spans="1:6">
      <c r="A316">
        <v>2014</v>
      </c>
      <c r="B316">
        <v>4</v>
      </c>
      <c r="C316" s="1">
        <v>272.57900000000001</v>
      </c>
      <c r="D316" s="1">
        <v>276.74299999999999</v>
      </c>
      <c r="E316" s="1">
        <v>276.49</v>
      </c>
      <c r="F316" s="1">
        <v>277.98599999999999</v>
      </c>
    </row>
    <row r="317" spans="1:6">
      <c r="A317">
        <v>2015</v>
      </c>
      <c r="B317">
        <v>4</v>
      </c>
      <c r="C317" s="1">
        <v>273.76100000000002</v>
      </c>
      <c r="D317" s="1">
        <v>274.14400000000001</v>
      </c>
      <c r="E317" s="1">
        <v>277.38099999999997</v>
      </c>
      <c r="F317" s="1">
        <v>271.47800000000001</v>
      </c>
    </row>
    <row r="318" spans="1:6">
      <c r="A318">
        <v>2016</v>
      </c>
      <c r="B318">
        <v>4</v>
      </c>
      <c r="C318" s="1">
        <v>275.52300000000002</v>
      </c>
      <c r="D318" s="1">
        <v>275.78899999999999</v>
      </c>
      <c r="E318" s="1">
        <v>274.14</v>
      </c>
      <c r="F318" s="1">
        <v>275.60399999999998</v>
      </c>
    </row>
    <row r="319" spans="1:6">
      <c r="A319">
        <v>2017</v>
      </c>
      <c r="B319">
        <v>4</v>
      </c>
      <c r="C319" s="1">
        <v>267.73399999999998</v>
      </c>
      <c r="D319" s="1">
        <v>275.959</v>
      </c>
      <c r="E319" s="1">
        <v>272.80399999999997</v>
      </c>
      <c r="F319" s="1">
        <v>273.81700000000001</v>
      </c>
    </row>
    <row r="320" spans="1:6">
      <c r="A320">
        <v>2018</v>
      </c>
      <c r="B320">
        <v>4</v>
      </c>
      <c r="C320" s="1">
        <v>271.58699999999999</v>
      </c>
      <c r="D320" s="1">
        <v>276.61200000000002</v>
      </c>
      <c r="E320" s="1">
        <v>271.43400000000003</v>
      </c>
      <c r="F320" s="1">
        <v>272.67899999999997</v>
      </c>
    </row>
    <row r="321" spans="1:6">
      <c r="A321">
        <v>2019</v>
      </c>
      <c r="B321">
        <v>4</v>
      </c>
      <c r="C321" s="1">
        <v>277.43599999999998</v>
      </c>
      <c r="D321" s="1">
        <v>269.34500000000003</v>
      </c>
      <c r="E321" s="1">
        <v>274.01400000000001</v>
      </c>
      <c r="F321" s="1">
        <v>273.63900000000001</v>
      </c>
    </row>
    <row r="322" spans="1:6">
      <c r="A322">
        <v>2020</v>
      </c>
      <c r="B322">
        <v>4</v>
      </c>
      <c r="C322" s="1">
        <v>273.411</v>
      </c>
      <c r="D322" s="1">
        <v>272.61700000000002</v>
      </c>
      <c r="E322" s="1">
        <v>275.22199999999998</v>
      </c>
      <c r="F322" s="1">
        <v>273.78300000000002</v>
      </c>
    </row>
    <row r="323" spans="1:6">
      <c r="A323">
        <v>2021</v>
      </c>
      <c r="B323">
        <v>4</v>
      </c>
      <c r="C323" s="1">
        <v>274.548</v>
      </c>
      <c r="D323" s="1">
        <v>273.46600000000001</v>
      </c>
      <c r="E323" s="1">
        <v>273.803</v>
      </c>
      <c r="F323" s="1">
        <v>273.81700000000001</v>
      </c>
    </row>
    <row r="324" spans="1:6">
      <c r="A324">
        <v>2022</v>
      </c>
      <c r="B324">
        <v>4</v>
      </c>
      <c r="C324" s="1">
        <v>269.18799999999999</v>
      </c>
      <c r="D324" s="1">
        <v>276.55</v>
      </c>
      <c r="E324" s="1">
        <v>273.25200000000001</v>
      </c>
      <c r="F324" s="1">
        <v>268.43200000000002</v>
      </c>
    </row>
    <row r="325" spans="1:6">
      <c r="A325">
        <v>2023</v>
      </c>
      <c r="B325">
        <v>4</v>
      </c>
      <c r="C325" s="1">
        <v>271.024</v>
      </c>
      <c r="D325" s="1">
        <v>270.226</v>
      </c>
      <c r="E325" s="1">
        <v>271.44799999999998</v>
      </c>
      <c r="F325" s="1">
        <v>272.83</v>
      </c>
    </row>
    <row r="326" spans="1:6">
      <c r="A326">
        <v>2024</v>
      </c>
      <c r="B326">
        <v>4</v>
      </c>
      <c r="C326" s="1">
        <v>271.17</v>
      </c>
      <c r="D326" s="1">
        <v>270.01799999999997</v>
      </c>
      <c r="E326" s="1">
        <v>278.13400000000001</v>
      </c>
      <c r="F326" s="1">
        <v>273.49099999999999</v>
      </c>
    </row>
    <row r="327" spans="1:6">
      <c r="A327">
        <v>2025</v>
      </c>
      <c r="B327">
        <v>4</v>
      </c>
      <c r="C327" s="1">
        <v>275.286</v>
      </c>
      <c r="D327" s="1">
        <v>273.488</v>
      </c>
      <c r="E327" s="1">
        <v>268.54599999999999</v>
      </c>
      <c r="F327" s="1">
        <v>277.08800000000002</v>
      </c>
    </row>
    <row r="328" spans="1:6">
      <c r="A328">
        <v>2026</v>
      </c>
      <c r="B328">
        <v>4</v>
      </c>
      <c r="C328" s="1">
        <v>277.59699999999998</v>
      </c>
      <c r="D328" s="1">
        <v>273.19600000000003</v>
      </c>
      <c r="E328" s="1">
        <v>276.79599999999999</v>
      </c>
      <c r="F328" s="1">
        <v>271.548</v>
      </c>
    </row>
    <row r="329" spans="1:6">
      <c r="A329">
        <v>2027</v>
      </c>
      <c r="B329">
        <v>4</v>
      </c>
      <c r="C329" s="1">
        <v>272.58699999999999</v>
      </c>
      <c r="D329" s="1">
        <v>273.79599999999999</v>
      </c>
      <c r="E329" s="1">
        <v>274.98500000000001</v>
      </c>
      <c r="F329" s="1">
        <v>276.48700000000002</v>
      </c>
    </row>
    <row r="330" spans="1:6">
      <c r="A330">
        <v>2028</v>
      </c>
      <c r="B330">
        <v>4</v>
      </c>
      <c r="C330" s="1">
        <v>273.57499999999999</v>
      </c>
      <c r="D330" s="1">
        <v>270.935</v>
      </c>
      <c r="E330" s="1">
        <v>275.92899999999997</v>
      </c>
      <c r="F330" s="1">
        <v>274.99200000000002</v>
      </c>
    </row>
    <row r="331" spans="1:6">
      <c r="A331">
        <v>2029</v>
      </c>
      <c r="B331">
        <v>4</v>
      </c>
      <c r="C331" s="1">
        <v>274.36900000000003</v>
      </c>
      <c r="D331" s="1">
        <v>270.26499999999999</v>
      </c>
      <c r="E331" s="1">
        <v>275.19600000000003</v>
      </c>
      <c r="F331" s="1">
        <v>276.40199999999999</v>
      </c>
    </row>
    <row r="332" spans="1:6">
      <c r="A332">
        <v>2030</v>
      </c>
      <c r="B332">
        <v>4</v>
      </c>
      <c r="C332" s="1">
        <v>272.39699999999999</v>
      </c>
      <c r="D332" s="1">
        <v>276.89</v>
      </c>
      <c r="E332" s="1">
        <v>275.291</v>
      </c>
      <c r="F332" s="1">
        <v>276.62099999999998</v>
      </c>
    </row>
    <row r="333" spans="1:6">
      <c r="A333">
        <v>2031</v>
      </c>
      <c r="B333">
        <v>4</v>
      </c>
      <c r="C333" s="1">
        <v>274.84100000000001</v>
      </c>
      <c r="D333" s="1">
        <v>275.39</v>
      </c>
      <c r="E333" s="1">
        <v>272.57799999999997</v>
      </c>
      <c r="F333" s="1">
        <v>274.666</v>
      </c>
    </row>
    <row r="334" spans="1:6">
      <c r="A334">
        <v>2032</v>
      </c>
      <c r="B334">
        <v>4</v>
      </c>
      <c r="C334" s="1">
        <v>273.327</v>
      </c>
      <c r="D334" s="1">
        <v>271.82</v>
      </c>
      <c r="E334" s="1">
        <v>275.26</v>
      </c>
      <c r="F334" s="1">
        <v>276.39499999999998</v>
      </c>
    </row>
    <row r="335" spans="1:6">
      <c r="A335">
        <v>2033</v>
      </c>
      <c r="B335">
        <v>4</v>
      </c>
      <c r="C335" s="1">
        <v>273.74700000000001</v>
      </c>
      <c r="D335" s="1">
        <v>276.452</v>
      </c>
      <c r="E335" s="1">
        <v>273.95499999999998</v>
      </c>
      <c r="F335" s="1">
        <v>276.76600000000002</v>
      </c>
    </row>
    <row r="336" spans="1:6">
      <c r="A336">
        <v>2034</v>
      </c>
      <c r="B336">
        <v>4</v>
      </c>
      <c r="C336" s="1">
        <v>274.15899999999999</v>
      </c>
      <c r="D336" s="1">
        <v>271.32299999999998</v>
      </c>
      <c r="E336" s="1">
        <v>277.24900000000002</v>
      </c>
      <c r="F336" s="1">
        <v>274.89499999999998</v>
      </c>
    </row>
    <row r="337" spans="1:6">
      <c r="A337">
        <v>2035</v>
      </c>
      <c r="B337">
        <v>4</v>
      </c>
      <c r="C337" s="1">
        <v>275.73500000000001</v>
      </c>
      <c r="D337" s="1">
        <v>275.58800000000002</v>
      </c>
      <c r="E337" s="1">
        <v>272.512</v>
      </c>
      <c r="F337" s="1">
        <v>278.86099999999999</v>
      </c>
    </row>
    <row r="338" spans="1:6">
      <c r="A338">
        <v>2036</v>
      </c>
      <c r="B338">
        <v>4</v>
      </c>
      <c r="C338" s="1">
        <v>275.48200000000003</v>
      </c>
      <c r="D338" s="1">
        <v>274.608</v>
      </c>
      <c r="E338" s="1">
        <v>271.935</v>
      </c>
      <c r="F338" s="1">
        <v>275.93400000000003</v>
      </c>
    </row>
    <row r="339" spans="1:6">
      <c r="A339">
        <v>2037</v>
      </c>
      <c r="B339">
        <v>4</v>
      </c>
      <c r="C339" s="1">
        <v>274.86700000000002</v>
      </c>
      <c r="D339" s="1">
        <v>273.185</v>
      </c>
      <c r="E339" s="1">
        <v>276.70800000000003</v>
      </c>
      <c r="F339" s="1">
        <v>276.67700000000002</v>
      </c>
    </row>
    <row r="340" spans="1:6">
      <c r="A340">
        <v>2038</v>
      </c>
      <c r="B340">
        <v>4</v>
      </c>
      <c r="C340" s="1">
        <v>274.01</v>
      </c>
      <c r="D340" s="1">
        <v>274.56599999999997</v>
      </c>
      <c r="E340" s="1">
        <v>273.03300000000002</v>
      </c>
      <c r="F340" s="1">
        <v>274.50700000000001</v>
      </c>
    </row>
    <row r="341" spans="1:6">
      <c r="A341">
        <v>2039</v>
      </c>
      <c r="B341">
        <v>4</v>
      </c>
      <c r="C341" s="1">
        <v>274.97800000000001</v>
      </c>
      <c r="D341" s="1">
        <v>276.18900000000002</v>
      </c>
      <c r="E341" s="1">
        <v>275.89400000000001</v>
      </c>
      <c r="F341" s="1">
        <v>273.24700000000001</v>
      </c>
    </row>
    <row r="342" spans="1:6">
      <c r="A342">
        <v>2040</v>
      </c>
      <c r="B342">
        <v>4</v>
      </c>
      <c r="C342" s="1">
        <v>275.80700000000002</v>
      </c>
      <c r="D342" s="1">
        <v>269.92099999999999</v>
      </c>
      <c r="E342" s="1">
        <v>277.3</v>
      </c>
      <c r="F342" s="1">
        <v>275.24900000000002</v>
      </c>
    </row>
    <row r="343" spans="1:6">
      <c r="A343">
        <v>2041</v>
      </c>
      <c r="B343">
        <v>4</v>
      </c>
      <c r="C343" s="1">
        <v>275.48</v>
      </c>
      <c r="D343" s="1">
        <v>274.17200000000003</v>
      </c>
      <c r="E343" s="1">
        <v>275.59800000000001</v>
      </c>
      <c r="F343" s="1">
        <v>275.202</v>
      </c>
    </row>
    <row r="344" spans="1:6">
      <c r="A344">
        <v>2042</v>
      </c>
      <c r="B344">
        <v>4</v>
      </c>
      <c r="C344" s="1">
        <v>274.387</v>
      </c>
      <c r="D344" s="1">
        <v>274.02600000000001</v>
      </c>
      <c r="E344" s="1">
        <v>272.37900000000002</v>
      </c>
      <c r="F344" s="1">
        <v>274.55500000000001</v>
      </c>
    </row>
    <row r="345" spans="1:6">
      <c r="A345">
        <v>2043</v>
      </c>
      <c r="B345">
        <v>4</v>
      </c>
      <c r="C345" s="1">
        <v>276.238</v>
      </c>
      <c r="D345" s="1">
        <v>274.41699999999997</v>
      </c>
      <c r="E345" s="1">
        <v>275.608</v>
      </c>
      <c r="F345" s="1">
        <v>277.54300000000001</v>
      </c>
    </row>
    <row r="346" spans="1:6">
      <c r="A346">
        <v>2044</v>
      </c>
      <c r="B346">
        <v>4</v>
      </c>
      <c r="C346" s="1">
        <v>275.18200000000002</v>
      </c>
      <c r="D346" s="1">
        <v>275.65199999999999</v>
      </c>
      <c r="E346" s="1">
        <v>274.733</v>
      </c>
      <c r="F346" s="1">
        <v>277.79000000000002</v>
      </c>
    </row>
    <row r="347" spans="1:6">
      <c r="A347">
        <v>2045</v>
      </c>
      <c r="B347">
        <v>4</v>
      </c>
      <c r="C347" s="1">
        <v>274.56400000000002</v>
      </c>
      <c r="D347" s="1">
        <v>276.62</v>
      </c>
      <c r="E347" s="1">
        <v>276.55500000000001</v>
      </c>
      <c r="F347" s="1">
        <v>275.11799999999999</v>
      </c>
    </row>
    <row r="348" spans="1:6">
      <c r="A348">
        <v>2046</v>
      </c>
      <c r="B348">
        <v>4</v>
      </c>
      <c r="C348" s="1">
        <v>275.17200000000003</v>
      </c>
      <c r="D348" s="1">
        <v>276.96300000000002</v>
      </c>
      <c r="E348" s="1">
        <v>273.505</v>
      </c>
      <c r="F348" s="1">
        <v>278.26100000000002</v>
      </c>
    </row>
    <row r="349" spans="1:6">
      <c r="A349">
        <v>2047</v>
      </c>
      <c r="B349">
        <v>4</v>
      </c>
      <c r="C349" s="1">
        <v>272.63099999999997</v>
      </c>
      <c r="D349" s="1">
        <v>272.23099999999999</v>
      </c>
      <c r="E349" s="1">
        <v>276.00700000000001</v>
      </c>
      <c r="F349" s="1">
        <v>273.23399999999998</v>
      </c>
    </row>
    <row r="350" spans="1:6">
      <c r="A350">
        <v>2048</v>
      </c>
      <c r="B350">
        <v>4</v>
      </c>
      <c r="C350" s="1">
        <v>277.99799999999999</v>
      </c>
      <c r="D350" s="1">
        <v>273.48599999999999</v>
      </c>
      <c r="E350" s="1">
        <v>273.38400000000001</v>
      </c>
      <c r="F350" s="1">
        <v>270.541</v>
      </c>
    </row>
    <row r="351" spans="1:6">
      <c r="A351">
        <v>2049</v>
      </c>
      <c r="B351">
        <v>4</v>
      </c>
      <c r="C351" s="1">
        <v>273.98500000000001</v>
      </c>
      <c r="D351" s="1">
        <v>276.94499999999999</v>
      </c>
      <c r="E351" s="1">
        <v>268.67500000000001</v>
      </c>
      <c r="F351" s="1">
        <v>276.08600000000001</v>
      </c>
    </row>
    <row r="352" spans="1:6">
      <c r="A352">
        <v>2050</v>
      </c>
      <c r="B352">
        <v>4</v>
      </c>
      <c r="C352" s="1">
        <v>273.76</v>
      </c>
      <c r="D352" s="1">
        <v>274.89800000000002</v>
      </c>
      <c r="E352" s="1">
        <v>273.21899999999999</v>
      </c>
      <c r="F352" s="1">
        <v>274.58300000000003</v>
      </c>
    </row>
    <row r="353" spans="1:6">
      <c r="A353">
        <v>2051</v>
      </c>
      <c r="B353">
        <v>4</v>
      </c>
      <c r="C353" s="1">
        <v>270.96699999999998</v>
      </c>
      <c r="D353" s="1">
        <v>270.57400000000001</v>
      </c>
      <c r="E353" s="1">
        <v>274.89400000000001</v>
      </c>
      <c r="F353" s="1">
        <v>275.02100000000002</v>
      </c>
    </row>
    <row r="354" spans="1:6">
      <c r="A354">
        <v>2052</v>
      </c>
      <c r="B354">
        <v>4</v>
      </c>
      <c r="C354" s="1">
        <v>270.60199999999998</v>
      </c>
      <c r="D354" s="1">
        <v>277.13799999999998</v>
      </c>
      <c r="E354" s="1">
        <v>276.62700000000001</v>
      </c>
      <c r="F354" s="1">
        <v>271.73899999999998</v>
      </c>
    </row>
    <row r="355" spans="1:6">
      <c r="A355">
        <v>2053</v>
      </c>
      <c r="B355">
        <v>4</v>
      </c>
      <c r="C355" s="1">
        <v>274.52600000000001</v>
      </c>
      <c r="D355" s="1">
        <v>269.94200000000001</v>
      </c>
      <c r="E355" s="1">
        <v>275.15800000000002</v>
      </c>
      <c r="F355" s="1">
        <v>275.50700000000001</v>
      </c>
    </row>
    <row r="356" spans="1:6">
      <c r="A356">
        <v>2054</v>
      </c>
      <c r="B356">
        <v>4</v>
      </c>
      <c r="C356" s="1">
        <v>269.60000000000002</v>
      </c>
      <c r="D356" s="1">
        <v>276.24299999999999</v>
      </c>
      <c r="E356" s="1">
        <v>274.16800000000001</v>
      </c>
      <c r="F356" s="1">
        <v>273.2</v>
      </c>
    </row>
    <row r="357" spans="1:6">
      <c r="A357">
        <v>2055</v>
      </c>
      <c r="B357">
        <v>4</v>
      </c>
      <c r="C357" s="1">
        <v>273.899</v>
      </c>
      <c r="D357" s="1">
        <v>276.58199999999999</v>
      </c>
      <c r="E357" s="1">
        <v>277.99099999999999</v>
      </c>
      <c r="F357" s="1">
        <v>276.37900000000002</v>
      </c>
    </row>
    <row r="358" spans="1:6">
      <c r="A358">
        <v>2056</v>
      </c>
      <c r="B358">
        <v>4</v>
      </c>
      <c r="C358" s="1">
        <v>276.15100000000001</v>
      </c>
      <c r="D358" s="1">
        <v>272.56799999999998</v>
      </c>
      <c r="E358" s="1">
        <v>276.25200000000001</v>
      </c>
      <c r="F358" s="1">
        <v>276.33300000000003</v>
      </c>
    </row>
    <row r="359" spans="1:6">
      <c r="A359">
        <v>2057</v>
      </c>
      <c r="B359">
        <v>4</v>
      </c>
      <c r="C359" s="1">
        <v>272.43099999999998</v>
      </c>
      <c r="D359" s="1">
        <v>273.51600000000002</v>
      </c>
      <c r="E359" s="1">
        <v>272.42899999999997</v>
      </c>
      <c r="F359" s="1">
        <v>273.654</v>
      </c>
    </row>
    <row r="360" spans="1:6">
      <c r="A360">
        <v>2058</v>
      </c>
      <c r="B360">
        <v>4</v>
      </c>
      <c r="C360" s="1">
        <v>273.28399999999999</v>
      </c>
      <c r="D360" s="1">
        <v>273.68599999999998</v>
      </c>
      <c r="E360" s="1">
        <v>278.38299999999998</v>
      </c>
      <c r="F360" s="1">
        <v>274.42899999999997</v>
      </c>
    </row>
    <row r="361" spans="1:6">
      <c r="A361">
        <v>2059</v>
      </c>
      <c r="B361">
        <v>4</v>
      </c>
      <c r="C361" s="1">
        <v>273.92200000000003</v>
      </c>
      <c r="D361" s="1">
        <v>274.07299999999998</v>
      </c>
      <c r="E361" s="1">
        <v>275.90199999999999</v>
      </c>
      <c r="F361" s="1">
        <v>276.71699999999998</v>
      </c>
    </row>
    <row r="362" spans="1:6">
      <c r="A362">
        <v>2060</v>
      </c>
      <c r="B362">
        <v>4</v>
      </c>
      <c r="C362" s="1">
        <v>277.55399999999997</v>
      </c>
      <c r="D362" s="1">
        <v>274.255</v>
      </c>
      <c r="E362" s="1">
        <v>272.77800000000002</v>
      </c>
      <c r="F362" s="1">
        <v>274.03399999999999</v>
      </c>
    </row>
    <row r="363" spans="1:6">
      <c r="A363">
        <v>2061</v>
      </c>
      <c r="B363">
        <v>4</v>
      </c>
      <c r="C363" s="1">
        <v>272.58199999999999</v>
      </c>
      <c r="D363" s="1">
        <v>277.858</v>
      </c>
      <c r="E363" s="1">
        <v>277.06799999999998</v>
      </c>
      <c r="F363" s="1">
        <v>274.84100000000001</v>
      </c>
    </row>
    <row r="364" spans="1:6">
      <c r="A364">
        <v>2062</v>
      </c>
      <c r="B364">
        <v>4</v>
      </c>
      <c r="C364" s="1">
        <v>274.459</v>
      </c>
      <c r="D364" s="1">
        <v>278.20299999999997</v>
      </c>
      <c r="E364" s="1">
        <v>278.18700000000001</v>
      </c>
      <c r="F364" s="1">
        <v>275.18799999999999</v>
      </c>
    </row>
    <row r="365" spans="1:6">
      <c r="A365">
        <v>2063</v>
      </c>
      <c r="B365">
        <v>4</v>
      </c>
      <c r="C365" s="1">
        <v>273.23399999999998</v>
      </c>
      <c r="D365" s="1">
        <v>271.75200000000001</v>
      </c>
      <c r="E365" s="1">
        <v>274.82</v>
      </c>
      <c r="F365" s="1">
        <v>273.89100000000002</v>
      </c>
    </row>
    <row r="366" spans="1:6">
      <c r="A366">
        <v>2064</v>
      </c>
      <c r="B366">
        <v>4</v>
      </c>
      <c r="C366" s="1">
        <v>270.59100000000001</v>
      </c>
      <c r="D366" s="1">
        <v>274.44299999999998</v>
      </c>
      <c r="E366" s="1">
        <v>276.85500000000002</v>
      </c>
      <c r="F366" s="1">
        <v>277.06799999999998</v>
      </c>
    </row>
    <row r="367" spans="1:6">
      <c r="A367">
        <v>2065</v>
      </c>
      <c r="B367">
        <v>4</v>
      </c>
      <c r="C367" s="1">
        <v>275.85500000000002</v>
      </c>
      <c r="D367" s="1">
        <v>275.274</v>
      </c>
      <c r="E367" s="1">
        <v>277.22899999999998</v>
      </c>
      <c r="F367" s="1">
        <v>275.19900000000001</v>
      </c>
    </row>
    <row r="368" spans="1:6">
      <c r="A368">
        <v>2066</v>
      </c>
      <c r="B368">
        <v>4</v>
      </c>
      <c r="C368" s="1">
        <v>273.904</v>
      </c>
      <c r="D368" s="1">
        <v>274.87</v>
      </c>
      <c r="E368" s="1">
        <v>274.47000000000003</v>
      </c>
      <c r="F368" s="1">
        <v>268.762</v>
      </c>
    </row>
    <row r="369" spans="1:6">
      <c r="A369">
        <v>2067</v>
      </c>
      <c r="B369">
        <v>4</v>
      </c>
      <c r="C369" s="1">
        <v>274.85199999999998</v>
      </c>
      <c r="D369" s="1">
        <v>277.27800000000002</v>
      </c>
      <c r="E369" s="1">
        <v>276.68400000000003</v>
      </c>
      <c r="F369" s="1">
        <v>272.649</v>
      </c>
    </row>
    <row r="370" spans="1:6">
      <c r="A370">
        <v>2068</v>
      </c>
      <c r="B370">
        <v>4</v>
      </c>
      <c r="C370" s="1">
        <v>269.887</v>
      </c>
      <c r="D370" s="1">
        <v>275.60000000000002</v>
      </c>
      <c r="E370" s="1">
        <v>276.28199999999998</v>
      </c>
      <c r="F370" s="1">
        <v>274.96100000000001</v>
      </c>
    </row>
    <row r="371" spans="1:6">
      <c r="A371">
        <v>2069</v>
      </c>
      <c r="B371">
        <v>4</v>
      </c>
      <c r="C371" s="1">
        <v>275.51499999999999</v>
      </c>
      <c r="D371" s="1">
        <v>275.44900000000001</v>
      </c>
      <c r="E371" s="1">
        <v>275.42599999999999</v>
      </c>
      <c r="F371" s="1">
        <v>276.09300000000002</v>
      </c>
    </row>
    <row r="372" spans="1:6">
      <c r="A372">
        <v>2070</v>
      </c>
      <c r="B372">
        <v>4</v>
      </c>
      <c r="C372" s="1">
        <v>269.279</v>
      </c>
      <c r="D372" s="1">
        <v>277.18400000000003</v>
      </c>
      <c r="E372" s="1">
        <v>273.00700000000001</v>
      </c>
      <c r="F372" s="1">
        <v>273.56400000000002</v>
      </c>
    </row>
    <row r="373" spans="1:6">
      <c r="A373">
        <v>2071</v>
      </c>
      <c r="B373">
        <v>4</v>
      </c>
      <c r="C373" s="1">
        <v>275.68400000000003</v>
      </c>
      <c r="D373" s="1">
        <v>274.11</v>
      </c>
      <c r="E373" s="1">
        <v>274.16399999999999</v>
      </c>
      <c r="F373" s="1">
        <v>276.60199999999998</v>
      </c>
    </row>
    <row r="374" spans="1:6">
      <c r="A374">
        <v>2072</v>
      </c>
      <c r="B374">
        <v>4</v>
      </c>
      <c r="C374" s="1">
        <v>277.10599999999999</v>
      </c>
      <c r="D374" s="1">
        <v>276.86399999999998</v>
      </c>
      <c r="E374" s="1">
        <v>276.19499999999999</v>
      </c>
      <c r="F374" s="1">
        <v>274.791</v>
      </c>
    </row>
    <row r="375" spans="1:6">
      <c r="A375">
        <v>2073</v>
      </c>
      <c r="B375">
        <v>4</v>
      </c>
      <c r="C375" s="1">
        <v>273.38799999999998</v>
      </c>
      <c r="D375" s="1">
        <v>271.82100000000003</v>
      </c>
      <c r="E375" s="1">
        <v>277.34300000000002</v>
      </c>
      <c r="F375" s="1">
        <v>273.36599999999999</v>
      </c>
    </row>
    <row r="376" spans="1:6">
      <c r="A376">
        <v>2074</v>
      </c>
      <c r="B376">
        <v>4</v>
      </c>
      <c r="C376" s="1">
        <v>268.089</v>
      </c>
      <c r="D376" s="1">
        <v>278.84699999999998</v>
      </c>
      <c r="E376" s="1">
        <v>275.77600000000001</v>
      </c>
      <c r="F376" s="1">
        <v>273.14</v>
      </c>
    </row>
    <row r="377" spans="1:6">
      <c r="A377">
        <v>2075</v>
      </c>
      <c r="B377">
        <v>4</v>
      </c>
      <c r="C377" s="1">
        <v>275.46600000000001</v>
      </c>
      <c r="D377" s="1">
        <v>274.637</v>
      </c>
      <c r="E377" s="1">
        <v>275.85300000000001</v>
      </c>
      <c r="F377" s="1">
        <v>269.84199999999998</v>
      </c>
    </row>
    <row r="378" spans="1:6">
      <c r="A378">
        <v>2076</v>
      </c>
      <c r="B378">
        <v>4</v>
      </c>
      <c r="C378" s="1">
        <v>273.74799999999999</v>
      </c>
      <c r="D378" s="1">
        <v>275.03899999999999</v>
      </c>
      <c r="E378" s="1">
        <v>273.28800000000001</v>
      </c>
      <c r="F378" s="1">
        <v>273.21199999999999</v>
      </c>
    </row>
    <row r="379" spans="1:6">
      <c r="A379">
        <v>2077</v>
      </c>
      <c r="B379">
        <v>4</v>
      </c>
      <c r="C379" s="1">
        <v>270.471</v>
      </c>
      <c r="D379" s="1">
        <v>276.66300000000001</v>
      </c>
      <c r="E379" s="1">
        <v>275.59199999999998</v>
      </c>
      <c r="F379" s="1">
        <v>279.04399999999998</v>
      </c>
    </row>
    <row r="380" spans="1:6">
      <c r="A380">
        <v>2078</v>
      </c>
      <c r="B380">
        <v>4</v>
      </c>
      <c r="C380" s="1">
        <v>276.67899999999997</v>
      </c>
      <c r="D380" s="1">
        <v>272.726</v>
      </c>
      <c r="E380" s="1">
        <v>276.30500000000001</v>
      </c>
      <c r="F380" s="1">
        <v>275.14699999999999</v>
      </c>
    </row>
    <row r="381" spans="1:6">
      <c r="A381">
        <v>2079</v>
      </c>
      <c r="B381">
        <v>4</v>
      </c>
      <c r="C381" s="1">
        <v>275.29700000000003</v>
      </c>
      <c r="D381" s="1">
        <v>275.61700000000002</v>
      </c>
      <c r="E381" s="1">
        <v>274.262</v>
      </c>
      <c r="F381" s="1">
        <v>275.85300000000001</v>
      </c>
    </row>
    <row r="382" spans="1:6">
      <c r="A382">
        <v>2080</v>
      </c>
      <c r="B382">
        <v>4</v>
      </c>
      <c r="C382" s="1">
        <v>274.952</v>
      </c>
      <c r="D382" s="1">
        <v>275.62400000000002</v>
      </c>
      <c r="E382" s="1">
        <v>278.50400000000002</v>
      </c>
      <c r="F382" s="1">
        <v>273.77600000000001</v>
      </c>
    </row>
    <row r="383" spans="1:6">
      <c r="A383">
        <v>2081</v>
      </c>
      <c r="B383">
        <v>4</v>
      </c>
      <c r="C383" s="1">
        <v>275.27499999999998</v>
      </c>
      <c r="D383" s="1">
        <v>275.97899999999998</v>
      </c>
      <c r="E383" s="1">
        <v>272.53199999999998</v>
      </c>
      <c r="F383" s="1">
        <v>277.43599999999998</v>
      </c>
    </row>
    <row r="384" spans="1:6">
      <c r="A384">
        <v>2082</v>
      </c>
      <c r="B384">
        <v>4</v>
      </c>
      <c r="C384" s="1">
        <v>270.54000000000002</v>
      </c>
      <c r="D384" s="1">
        <v>276.89</v>
      </c>
      <c r="E384" s="1">
        <v>276.89600000000002</v>
      </c>
      <c r="F384" s="1">
        <v>276.31599999999997</v>
      </c>
    </row>
    <row r="385" spans="1:6">
      <c r="A385">
        <v>2083</v>
      </c>
      <c r="B385">
        <v>4</v>
      </c>
      <c r="C385" s="1">
        <v>275.43700000000001</v>
      </c>
      <c r="D385" s="1">
        <v>278.18400000000003</v>
      </c>
      <c r="E385" s="1">
        <v>275.214</v>
      </c>
      <c r="F385" s="1">
        <v>275.06900000000002</v>
      </c>
    </row>
    <row r="386" spans="1:6">
      <c r="A386">
        <v>2084</v>
      </c>
      <c r="B386">
        <v>4</v>
      </c>
      <c r="C386" s="1">
        <v>275.25</v>
      </c>
      <c r="D386" s="1">
        <v>276.29899999999998</v>
      </c>
      <c r="E386" s="1">
        <v>277.774</v>
      </c>
      <c r="F386" s="1">
        <v>273.58800000000002</v>
      </c>
    </row>
    <row r="387" spans="1:6">
      <c r="A387">
        <v>2085</v>
      </c>
      <c r="B387">
        <v>4</v>
      </c>
      <c r="C387" s="1">
        <v>273.03399999999999</v>
      </c>
      <c r="D387" s="1">
        <v>271.54300000000001</v>
      </c>
      <c r="E387" s="1">
        <v>274.54599999999999</v>
      </c>
      <c r="F387" s="1">
        <v>273.31799999999998</v>
      </c>
    </row>
    <row r="388" spans="1:6">
      <c r="A388">
        <v>2086</v>
      </c>
      <c r="B388">
        <v>4</v>
      </c>
      <c r="C388" s="1">
        <v>276.50900000000001</v>
      </c>
      <c r="D388" s="1">
        <v>275.82499999999999</v>
      </c>
      <c r="E388" s="1">
        <v>275.44</v>
      </c>
      <c r="F388" s="1">
        <v>271.16199999999998</v>
      </c>
    </row>
    <row r="389" spans="1:6">
      <c r="A389">
        <v>2087</v>
      </c>
      <c r="B389">
        <v>4</v>
      </c>
      <c r="C389" s="1">
        <v>275.70699999999999</v>
      </c>
      <c r="D389" s="1">
        <v>276.392</v>
      </c>
      <c r="E389" s="1">
        <v>278.22000000000003</v>
      </c>
      <c r="F389" s="1">
        <v>275.13900000000001</v>
      </c>
    </row>
    <row r="390" spans="1:6">
      <c r="A390">
        <v>2088</v>
      </c>
      <c r="B390">
        <v>4</v>
      </c>
      <c r="C390" s="1">
        <v>271.12</v>
      </c>
      <c r="D390" s="1">
        <v>277.13</v>
      </c>
      <c r="E390" s="1">
        <v>274.21600000000001</v>
      </c>
      <c r="F390" s="1">
        <v>276.255</v>
      </c>
    </row>
    <row r="391" spans="1:6">
      <c r="A391">
        <v>2089</v>
      </c>
      <c r="B391">
        <v>4</v>
      </c>
      <c r="C391" s="1">
        <v>277.584</v>
      </c>
      <c r="D391" s="1">
        <v>275.274</v>
      </c>
      <c r="E391" s="1">
        <v>277.85399999999998</v>
      </c>
      <c r="F391" s="1">
        <v>277.10500000000002</v>
      </c>
    </row>
    <row r="392" spans="1:6">
      <c r="A392">
        <v>2090</v>
      </c>
      <c r="B392">
        <v>4</v>
      </c>
      <c r="C392" s="1">
        <v>274.43900000000002</v>
      </c>
      <c r="D392" s="1">
        <v>273.255</v>
      </c>
      <c r="E392" s="1">
        <v>276.291</v>
      </c>
      <c r="F392" s="1">
        <v>273.92399999999998</v>
      </c>
    </row>
    <row r="393" spans="1:6">
      <c r="A393">
        <v>2091</v>
      </c>
      <c r="B393">
        <v>4</v>
      </c>
      <c r="C393" s="1">
        <v>274.375</v>
      </c>
      <c r="D393" s="1">
        <v>276.02100000000002</v>
      </c>
      <c r="E393" s="1">
        <v>277.53300000000002</v>
      </c>
      <c r="F393" s="1">
        <v>278.06200000000001</v>
      </c>
    </row>
    <row r="394" spans="1:6">
      <c r="A394">
        <v>2092</v>
      </c>
      <c r="B394">
        <v>4</v>
      </c>
      <c r="C394" s="1">
        <v>267.666</v>
      </c>
      <c r="D394" s="1">
        <v>275.28100000000001</v>
      </c>
      <c r="E394" s="1">
        <v>275.01600000000002</v>
      </c>
      <c r="F394" s="1">
        <v>277.57299999999998</v>
      </c>
    </row>
    <row r="395" spans="1:6">
      <c r="A395">
        <v>2093</v>
      </c>
      <c r="B395">
        <v>4</v>
      </c>
      <c r="C395" s="1">
        <v>273.63499999999999</v>
      </c>
      <c r="D395" s="1">
        <v>276.68900000000002</v>
      </c>
      <c r="E395" s="1">
        <v>278.24299999999999</v>
      </c>
      <c r="F395" s="1">
        <v>279.78399999999999</v>
      </c>
    </row>
    <row r="396" spans="1:6">
      <c r="A396">
        <v>2094</v>
      </c>
      <c r="B396">
        <v>4</v>
      </c>
      <c r="C396" s="1">
        <v>275.67399999999998</v>
      </c>
      <c r="D396" s="1">
        <v>273.28300000000002</v>
      </c>
      <c r="E396" s="1">
        <v>273.37099999999998</v>
      </c>
      <c r="F396" s="1">
        <v>276.01</v>
      </c>
    </row>
    <row r="397" spans="1:6">
      <c r="A397">
        <v>2095</v>
      </c>
      <c r="B397">
        <v>4</v>
      </c>
      <c r="C397" s="1">
        <v>273.52600000000001</v>
      </c>
      <c r="D397" s="1">
        <v>275.49200000000002</v>
      </c>
      <c r="E397" s="1">
        <v>281.68799999999999</v>
      </c>
      <c r="F397" s="1">
        <v>276.892</v>
      </c>
    </row>
    <row r="398" spans="1:6">
      <c r="A398">
        <v>2096</v>
      </c>
      <c r="B398">
        <v>4</v>
      </c>
      <c r="C398" s="1">
        <v>271.60399999999998</v>
      </c>
      <c r="D398" s="1">
        <v>276.25599999999997</v>
      </c>
      <c r="E398" s="1">
        <v>274.97399999999999</v>
      </c>
      <c r="F398" s="1">
        <v>274.77499999999998</v>
      </c>
    </row>
    <row r="399" spans="1:6">
      <c r="A399">
        <v>2097</v>
      </c>
      <c r="B399">
        <v>4</v>
      </c>
      <c r="C399" s="1">
        <v>278.33699999999999</v>
      </c>
      <c r="D399" s="1">
        <v>274.76299999999998</v>
      </c>
      <c r="E399" s="1">
        <v>277.959</v>
      </c>
      <c r="F399" s="1">
        <v>275.93799999999999</v>
      </c>
    </row>
    <row r="400" spans="1:6">
      <c r="A400">
        <v>2098</v>
      </c>
      <c r="B400">
        <v>4</v>
      </c>
      <c r="C400" s="1">
        <v>273.447</v>
      </c>
      <c r="D400" s="1">
        <v>276.31</v>
      </c>
      <c r="E400" s="1">
        <v>276.48700000000002</v>
      </c>
      <c r="F400" s="1">
        <v>277.00700000000001</v>
      </c>
    </row>
    <row r="401" spans="1:6">
      <c r="A401">
        <v>2099</v>
      </c>
      <c r="B401">
        <v>4</v>
      </c>
      <c r="C401" s="1">
        <v>271.94299999999998</v>
      </c>
      <c r="D401" s="1">
        <v>275.85899999999998</v>
      </c>
      <c r="E401" s="1">
        <v>275.31700000000001</v>
      </c>
      <c r="F401" s="1">
        <v>274.72199999999998</v>
      </c>
    </row>
    <row r="402" spans="1:6">
      <c r="A402">
        <v>2100</v>
      </c>
      <c r="B402">
        <v>4</v>
      </c>
      <c r="C402" s="1">
        <v>275.90600000000001</v>
      </c>
      <c r="D402" s="1">
        <v>275.34399999999999</v>
      </c>
      <c r="E402" s="1">
        <v>275.15699999999998</v>
      </c>
      <c r="F402" s="1">
        <v>276.37900000000002</v>
      </c>
    </row>
    <row r="403" spans="1:6">
      <c r="A403">
        <v>2001</v>
      </c>
      <c r="B403">
        <v>5</v>
      </c>
      <c r="C403" s="1">
        <v>281.03399999999999</v>
      </c>
      <c r="D403" s="1">
        <v>279.21300000000002</v>
      </c>
      <c r="E403" s="1">
        <v>280.34899999999999</v>
      </c>
      <c r="F403" s="1">
        <v>282.5</v>
      </c>
    </row>
    <row r="404" spans="1:6">
      <c r="A404">
        <v>2002</v>
      </c>
      <c r="B404">
        <v>5</v>
      </c>
      <c r="C404" s="1">
        <v>281.464</v>
      </c>
      <c r="D404" s="1">
        <v>277.19600000000003</v>
      </c>
      <c r="E404" s="1">
        <v>280.24200000000002</v>
      </c>
      <c r="F404" s="1">
        <v>279.98899999999998</v>
      </c>
    </row>
    <row r="405" spans="1:6">
      <c r="A405">
        <v>2003</v>
      </c>
      <c r="B405">
        <v>5</v>
      </c>
      <c r="C405" s="1">
        <v>280.69799999999998</v>
      </c>
      <c r="D405" s="1">
        <v>277.48899999999998</v>
      </c>
      <c r="E405" s="1">
        <v>281.83</v>
      </c>
      <c r="F405" s="1">
        <v>283.959</v>
      </c>
    </row>
    <row r="406" spans="1:6">
      <c r="A406">
        <v>2004</v>
      </c>
      <c r="B406">
        <v>5</v>
      </c>
      <c r="C406" s="1">
        <v>279.55399999999997</v>
      </c>
      <c r="D406" s="1">
        <v>278.93700000000001</v>
      </c>
      <c r="E406" s="1">
        <v>280.75200000000001</v>
      </c>
      <c r="F406" s="1">
        <v>281.65699999999998</v>
      </c>
    </row>
    <row r="407" spans="1:6">
      <c r="A407">
        <v>2005</v>
      </c>
      <c r="B407">
        <v>5</v>
      </c>
      <c r="C407" s="1">
        <v>278.79599999999999</v>
      </c>
      <c r="D407" s="1">
        <v>282.78100000000001</v>
      </c>
      <c r="E407" s="1">
        <v>282.92399999999998</v>
      </c>
      <c r="F407" s="1">
        <v>279.85500000000002</v>
      </c>
    </row>
    <row r="408" spans="1:6">
      <c r="A408">
        <v>2006</v>
      </c>
      <c r="B408">
        <v>5</v>
      </c>
      <c r="C408" s="1">
        <v>280.54899999999998</v>
      </c>
      <c r="D408" s="1">
        <v>282.74200000000002</v>
      </c>
      <c r="E408" s="1">
        <v>282.505</v>
      </c>
      <c r="F408" s="1">
        <v>283.70999999999998</v>
      </c>
    </row>
    <row r="409" spans="1:6">
      <c r="A409">
        <v>2007</v>
      </c>
      <c r="B409">
        <v>5</v>
      </c>
      <c r="C409" s="1">
        <v>279.38099999999997</v>
      </c>
      <c r="D409" s="1">
        <v>278.64</v>
      </c>
      <c r="E409" s="1">
        <v>279.19200000000001</v>
      </c>
      <c r="F409" s="1">
        <v>282.19200000000001</v>
      </c>
    </row>
    <row r="410" spans="1:6">
      <c r="A410">
        <v>2008</v>
      </c>
      <c r="B410">
        <v>5</v>
      </c>
      <c r="C410" s="1">
        <v>281.03800000000001</v>
      </c>
      <c r="D410" s="1">
        <v>284.27999999999997</v>
      </c>
      <c r="E410" s="1">
        <v>281.46499999999997</v>
      </c>
      <c r="F410" s="1">
        <v>277.48200000000003</v>
      </c>
    </row>
    <row r="411" spans="1:6">
      <c r="A411">
        <v>2009</v>
      </c>
      <c r="B411">
        <v>5</v>
      </c>
      <c r="C411" s="1">
        <v>278.44499999999999</v>
      </c>
      <c r="D411" s="1">
        <v>280.76799999999997</v>
      </c>
      <c r="E411" s="1">
        <v>280.84199999999998</v>
      </c>
      <c r="F411" s="1">
        <v>282.89100000000002</v>
      </c>
    </row>
    <row r="412" spans="1:6">
      <c r="A412">
        <v>2010</v>
      </c>
      <c r="B412">
        <v>5</v>
      </c>
      <c r="C412" s="1">
        <v>279.613</v>
      </c>
      <c r="D412" s="1">
        <v>283.14699999999999</v>
      </c>
      <c r="E412" s="1">
        <v>279.60500000000002</v>
      </c>
      <c r="F412" s="1">
        <v>279.01</v>
      </c>
    </row>
    <row r="413" spans="1:6">
      <c r="A413">
        <v>2011</v>
      </c>
      <c r="B413">
        <v>5</v>
      </c>
      <c r="C413" s="1">
        <v>281.44099999999997</v>
      </c>
      <c r="D413" s="1">
        <v>278.37400000000002</v>
      </c>
      <c r="E413" s="1">
        <v>279.20400000000001</v>
      </c>
      <c r="F413" s="1">
        <v>278.83100000000002</v>
      </c>
    </row>
    <row r="414" spans="1:6">
      <c r="A414">
        <v>2012</v>
      </c>
      <c r="B414">
        <v>5</v>
      </c>
      <c r="C414" s="1">
        <v>278.108</v>
      </c>
      <c r="D414" s="1">
        <v>278.99200000000002</v>
      </c>
      <c r="E414" s="1">
        <v>280.14</v>
      </c>
      <c r="F414" s="1">
        <v>283.10899999999998</v>
      </c>
    </row>
    <row r="415" spans="1:6">
      <c r="A415">
        <v>2013</v>
      </c>
      <c r="B415">
        <v>5</v>
      </c>
      <c r="C415" s="1">
        <v>282.76799999999997</v>
      </c>
      <c r="D415" s="1">
        <v>279.584</v>
      </c>
      <c r="E415" s="1">
        <v>277.02499999999998</v>
      </c>
      <c r="F415" s="1">
        <v>279.54500000000002</v>
      </c>
    </row>
    <row r="416" spans="1:6">
      <c r="A416">
        <v>2014</v>
      </c>
      <c r="B416">
        <v>5</v>
      </c>
      <c r="C416" s="1">
        <v>279.35899999999998</v>
      </c>
      <c r="D416" s="1">
        <v>285.90100000000001</v>
      </c>
      <c r="E416" s="1">
        <v>281.11599999999999</v>
      </c>
      <c r="F416" s="1">
        <v>284.65499999999997</v>
      </c>
    </row>
    <row r="417" spans="1:6">
      <c r="A417">
        <v>2015</v>
      </c>
      <c r="B417">
        <v>5</v>
      </c>
      <c r="C417" s="1">
        <v>280.10500000000002</v>
      </c>
      <c r="D417" s="1">
        <v>278.77800000000002</v>
      </c>
      <c r="E417" s="1">
        <v>279.81599999999997</v>
      </c>
      <c r="F417" s="1">
        <v>282.46199999999999</v>
      </c>
    </row>
    <row r="418" spans="1:6">
      <c r="A418">
        <v>2016</v>
      </c>
      <c r="B418">
        <v>5</v>
      </c>
      <c r="C418" s="1">
        <v>284.27300000000002</v>
      </c>
      <c r="D418" s="1">
        <v>276.976</v>
      </c>
      <c r="E418" s="1">
        <v>280.75900000000001</v>
      </c>
      <c r="F418" s="1">
        <v>279.74400000000003</v>
      </c>
    </row>
    <row r="419" spans="1:6">
      <c r="A419">
        <v>2017</v>
      </c>
      <c r="B419">
        <v>5</v>
      </c>
      <c r="C419" s="1">
        <v>281.233</v>
      </c>
      <c r="D419" s="1">
        <v>282.77499999999998</v>
      </c>
      <c r="E419" s="1">
        <v>279.42899999999997</v>
      </c>
      <c r="F419" s="1">
        <v>276.51</v>
      </c>
    </row>
    <row r="420" spans="1:6">
      <c r="A420">
        <v>2018</v>
      </c>
      <c r="B420">
        <v>5</v>
      </c>
      <c r="C420" s="1">
        <v>284.11099999999999</v>
      </c>
      <c r="D420" s="1">
        <v>278.173</v>
      </c>
      <c r="E420" s="1">
        <v>279.55399999999997</v>
      </c>
      <c r="F420" s="1">
        <v>279.38299999999998</v>
      </c>
    </row>
    <row r="421" spans="1:6">
      <c r="A421">
        <v>2019</v>
      </c>
      <c r="B421">
        <v>5</v>
      </c>
      <c r="C421" s="1">
        <v>282.14</v>
      </c>
      <c r="D421" s="1">
        <v>281.02199999999999</v>
      </c>
      <c r="E421" s="1">
        <v>282.048</v>
      </c>
      <c r="F421" s="1">
        <v>282.483</v>
      </c>
    </row>
    <row r="422" spans="1:6">
      <c r="A422">
        <v>2020</v>
      </c>
      <c r="B422">
        <v>5</v>
      </c>
      <c r="C422" s="1">
        <v>279.31</v>
      </c>
      <c r="D422" s="1">
        <v>278.57799999999997</v>
      </c>
      <c r="E422" s="1">
        <v>278.93700000000001</v>
      </c>
      <c r="F422" s="1">
        <v>277.58499999999998</v>
      </c>
    </row>
    <row r="423" spans="1:6">
      <c r="A423">
        <v>2021</v>
      </c>
      <c r="B423">
        <v>5</v>
      </c>
      <c r="C423" s="1">
        <v>281.27999999999997</v>
      </c>
      <c r="D423" s="1">
        <v>280.03399999999999</v>
      </c>
      <c r="E423" s="1">
        <v>278.28100000000001</v>
      </c>
      <c r="F423" s="1">
        <v>279.43400000000003</v>
      </c>
    </row>
    <row r="424" spans="1:6">
      <c r="A424">
        <v>2022</v>
      </c>
      <c r="B424">
        <v>5</v>
      </c>
      <c r="C424" s="1">
        <v>279.29399999999998</v>
      </c>
      <c r="D424" s="1">
        <v>282.803</v>
      </c>
      <c r="E424" s="1">
        <v>283.577</v>
      </c>
      <c r="F424" s="1">
        <v>281.702</v>
      </c>
    </row>
    <row r="425" spans="1:6">
      <c r="A425">
        <v>2023</v>
      </c>
      <c r="B425">
        <v>5</v>
      </c>
      <c r="C425" s="1">
        <v>280.084</v>
      </c>
      <c r="D425" s="1">
        <v>280.15100000000001</v>
      </c>
      <c r="E425" s="1">
        <v>281.15199999999999</v>
      </c>
      <c r="F425" s="1">
        <v>281.608</v>
      </c>
    </row>
    <row r="426" spans="1:6">
      <c r="A426">
        <v>2024</v>
      </c>
      <c r="B426">
        <v>5</v>
      </c>
      <c r="C426" s="1">
        <v>278.01100000000002</v>
      </c>
      <c r="D426" s="1">
        <v>278.49099999999999</v>
      </c>
      <c r="E426" s="1">
        <v>281.09699999999998</v>
      </c>
      <c r="F426" s="1">
        <v>282.80200000000002</v>
      </c>
    </row>
    <row r="427" spans="1:6">
      <c r="A427">
        <v>2025</v>
      </c>
      <c r="B427">
        <v>5</v>
      </c>
      <c r="C427" s="1">
        <v>281.88200000000001</v>
      </c>
      <c r="D427" s="1">
        <v>280.59899999999999</v>
      </c>
      <c r="E427" s="1">
        <v>280.17200000000003</v>
      </c>
      <c r="F427" s="1">
        <v>281.52300000000002</v>
      </c>
    </row>
    <row r="428" spans="1:6">
      <c r="A428">
        <v>2026</v>
      </c>
      <c r="B428">
        <v>5</v>
      </c>
      <c r="C428" s="1">
        <v>283.76900000000001</v>
      </c>
      <c r="D428" s="1">
        <v>281.029</v>
      </c>
      <c r="E428" s="1">
        <v>283.43</v>
      </c>
      <c r="F428" s="1">
        <v>281.76</v>
      </c>
    </row>
    <row r="429" spans="1:6">
      <c r="A429">
        <v>2027</v>
      </c>
      <c r="B429">
        <v>5</v>
      </c>
      <c r="C429" s="1">
        <v>281.70100000000002</v>
      </c>
      <c r="D429" s="1">
        <v>278.60899999999998</v>
      </c>
      <c r="E429" s="1">
        <v>280.22800000000001</v>
      </c>
      <c r="F429" s="1">
        <v>285.42500000000001</v>
      </c>
    </row>
    <row r="430" spans="1:6">
      <c r="A430">
        <v>2028</v>
      </c>
      <c r="B430">
        <v>5</v>
      </c>
      <c r="C430" s="1">
        <v>279.70699999999999</v>
      </c>
      <c r="D430" s="1">
        <v>280.26</v>
      </c>
      <c r="E430" s="1">
        <v>280.44400000000002</v>
      </c>
      <c r="F430" s="1">
        <v>279.29700000000003</v>
      </c>
    </row>
    <row r="431" spans="1:6">
      <c r="A431">
        <v>2029</v>
      </c>
      <c r="B431">
        <v>5</v>
      </c>
      <c r="C431" s="1">
        <v>281.91699999999997</v>
      </c>
      <c r="D431" s="1">
        <v>282.149</v>
      </c>
      <c r="E431" s="1">
        <v>281.14800000000002</v>
      </c>
      <c r="F431" s="1">
        <v>281.524</v>
      </c>
    </row>
    <row r="432" spans="1:6">
      <c r="A432">
        <v>2030</v>
      </c>
      <c r="B432">
        <v>5</v>
      </c>
      <c r="C432" s="1">
        <v>279.50299999999999</v>
      </c>
      <c r="D432" s="1">
        <v>281.45600000000002</v>
      </c>
      <c r="E432" s="1">
        <v>280.60899999999998</v>
      </c>
      <c r="F432" s="1">
        <v>280.65600000000001</v>
      </c>
    </row>
    <row r="433" spans="1:6">
      <c r="A433">
        <v>2031</v>
      </c>
      <c r="B433">
        <v>5</v>
      </c>
      <c r="C433" s="1">
        <v>279.63200000000001</v>
      </c>
      <c r="D433" s="1">
        <v>282.93599999999998</v>
      </c>
      <c r="E433" s="1">
        <v>283.34399999999999</v>
      </c>
      <c r="F433" s="1">
        <v>279.72399999999999</v>
      </c>
    </row>
    <row r="434" spans="1:6">
      <c r="A434">
        <v>2032</v>
      </c>
      <c r="B434">
        <v>5</v>
      </c>
      <c r="C434" s="1">
        <v>279.00299999999999</v>
      </c>
      <c r="D434" s="1">
        <v>278.95600000000002</v>
      </c>
      <c r="E434" s="1">
        <v>282.173</v>
      </c>
      <c r="F434" s="1">
        <v>280.15300000000002</v>
      </c>
    </row>
    <row r="435" spans="1:6">
      <c r="A435">
        <v>2033</v>
      </c>
      <c r="B435">
        <v>5</v>
      </c>
      <c r="C435" s="1">
        <v>282.52600000000001</v>
      </c>
      <c r="D435" s="1">
        <v>281.72800000000001</v>
      </c>
      <c r="E435" s="1">
        <v>280.06099999999998</v>
      </c>
      <c r="F435" s="1">
        <v>281.00099999999998</v>
      </c>
    </row>
    <row r="436" spans="1:6">
      <c r="A436">
        <v>2034</v>
      </c>
      <c r="B436">
        <v>5</v>
      </c>
      <c r="C436" s="1">
        <v>280.18900000000002</v>
      </c>
      <c r="D436" s="1">
        <v>281.11799999999999</v>
      </c>
      <c r="E436" s="1">
        <v>282.22899999999998</v>
      </c>
      <c r="F436" s="1">
        <v>283.20499999999998</v>
      </c>
    </row>
    <row r="437" spans="1:6">
      <c r="A437">
        <v>2035</v>
      </c>
      <c r="B437">
        <v>5</v>
      </c>
      <c r="C437" s="1">
        <v>279.15199999999999</v>
      </c>
      <c r="D437" s="1">
        <v>283.649</v>
      </c>
      <c r="E437" s="1">
        <v>279.77699999999999</v>
      </c>
      <c r="F437" s="1">
        <v>282.327</v>
      </c>
    </row>
    <row r="438" spans="1:6">
      <c r="A438">
        <v>2036</v>
      </c>
      <c r="B438">
        <v>5</v>
      </c>
      <c r="C438" s="1">
        <v>279.91500000000002</v>
      </c>
      <c r="D438" s="1">
        <v>281.38600000000002</v>
      </c>
      <c r="E438" s="1">
        <v>280.59500000000003</v>
      </c>
      <c r="F438" s="1">
        <v>282.27100000000002</v>
      </c>
    </row>
    <row r="439" spans="1:6">
      <c r="A439">
        <v>2037</v>
      </c>
      <c r="B439">
        <v>5</v>
      </c>
      <c r="C439" s="1">
        <v>280.92899999999997</v>
      </c>
      <c r="D439" s="1">
        <v>284.06</v>
      </c>
      <c r="E439" s="1">
        <v>280.42</v>
      </c>
      <c r="F439" s="1">
        <v>285.10300000000001</v>
      </c>
    </row>
    <row r="440" spans="1:6">
      <c r="A440">
        <v>2038</v>
      </c>
      <c r="B440">
        <v>5</v>
      </c>
      <c r="C440" s="1">
        <v>281.56299999999999</v>
      </c>
      <c r="D440" s="1">
        <v>284.7</v>
      </c>
      <c r="E440" s="1">
        <v>278.27800000000002</v>
      </c>
      <c r="F440" s="1">
        <v>280.21100000000001</v>
      </c>
    </row>
    <row r="441" spans="1:6">
      <c r="A441">
        <v>2039</v>
      </c>
      <c r="B441">
        <v>5</v>
      </c>
      <c r="C441" s="1">
        <v>280.709</v>
      </c>
      <c r="D441" s="1">
        <v>280.08100000000002</v>
      </c>
      <c r="E441" s="1">
        <v>281.49099999999999</v>
      </c>
      <c r="F441" s="1">
        <v>280.93799999999999</v>
      </c>
    </row>
    <row r="442" spans="1:6">
      <c r="A442">
        <v>2040</v>
      </c>
      <c r="B442">
        <v>5</v>
      </c>
      <c r="C442" s="1">
        <v>282.81700000000001</v>
      </c>
      <c r="D442" s="1">
        <v>279.255</v>
      </c>
      <c r="E442" s="1">
        <v>281.55799999999999</v>
      </c>
      <c r="F442" s="1">
        <v>280.041</v>
      </c>
    </row>
    <row r="443" spans="1:6">
      <c r="A443">
        <v>2041</v>
      </c>
      <c r="B443">
        <v>5</v>
      </c>
      <c r="C443" s="1">
        <v>281.45800000000003</v>
      </c>
      <c r="D443" s="1">
        <v>279.63400000000001</v>
      </c>
      <c r="E443" s="1">
        <v>282.01600000000002</v>
      </c>
      <c r="F443" s="1">
        <v>281.911</v>
      </c>
    </row>
    <row r="444" spans="1:6">
      <c r="A444">
        <v>2042</v>
      </c>
      <c r="B444">
        <v>5</v>
      </c>
      <c r="C444" s="1">
        <v>282.96199999999999</v>
      </c>
      <c r="D444" s="1">
        <v>279.44400000000002</v>
      </c>
      <c r="E444" s="1">
        <v>279.93599999999998</v>
      </c>
      <c r="F444" s="1">
        <v>282.613</v>
      </c>
    </row>
    <row r="445" spans="1:6">
      <c r="A445">
        <v>2043</v>
      </c>
      <c r="B445">
        <v>5</v>
      </c>
      <c r="C445" s="1">
        <v>282.26400000000001</v>
      </c>
      <c r="D445" s="1">
        <v>279.46199999999999</v>
      </c>
      <c r="E445" s="1">
        <v>283.67</v>
      </c>
      <c r="F445" s="1">
        <v>279.62700000000001</v>
      </c>
    </row>
    <row r="446" spans="1:6">
      <c r="A446">
        <v>2044</v>
      </c>
      <c r="B446">
        <v>5</v>
      </c>
      <c r="C446" s="1">
        <v>282.64</v>
      </c>
      <c r="D446" s="1">
        <v>279.15699999999998</v>
      </c>
      <c r="E446" s="1">
        <v>282.52600000000001</v>
      </c>
      <c r="F446" s="1">
        <v>281.31700000000001</v>
      </c>
    </row>
    <row r="447" spans="1:6">
      <c r="A447">
        <v>2045</v>
      </c>
      <c r="B447">
        <v>5</v>
      </c>
      <c r="C447" s="1">
        <v>279.24400000000003</v>
      </c>
      <c r="D447" s="1">
        <v>284.55399999999997</v>
      </c>
      <c r="E447" s="1">
        <v>281.08999999999997</v>
      </c>
      <c r="F447" s="1">
        <v>280.65300000000002</v>
      </c>
    </row>
    <row r="448" spans="1:6">
      <c r="A448">
        <v>2046</v>
      </c>
      <c r="B448">
        <v>5</v>
      </c>
      <c r="C448" s="1">
        <v>278.36700000000002</v>
      </c>
      <c r="D448" s="1">
        <v>282.68</v>
      </c>
      <c r="E448" s="1">
        <v>282.49099999999999</v>
      </c>
      <c r="F448" s="1">
        <v>287.01400000000001</v>
      </c>
    </row>
    <row r="449" spans="1:6">
      <c r="A449">
        <v>2047</v>
      </c>
      <c r="B449">
        <v>5</v>
      </c>
      <c r="C449" s="1">
        <v>277.61700000000002</v>
      </c>
      <c r="D449" s="1">
        <v>276.99900000000002</v>
      </c>
      <c r="E449" s="1">
        <v>282.18</v>
      </c>
      <c r="F449" s="1">
        <v>279.30200000000002</v>
      </c>
    </row>
    <row r="450" spans="1:6">
      <c r="A450">
        <v>2048</v>
      </c>
      <c r="B450">
        <v>5</v>
      </c>
      <c r="C450" s="1">
        <v>282.596</v>
      </c>
      <c r="D450" s="1">
        <v>281.65899999999999</v>
      </c>
      <c r="E450" s="1">
        <v>278.85899999999998</v>
      </c>
      <c r="F450" s="1">
        <v>280.17899999999997</v>
      </c>
    </row>
    <row r="451" spans="1:6">
      <c r="A451">
        <v>2049</v>
      </c>
      <c r="B451">
        <v>5</v>
      </c>
      <c r="C451" s="1">
        <v>280.84800000000001</v>
      </c>
      <c r="D451" s="1">
        <v>283.56099999999998</v>
      </c>
      <c r="E451" s="1">
        <v>279.49700000000001</v>
      </c>
      <c r="F451" s="1">
        <v>283.185</v>
      </c>
    </row>
    <row r="452" spans="1:6">
      <c r="A452">
        <v>2050</v>
      </c>
      <c r="B452">
        <v>5</v>
      </c>
      <c r="C452" s="1">
        <v>279.74700000000001</v>
      </c>
      <c r="D452" s="1">
        <v>280.28300000000002</v>
      </c>
      <c r="E452" s="1">
        <v>283.93799999999999</v>
      </c>
      <c r="F452" s="1">
        <v>282.93700000000001</v>
      </c>
    </row>
    <row r="453" spans="1:6">
      <c r="A453">
        <v>2051</v>
      </c>
      <c r="B453">
        <v>5</v>
      </c>
      <c r="C453" s="1">
        <v>281.22300000000001</v>
      </c>
      <c r="D453" s="1">
        <v>284.19200000000001</v>
      </c>
      <c r="E453" s="1">
        <v>282.49700000000001</v>
      </c>
      <c r="F453" s="1">
        <v>279.56099999999998</v>
      </c>
    </row>
    <row r="454" spans="1:6">
      <c r="A454">
        <v>2052</v>
      </c>
      <c r="B454">
        <v>5</v>
      </c>
      <c r="C454" s="1">
        <v>279.16300000000001</v>
      </c>
      <c r="D454" s="1">
        <v>284.899</v>
      </c>
      <c r="E454" s="1">
        <v>281.14999999999998</v>
      </c>
      <c r="F454" s="1">
        <v>276.96899999999999</v>
      </c>
    </row>
    <row r="455" spans="1:6">
      <c r="A455">
        <v>2053</v>
      </c>
      <c r="B455">
        <v>5</v>
      </c>
      <c r="C455" s="1">
        <v>278.84100000000001</v>
      </c>
      <c r="D455" s="1">
        <v>280.55500000000001</v>
      </c>
      <c r="E455" s="1">
        <v>278.08699999999999</v>
      </c>
      <c r="F455" s="1">
        <v>285.54899999999998</v>
      </c>
    </row>
    <row r="456" spans="1:6">
      <c r="A456">
        <v>2054</v>
      </c>
      <c r="B456">
        <v>5</v>
      </c>
      <c r="C456" s="1">
        <v>279.07900000000001</v>
      </c>
      <c r="D456" s="1">
        <v>280.18299999999999</v>
      </c>
      <c r="E456" s="1">
        <v>282.40800000000002</v>
      </c>
      <c r="F456" s="1">
        <v>281.99200000000002</v>
      </c>
    </row>
    <row r="457" spans="1:6">
      <c r="A457">
        <v>2055</v>
      </c>
      <c r="B457">
        <v>5</v>
      </c>
      <c r="C457" s="1">
        <v>278.51</v>
      </c>
      <c r="D457" s="1">
        <v>282.79500000000002</v>
      </c>
      <c r="E457" s="1">
        <v>281.31799999999998</v>
      </c>
      <c r="F457" s="1">
        <v>282.56</v>
      </c>
    </row>
    <row r="458" spans="1:6">
      <c r="A458">
        <v>2056</v>
      </c>
      <c r="B458">
        <v>5</v>
      </c>
      <c r="C458" s="1">
        <v>284.18599999999998</v>
      </c>
      <c r="D458" s="1">
        <v>283.411</v>
      </c>
      <c r="E458" s="1">
        <v>282.23700000000002</v>
      </c>
      <c r="F458" s="1">
        <v>280.447</v>
      </c>
    </row>
    <row r="459" spans="1:6">
      <c r="A459">
        <v>2057</v>
      </c>
      <c r="B459">
        <v>5</v>
      </c>
      <c r="C459" s="1">
        <v>279.267</v>
      </c>
      <c r="D459" s="1">
        <v>279.76100000000002</v>
      </c>
      <c r="E459" s="1">
        <v>280.07400000000001</v>
      </c>
      <c r="F459" s="1">
        <v>280.48399999999998</v>
      </c>
    </row>
    <row r="460" spans="1:6">
      <c r="A460">
        <v>2058</v>
      </c>
      <c r="B460">
        <v>5</v>
      </c>
      <c r="C460" s="1">
        <v>277.61599999999999</v>
      </c>
      <c r="D460" s="1">
        <v>279.85899999999998</v>
      </c>
      <c r="E460" s="1">
        <v>283.43099999999998</v>
      </c>
      <c r="F460" s="1">
        <v>280.87900000000002</v>
      </c>
    </row>
    <row r="461" spans="1:6">
      <c r="A461">
        <v>2059</v>
      </c>
      <c r="B461">
        <v>5</v>
      </c>
      <c r="C461" s="1">
        <v>279.767</v>
      </c>
      <c r="D461" s="1">
        <v>284.339</v>
      </c>
      <c r="E461" s="1">
        <v>285.13299999999998</v>
      </c>
      <c r="F461" s="1">
        <v>283.471</v>
      </c>
    </row>
    <row r="462" spans="1:6">
      <c r="A462">
        <v>2060</v>
      </c>
      <c r="B462">
        <v>5</v>
      </c>
      <c r="C462" s="1">
        <v>284.83100000000002</v>
      </c>
      <c r="D462" s="1">
        <v>278.86200000000002</v>
      </c>
      <c r="E462" s="1">
        <v>283.19200000000001</v>
      </c>
      <c r="F462" s="1">
        <v>278.79399999999998</v>
      </c>
    </row>
    <row r="463" spans="1:6">
      <c r="A463">
        <v>2061</v>
      </c>
      <c r="B463">
        <v>5</v>
      </c>
      <c r="C463" s="1">
        <v>279.20699999999999</v>
      </c>
      <c r="D463" s="1">
        <v>285.041</v>
      </c>
      <c r="E463" s="1">
        <v>283.27800000000002</v>
      </c>
      <c r="F463" s="1">
        <v>284.67500000000001</v>
      </c>
    </row>
    <row r="464" spans="1:6">
      <c r="A464">
        <v>2062</v>
      </c>
      <c r="B464">
        <v>5</v>
      </c>
      <c r="C464" s="1">
        <v>279.73700000000002</v>
      </c>
      <c r="D464" s="1">
        <v>282.637</v>
      </c>
      <c r="E464" s="1">
        <v>283.01</v>
      </c>
      <c r="F464" s="1">
        <v>279.32400000000001</v>
      </c>
    </row>
    <row r="465" spans="1:6">
      <c r="A465">
        <v>2063</v>
      </c>
      <c r="B465">
        <v>5</v>
      </c>
      <c r="C465" s="1">
        <v>278.53399999999999</v>
      </c>
      <c r="D465" s="1">
        <v>284.32900000000001</v>
      </c>
      <c r="E465" s="1">
        <v>283.387</v>
      </c>
      <c r="F465" s="1">
        <v>279.75599999999997</v>
      </c>
    </row>
    <row r="466" spans="1:6">
      <c r="A466">
        <v>2064</v>
      </c>
      <c r="B466">
        <v>5</v>
      </c>
      <c r="C466" s="1">
        <v>280.98899999999998</v>
      </c>
      <c r="D466" s="1">
        <v>277.43599999999998</v>
      </c>
      <c r="E466" s="1">
        <v>278.911</v>
      </c>
      <c r="F466" s="1">
        <v>280.541</v>
      </c>
    </row>
    <row r="467" spans="1:6">
      <c r="A467">
        <v>2065</v>
      </c>
      <c r="B467">
        <v>5</v>
      </c>
      <c r="C467" s="1">
        <v>280.964</v>
      </c>
      <c r="D467" s="1">
        <v>280.459</v>
      </c>
      <c r="E467" s="1">
        <v>283.96699999999998</v>
      </c>
      <c r="F467" s="1">
        <v>284.28100000000001</v>
      </c>
    </row>
    <row r="468" spans="1:6">
      <c r="A468">
        <v>2066</v>
      </c>
      <c r="B468">
        <v>5</v>
      </c>
      <c r="C468" s="1">
        <v>281.02499999999998</v>
      </c>
      <c r="D468" s="1">
        <v>280.85300000000001</v>
      </c>
      <c r="E468" s="1">
        <v>280.11700000000002</v>
      </c>
      <c r="F468" s="1">
        <v>281.94400000000002</v>
      </c>
    </row>
    <row r="469" spans="1:6">
      <c r="A469">
        <v>2067</v>
      </c>
      <c r="B469">
        <v>5</v>
      </c>
      <c r="C469" s="1">
        <v>279.964</v>
      </c>
      <c r="D469" s="1">
        <v>283.50900000000001</v>
      </c>
      <c r="E469" s="1">
        <v>283.85000000000002</v>
      </c>
      <c r="F469" s="1">
        <v>282.91899999999998</v>
      </c>
    </row>
    <row r="470" spans="1:6">
      <c r="A470">
        <v>2068</v>
      </c>
      <c r="B470">
        <v>5</v>
      </c>
      <c r="C470" s="1">
        <v>280.23599999999999</v>
      </c>
      <c r="D470" s="1">
        <v>282.25299999999999</v>
      </c>
      <c r="E470" s="1">
        <v>281.303</v>
      </c>
      <c r="F470" s="1">
        <v>280.76100000000002</v>
      </c>
    </row>
    <row r="471" spans="1:6">
      <c r="A471">
        <v>2069</v>
      </c>
      <c r="B471">
        <v>5</v>
      </c>
      <c r="C471" s="1">
        <v>280.28300000000002</v>
      </c>
      <c r="D471" s="1">
        <v>282.625</v>
      </c>
      <c r="E471" s="1">
        <v>281.39999999999998</v>
      </c>
      <c r="F471" s="1">
        <v>279.47800000000001</v>
      </c>
    </row>
    <row r="472" spans="1:6">
      <c r="A472">
        <v>2070</v>
      </c>
      <c r="B472">
        <v>5</v>
      </c>
      <c r="C472" s="1">
        <v>281.11099999999999</v>
      </c>
      <c r="D472" s="1">
        <v>285.30500000000001</v>
      </c>
      <c r="E472" s="1">
        <v>283.52699999999999</v>
      </c>
      <c r="F472" s="1">
        <v>280.59800000000001</v>
      </c>
    </row>
    <row r="473" spans="1:6">
      <c r="A473">
        <v>2071</v>
      </c>
      <c r="B473">
        <v>5</v>
      </c>
      <c r="C473" s="1">
        <v>280.59500000000003</v>
      </c>
      <c r="D473" s="1">
        <v>281.892</v>
      </c>
      <c r="E473" s="1">
        <v>282.49799999999999</v>
      </c>
      <c r="F473" s="1">
        <v>283.38900000000001</v>
      </c>
    </row>
    <row r="474" spans="1:6">
      <c r="A474">
        <v>2072</v>
      </c>
      <c r="B474">
        <v>5</v>
      </c>
      <c r="C474" s="1">
        <v>279.67899999999997</v>
      </c>
      <c r="D474" s="1">
        <v>281.30399999999997</v>
      </c>
      <c r="E474" s="1">
        <v>283.846</v>
      </c>
      <c r="F474" s="1">
        <v>282.67</v>
      </c>
    </row>
    <row r="475" spans="1:6">
      <c r="A475">
        <v>2073</v>
      </c>
      <c r="B475">
        <v>5</v>
      </c>
      <c r="C475" s="1">
        <v>277.98</v>
      </c>
      <c r="D475" s="1">
        <v>279.67399999999998</v>
      </c>
      <c r="E475" s="1">
        <v>283.84399999999999</v>
      </c>
      <c r="F475" s="1">
        <v>279.64999999999998</v>
      </c>
    </row>
    <row r="476" spans="1:6">
      <c r="A476">
        <v>2074</v>
      </c>
      <c r="B476">
        <v>5</v>
      </c>
      <c r="C476" s="1">
        <v>277.89999999999998</v>
      </c>
      <c r="D476" s="1">
        <v>285.43700000000001</v>
      </c>
      <c r="E476" s="1">
        <v>282.77699999999999</v>
      </c>
      <c r="F476" s="1">
        <v>281.78699999999998</v>
      </c>
    </row>
    <row r="477" spans="1:6">
      <c r="A477">
        <v>2075</v>
      </c>
      <c r="B477">
        <v>5</v>
      </c>
      <c r="C477" s="1">
        <v>282.77300000000002</v>
      </c>
      <c r="D477" s="1">
        <v>281.82100000000003</v>
      </c>
      <c r="E477" s="1">
        <v>283.50799999999998</v>
      </c>
      <c r="F477" s="1">
        <v>281.50299999999999</v>
      </c>
    </row>
    <row r="478" spans="1:6">
      <c r="A478">
        <v>2076</v>
      </c>
      <c r="B478">
        <v>5</v>
      </c>
      <c r="C478" s="1">
        <v>280.66899999999998</v>
      </c>
      <c r="D478" s="1">
        <v>284.71100000000001</v>
      </c>
      <c r="E478" s="1">
        <v>281.31200000000001</v>
      </c>
      <c r="F478" s="1">
        <v>281.33699999999999</v>
      </c>
    </row>
    <row r="479" spans="1:6">
      <c r="A479">
        <v>2077</v>
      </c>
      <c r="B479">
        <v>5</v>
      </c>
      <c r="C479" s="1">
        <v>280.75099999999998</v>
      </c>
      <c r="D479" s="1">
        <v>282.93400000000003</v>
      </c>
      <c r="E479" s="1">
        <v>283.30900000000003</v>
      </c>
      <c r="F479" s="1">
        <v>281.95699999999999</v>
      </c>
    </row>
    <row r="480" spans="1:6">
      <c r="A480">
        <v>2078</v>
      </c>
      <c r="B480">
        <v>5</v>
      </c>
      <c r="C480" s="1">
        <v>283.44</v>
      </c>
      <c r="D480" s="1">
        <v>281.20600000000002</v>
      </c>
      <c r="E480" s="1">
        <v>281.49</v>
      </c>
      <c r="F480" s="1">
        <v>281.56299999999999</v>
      </c>
    </row>
    <row r="481" spans="1:6">
      <c r="A481">
        <v>2079</v>
      </c>
      <c r="B481">
        <v>5</v>
      </c>
      <c r="C481" s="1">
        <v>279.54700000000003</v>
      </c>
      <c r="D481" s="1">
        <v>282.63400000000001</v>
      </c>
      <c r="E481" s="1">
        <v>282.91000000000003</v>
      </c>
      <c r="F481" s="1">
        <v>283.36599999999999</v>
      </c>
    </row>
    <row r="482" spans="1:6">
      <c r="A482">
        <v>2080</v>
      </c>
      <c r="B482">
        <v>5</v>
      </c>
      <c r="C482" s="1">
        <v>279.84100000000001</v>
      </c>
      <c r="D482" s="1">
        <v>283.70800000000003</v>
      </c>
      <c r="E482" s="1">
        <v>282.91300000000001</v>
      </c>
      <c r="F482" s="1">
        <v>279.12299999999999</v>
      </c>
    </row>
    <row r="483" spans="1:6">
      <c r="A483">
        <v>2081</v>
      </c>
      <c r="B483">
        <v>5</v>
      </c>
      <c r="C483" s="1">
        <v>283.77999999999997</v>
      </c>
      <c r="D483" s="1">
        <v>283.79300000000001</v>
      </c>
      <c r="E483" s="1">
        <v>284.14299999999997</v>
      </c>
      <c r="F483" s="1">
        <v>283.25599999999997</v>
      </c>
    </row>
    <row r="484" spans="1:6">
      <c r="A484">
        <v>2082</v>
      </c>
      <c r="B484">
        <v>5</v>
      </c>
      <c r="C484" s="1">
        <v>279.69400000000002</v>
      </c>
      <c r="D484" s="1">
        <v>284.96699999999998</v>
      </c>
      <c r="E484" s="1">
        <v>286.02800000000002</v>
      </c>
      <c r="F484" s="1">
        <v>283.69900000000001</v>
      </c>
    </row>
    <row r="485" spans="1:6">
      <c r="A485">
        <v>2083</v>
      </c>
      <c r="B485">
        <v>5</v>
      </c>
      <c r="C485" s="1">
        <v>284.63600000000002</v>
      </c>
      <c r="D485" s="1">
        <v>282.46600000000001</v>
      </c>
      <c r="E485" s="1">
        <v>284.08800000000002</v>
      </c>
      <c r="F485" s="1">
        <v>282.26400000000001</v>
      </c>
    </row>
    <row r="486" spans="1:6">
      <c r="A486">
        <v>2084</v>
      </c>
      <c r="B486">
        <v>5</v>
      </c>
      <c r="C486" s="1">
        <v>283.452</v>
      </c>
      <c r="D486" s="1">
        <v>287.78100000000001</v>
      </c>
      <c r="E486" s="1">
        <v>283.42599999999999</v>
      </c>
      <c r="F486" s="1">
        <v>282.387</v>
      </c>
    </row>
    <row r="487" spans="1:6">
      <c r="A487">
        <v>2085</v>
      </c>
      <c r="B487">
        <v>5</v>
      </c>
      <c r="C487" s="1">
        <v>278.26</v>
      </c>
      <c r="D487" s="1">
        <v>282.94200000000001</v>
      </c>
      <c r="E487" s="1">
        <v>283.61799999999999</v>
      </c>
      <c r="F487" s="1">
        <v>281.84100000000001</v>
      </c>
    </row>
    <row r="488" spans="1:6">
      <c r="A488">
        <v>2086</v>
      </c>
      <c r="B488">
        <v>5</v>
      </c>
      <c r="C488" s="1">
        <v>280.46300000000002</v>
      </c>
      <c r="D488" s="1">
        <v>280.48099999999999</v>
      </c>
      <c r="E488" s="1">
        <v>283.62</v>
      </c>
      <c r="F488" s="1">
        <v>283.43400000000003</v>
      </c>
    </row>
    <row r="489" spans="1:6">
      <c r="A489">
        <v>2087</v>
      </c>
      <c r="B489">
        <v>5</v>
      </c>
      <c r="C489" s="1">
        <v>280.65499999999997</v>
      </c>
      <c r="D489" s="1">
        <v>282.02999999999997</v>
      </c>
      <c r="E489" s="1">
        <v>282.86700000000002</v>
      </c>
      <c r="F489" s="1">
        <v>278.36</v>
      </c>
    </row>
    <row r="490" spans="1:6">
      <c r="A490">
        <v>2088</v>
      </c>
      <c r="B490">
        <v>5</v>
      </c>
      <c r="C490" s="1">
        <v>282.57900000000001</v>
      </c>
      <c r="D490" s="1">
        <v>281.93</v>
      </c>
      <c r="E490" s="1">
        <v>283.11799999999999</v>
      </c>
      <c r="F490" s="1">
        <v>280.339</v>
      </c>
    </row>
    <row r="491" spans="1:6">
      <c r="A491">
        <v>2089</v>
      </c>
      <c r="B491">
        <v>5</v>
      </c>
      <c r="C491" s="1">
        <v>282.64499999999998</v>
      </c>
      <c r="D491" s="1">
        <v>283.26400000000001</v>
      </c>
      <c r="E491" s="1">
        <v>283.93599999999998</v>
      </c>
      <c r="F491" s="1">
        <v>285.02300000000002</v>
      </c>
    </row>
    <row r="492" spans="1:6">
      <c r="A492">
        <v>2090</v>
      </c>
      <c r="B492">
        <v>5</v>
      </c>
      <c r="C492" s="1">
        <v>285.11799999999999</v>
      </c>
      <c r="D492" s="1">
        <v>278.32799999999997</v>
      </c>
      <c r="E492" s="1">
        <v>284.97199999999998</v>
      </c>
      <c r="F492" s="1">
        <v>281.04899999999998</v>
      </c>
    </row>
    <row r="493" spans="1:6">
      <c r="A493">
        <v>2091</v>
      </c>
      <c r="B493">
        <v>5</v>
      </c>
      <c r="C493" s="1">
        <v>280.05200000000002</v>
      </c>
      <c r="D493" s="1">
        <v>281.52300000000002</v>
      </c>
      <c r="E493" s="1">
        <v>284.94</v>
      </c>
      <c r="F493" s="1">
        <v>282.69200000000001</v>
      </c>
    </row>
    <row r="494" spans="1:6">
      <c r="A494">
        <v>2092</v>
      </c>
      <c r="B494">
        <v>5</v>
      </c>
      <c r="C494" s="1">
        <v>280.34100000000001</v>
      </c>
      <c r="D494" s="1">
        <v>281.67399999999998</v>
      </c>
      <c r="E494" s="1">
        <v>284.66800000000001</v>
      </c>
      <c r="F494" s="1">
        <v>282.82100000000003</v>
      </c>
    </row>
    <row r="495" spans="1:6">
      <c r="A495">
        <v>2093</v>
      </c>
      <c r="B495">
        <v>5</v>
      </c>
      <c r="C495" s="1">
        <v>278.52499999999998</v>
      </c>
      <c r="D495" s="1">
        <v>285.839</v>
      </c>
      <c r="E495" s="1">
        <v>284.25900000000001</v>
      </c>
      <c r="F495" s="1">
        <v>285.08600000000001</v>
      </c>
    </row>
    <row r="496" spans="1:6">
      <c r="A496">
        <v>2094</v>
      </c>
      <c r="B496">
        <v>5</v>
      </c>
      <c r="C496" s="1">
        <v>281.49</v>
      </c>
      <c r="D496" s="1">
        <v>283.35599999999999</v>
      </c>
      <c r="E496" s="1">
        <v>280.52300000000002</v>
      </c>
      <c r="F496" s="1">
        <v>282.72300000000001</v>
      </c>
    </row>
    <row r="497" spans="1:6">
      <c r="A497">
        <v>2095</v>
      </c>
      <c r="B497">
        <v>5</v>
      </c>
      <c r="C497" s="1">
        <v>281.452</v>
      </c>
      <c r="D497" s="1">
        <v>284.19099999999997</v>
      </c>
      <c r="E497" s="1">
        <v>284.94200000000001</v>
      </c>
      <c r="F497" s="1">
        <v>283.40699999999998</v>
      </c>
    </row>
    <row r="498" spans="1:6">
      <c r="A498">
        <v>2096</v>
      </c>
      <c r="B498">
        <v>5</v>
      </c>
      <c r="C498" s="1">
        <v>276.67500000000001</v>
      </c>
      <c r="D498" s="1">
        <v>282.91199999999998</v>
      </c>
      <c r="E498" s="1">
        <v>284.59699999999998</v>
      </c>
      <c r="F498" s="1">
        <v>281.50299999999999</v>
      </c>
    </row>
    <row r="499" spans="1:6">
      <c r="A499">
        <v>2097</v>
      </c>
      <c r="B499">
        <v>5</v>
      </c>
      <c r="C499" s="1">
        <v>283.21699999999998</v>
      </c>
      <c r="D499" s="1">
        <v>280.73099999999999</v>
      </c>
      <c r="E499" s="1">
        <v>284.17899999999997</v>
      </c>
      <c r="F499" s="1">
        <v>282.66500000000002</v>
      </c>
    </row>
    <row r="500" spans="1:6">
      <c r="A500">
        <v>2098</v>
      </c>
      <c r="B500">
        <v>5</v>
      </c>
      <c r="C500" s="1">
        <v>280.815</v>
      </c>
      <c r="D500" s="1">
        <v>280.60500000000002</v>
      </c>
      <c r="E500" s="1">
        <v>284.04500000000002</v>
      </c>
      <c r="F500" s="1">
        <v>283.93</v>
      </c>
    </row>
    <row r="501" spans="1:6">
      <c r="A501">
        <v>2099</v>
      </c>
      <c r="B501">
        <v>5</v>
      </c>
      <c r="C501" s="1">
        <v>280.637</v>
      </c>
      <c r="D501" s="1">
        <v>280.45</v>
      </c>
      <c r="E501" s="1">
        <v>285.47399999999999</v>
      </c>
      <c r="F501" s="1">
        <v>281.49299999999999</v>
      </c>
    </row>
    <row r="502" spans="1:6">
      <c r="A502">
        <v>2100</v>
      </c>
      <c r="B502">
        <v>5</v>
      </c>
      <c r="C502" s="1">
        <v>281.22800000000001</v>
      </c>
      <c r="D502" s="1">
        <v>280.96899999999999</v>
      </c>
      <c r="E502" s="1">
        <v>283.13299999999998</v>
      </c>
      <c r="F502" s="1">
        <v>282.72000000000003</v>
      </c>
    </row>
    <row r="503" spans="1:6">
      <c r="A503">
        <v>2001</v>
      </c>
      <c r="B503">
        <v>6</v>
      </c>
      <c r="C503" s="1">
        <v>291.22899999999998</v>
      </c>
      <c r="D503" s="1">
        <v>286.41000000000003</v>
      </c>
      <c r="E503" s="1">
        <v>290.971</v>
      </c>
      <c r="F503" s="1">
        <v>286.85199999999998</v>
      </c>
    </row>
    <row r="504" spans="1:6">
      <c r="A504">
        <v>2002</v>
      </c>
      <c r="B504">
        <v>6</v>
      </c>
      <c r="C504" s="1">
        <v>291.46899999999999</v>
      </c>
      <c r="D504" s="1">
        <v>288.62700000000001</v>
      </c>
      <c r="E504" s="1">
        <v>290.00599999999997</v>
      </c>
      <c r="F504" s="1">
        <v>287.49200000000002</v>
      </c>
    </row>
    <row r="505" spans="1:6">
      <c r="A505">
        <v>2003</v>
      </c>
      <c r="B505">
        <v>6</v>
      </c>
      <c r="C505" s="1">
        <v>289.09500000000003</v>
      </c>
      <c r="D505" s="1">
        <v>285.98</v>
      </c>
      <c r="E505" s="1">
        <v>287.512</v>
      </c>
      <c r="F505" s="1">
        <v>287.995</v>
      </c>
    </row>
    <row r="506" spans="1:6">
      <c r="A506">
        <v>2004</v>
      </c>
      <c r="B506">
        <v>6</v>
      </c>
      <c r="C506" s="1">
        <v>286.077</v>
      </c>
      <c r="D506" s="1">
        <v>286.34399999999999</v>
      </c>
      <c r="E506" s="1">
        <v>288.13</v>
      </c>
      <c r="F506" s="1">
        <v>286.61</v>
      </c>
    </row>
    <row r="507" spans="1:6">
      <c r="A507">
        <v>2005</v>
      </c>
      <c r="B507">
        <v>6</v>
      </c>
      <c r="C507" s="1">
        <v>291.29899999999998</v>
      </c>
      <c r="D507" s="1">
        <v>288.46499999999997</v>
      </c>
      <c r="E507" s="1">
        <v>290.70499999999998</v>
      </c>
      <c r="F507" s="1">
        <v>287.85700000000003</v>
      </c>
    </row>
    <row r="508" spans="1:6">
      <c r="A508">
        <v>2006</v>
      </c>
      <c r="B508">
        <v>6</v>
      </c>
      <c r="C508" s="1">
        <v>287.29399999999998</v>
      </c>
      <c r="D508" s="1">
        <v>290.27300000000002</v>
      </c>
      <c r="E508" s="1">
        <v>287.42700000000002</v>
      </c>
      <c r="F508" s="1">
        <v>286.87200000000001</v>
      </c>
    </row>
    <row r="509" spans="1:6">
      <c r="A509">
        <v>2007</v>
      </c>
      <c r="B509">
        <v>6</v>
      </c>
      <c r="C509" s="1">
        <v>286.666</v>
      </c>
      <c r="D509" s="1">
        <v>287.517</v>
      </c>
      <c r="E509" s="1">
        <v>285.80200000000002</v>
      </c>
      <c r="F509" s="1">
        <v>289.17200000000003</v>
      </c>
    </row>
    <row r="510" spans="1:6">
      <c r="A510">
        <v>2008</v>
      </c>
      <c r="B510">
        <v>6</v>
      </c>
      <c r="C510" s="1">
        <v>287.92</v>
      </c>
      <c r="D510" s="1">
        <v>289.89100000000002</v>
      </c>
      <c r="E510" s="1">
        <v>287.27699999999999</v>
      </c>
      <c r="F510" s="1">
        <v>285.90899999999999</v>
      </c>
    </row>
    <row r="511" spans="1:6">
      <c r="A511">
        <v>2009</v>
      </c>
      <c r="B511">
        <v>6</v>
      </c>
      <c r="C511" s="1">
        <v>285.255</v>
      </c>
      <c r="D511" s="1">
        <v>287.19900000000001</v>
      </c>
      <c r="E511" s="1">
        <v>289.52600000000001</v>
      </c>
      <c r="F511" s="1">
        <v>284.82900000000001</v>
      </c>
    </row>
    <row r="512" spans="1:6">
      <c r="A512">
        <v>2010</v>
      </c>
      <c r="B512">
        <v>6</v>
      </c>
      <c r="C512" s="1">
        <v>286.21800000000002</v>
      </c>
      <c r="D512" s="1">
        <v>286.98899999999998</v>
      </c>
      <c r="E512" s="1">
        <v>286.00400000000002</v>
      </c>
      <c r="F512" s="1">
        <v>290.69499999999999</v>
      </c>
    </row>
    <row r="513" spans="1:6">
      <c r="A513">
        <v>2011</v>
      </c>
      <c r="B513">
        <v>6</v>
      </c>
      <c r="C513" s="1">
        <v>287.60700000000003</v>
      </c>
      <c r="D513" s="1">
        <v>289.15800000000002</v>
      </c>
      <c r="E513" s="1">
        <v>290.56299999999999</v>
      </c>
      <c r="F513" s="1">
        <v>285.25099999999998</v>
      </c>
    </row>
    <row r="514" spans="1:6">
      <c r="A514">
        <v>2012</v>
      </c>
      <c r="B514">
        <v>6</v>
      </c>
      <c r="C514" s="1">
        <v>284.733</v>
      </c>
      <c r="D514" s="1">
        <v>287.66000000000003</v>
      </c>
      <c r="E514" s="1">
        <v>289.18200000000002</v>
      </c>
      <c r="F514" s="1">
        <v>286.911</v>
      </c>
    </row>
    <row r="515" spans="1:6">
      <c r="A515">
        <v>2013</v>
      </c>
      <c r="B515">
        <v>6</v>
      </c>
      <c r="C515" s="1">
        <v>288.55500000000001</v>
      </c>
      <c r="D515" s="1">
        <v>289.553</v>
      </c>
      <c r="E515" s="1">
        <v>291.97199999999998</v>
      </c>
      <c r="F515" s="1">
        <v>285.99599999999998</v>
      </c>
    </row>
    <row r="516" spans="1:6">
      <c r="A516">
        <v>2014</v>
      </c>
      <c r="B516">
        <v>6</v>
      </c>
      <c r="C516" s="1">
        <v>288.245</v>
      </c>
      <c r="D516" s="1">
        <v>292.88099999999997</v>
      </c>
      <c r="E516" s="1">
        <v>289.32900000000001</v>
      </c>
      <c r="F516" s="1">
        <v>289.91800000000001</v>
      </c>
    </row>
    <row r="517" spans="1:6">
      <c r="A517">
        <v>2015</v>
      </c>
      <c r="B517">
        <v>6</v>
      </c>
      <c r="C517" s="1">
        <v>287.60300000000001</v>
      </c>
      <c r="D517" s="1">
        <v>286.63299999999998</v>
      </c>
      <c r="E517" s="1">
        <v>290.279</v>
      </c>
      <c r="F517" s="1">
        <v>290.69200000000001</v>
      </c>
    </row>
    <row r="518" spans="1:6">
      <c r="A518">
        <v>2016</v>
      </c>
      <c r="B518">
        <v>6</v>
      </c>
      <c r="C518" s="1">
        <v>286.55900000000003</v>
      </c>
      <c r="D518" s="1">
        <v>285.50299999999999</v>
      </c>
      <c r="E518" s="1">
        <v>287.19</v>
      </c>
      <c r="F518" s="1">
        <v>287.34899999999999</v>
      </c>
    </row>
    <row r="519" spans="1:6">
      <c r="A519">
        <v>2017</v>
      </c>
      <c r="B519">
        <v>6</v>
      </c>
      <c r="C519" s="1">
        <v>289.96800000000002</v>
      </c>
      <c r="D519" s="1">
        <v>285.65600000000001</v>
      </c>
      <c r="E519" s="1">
        <v>286.375</v>
      </c>
      <c r="F519" s="1">
        <v>289.55700000000002</v>
      </c>
    </row>
    <row r="520" spans="1:6">
      <c r="A520">
        <v>2018</v>
      </c>
      <c r="B520">
        <v>6</v>
      </c>
      <c r="C520" s="1">
        <v>289.09899999999999</v>
      </c>
      <c r="D520" s="1">
        <v>287.80900000000003</v>
      </c>
      <c r="E520" s="1">
        <v>288.69</v>
      </c>
      <c r="F520" s="1">
        <v>292.86599999999999</v>
      </c>
    </row>
    <row r="521" spans="1:6">
      <c r="A521">
        <v>2019</v>
      </c>
      <c r="B521">
        <v>6</v>
      </c>
      <c r="C521" s="1">
        <v>287.58999999999997</v>
      </c>
      <c r="D521" s="1">
        <v>287.23899999999998</v>
      </c>
      <c r="E521" s="1">
        <v>289.24700000000001</v>
      </c>
      <c r="F521" s="1">
        <v>290.73099999999999</v>
      </c>
    </row>
    <row r="522" spans="1:6">
      <c r="A522">
        <v>2020</v>
      </c>
      <c r="B522">
        <v>6</v>
      </c>
      <c r="C522" s="1">
        <v>285.89800000000002</v>
      </c>
      <c r="D522" s="1">
        <v>287.81</v>
      </c>
      <c r="E522" s="1">
        <v>289.52999999999997</v>
      </c>
      <c r="F522" s="1">
        <v>288.57100000000003</v>
      </c>
    </row>
    <row r="523" spans="1:6">
      <c r="A523">
        <v>2021</v>
      </c>
      <c r="B523">
        <v>6</v>
      </c>
      <c r="C523" s="1">
        <v>285.60899999999998</v>
      </c>
      <c r="D523" s="1">
        <v>288.17500000000001</v>
      </c>
      <c r="E523" s="1">
        <v>286.83100000000002</v>
      </c>
      <c r="F523" s="1">
        <v>290.08800000000002</v>
      </c>
    </row>
    <row r="524" spans="1:6">
      <c r="A524">
        <v>2022</v>
      </c>
      <c r="B524">
        <v>6</v>
      </c>
      <c r="C524" s="1">
        <v>285.44799999999998</v>
      </c>
      <c r="D524" s="1">
        <v>289.017</v>
      </c>
      <c r="E524" s="1">
        <v>288.315</v>
      </c>
      <c r="F524" s="1">
        <v>290.04000000000002</v>
      </c>
    </row>
    <row r="525" spans="1:6">
      <c r="A525">
        <v>2023</v>
      </c>
      <c r="B525">
        <v>6</v>
      </c>
      <c r="C525" s="1">
        <v>289.35599999999999</v>
      </c>
      <c r="D525" s="1">
        <v>284.69400000000002</v>
      </c>
      <c r="E525" s="1">
        <v>288.58</v>
      </c>
      <c r="F525" s="1">
        <v>290.322</v>
      </c>
    </row>
    <row r="526" spans="1:6">
      <c r="A526">
        <v>2024</v>
      </c>
      <c r="B526">
        <v>6</v>
      </c>
      <c r="C526" s="1">
        <v>289.70699999999999</v>
      </c>
      <c r="D526" s="1">
        <v>287.21699999999998</v>
      </c>
      <c r="E526" s="1">
        <v>288.00200000000001</v>
      </c>
      <c r="F526" s="1">
        <v>287.58800000000002</v>
      </c>
    </row>
    <row r="527" spans="1:6">
      <c r="A527">
        <v>2025</v>
      </c>
      <c r="B527">
        <v>6</v>
      </c>
      <c r="C527" s="1">
        <v>287.85599999999999</v>
      </c>
      <c r="D527" s="1">
        <v>286.47199999999998</v>
      </c>
      <c r="E527" s="1">
        <v>288.46600000000001</v>
      </c>
      <c r="F527" s="1">
        <v>287.29899999999998</v>
      </c>
    </row>
    <row r="528" spans="1:6">
      <c r="A528">
        <v>2026</v>
      </c>
      <c r="B528">
        <v>6</v>
      </c>
      <c r="C528" s="1">
        <v>289.84199999999998</v>
      </c>
      <c r="D528" s="1">
        <v>287.68400000000003</v>
      </c>
      <c r="E528" s="1">
        <v>289.149</v>
      </c>
      <c r="F528" s="1">
        <v>287.36399999999998</v>
      </c>
    </row>
    <row r="529" spans="1:6">
      <c r="A529">
        <v>2027</v>
      </c>
      <c r="B529">
        <v>6</v>
      </c>
      <c r="C529" s="1">
        <v>287.47899999999998</v>
      </c>
      <c r="D529" s="1">
        <v>286.25299999999999</v>
      </c>
      <c r="E529" s="1">
        <v>288.99200000000002</v>
      </c>
      <c r="F529" s="1">
        <v>296.20800000000003</v>
      </c>
    </row>
    <row r="530" spans="1:6">
      <c r="A530">
        <v>2028</v>
      </c>
      <c r="B530">
        <v>6</v>
      </c>
      <c r="C530" s="1">
        <v>286.90300000000002</v>
      </c>
      <c r="D530" s="1">
        <v>289.791</v>
      </c>
      <c r="E530" s="1">
        <v>288.911</v>
      </c>
      <c r="F530" s="1">
        <v>287.31400000000002</v>
      </c>
    </row>
    <row r="531" spans="1:6">
      <c r="A531">
        <v>2029</v>
      </c>
      <c r="B531">
        <v>6</v>
      </c>
      <c r="C531" s="1">
        <v>290.06099999999998</v>
      </c>
      <c r="D531" s="1">
        <v>291.11500000000001</v>
      </c>
      <c r="E531" s="1">
        <v>286.72300000000001</v>
      </c>
      <c r="F531" s="1">
        <v>289.10199999999998</v>
      </c>
    </row>
    <row r="532" spans="1:6">
      <c r="A532">
        <v>2030</v>
      </c>
      <c r="B532">
        <v>6</v>
      </c>
      <c r="C532" s="1">
        <v>285.14999999999998</v>
      </c>
      <c r="D532" s="1">
        <v>287.19900000000001</v>
      </c>
      <c r="E532" s="1">
        <v>286.44200000000001</v>
      </c>
      <c r="F532" s="1">
        <v>287.25799999999998</v>
      </c>
    </row>
    <row r="533" spans="1:6">
      <c r="A533">
        <v>2031</v>
      </c>
      <c r="B533">
        <v>6</v>
      </c>
      <c r="C533" s="1">
        <v>290.74900000000002</v>
      </c>
      <c r="D533" s="1">
        <v>289.50599999999997</v>
      </c>
      <c r="E533" s="1">
        <v>286.85700000000003</v>
      </c>
      <c r="F533" s="1">
        <v>290.54599999999999</v>
      </c>
    </row>
    <row r="534" spans="1:6">
      <c r="A534">
        <v>2032</v>
      </c>
      <c r="B534">
        <v>6</v>
      </c>
      <c r="C534" s="1">
        <v>288.63200000000001</v>
      </c>
      <c r="D534" s="1">
        <v>286.83</v>
      </c>
      <c r="E534" s="1">
        <v>288.56099999999998</v>
      </c>
      <c r="F534" s="1">
        <v>289.09100000000001</v>
      </c>
    </row>
    <row r="535" spans="1:6">
      <c r="A535">
        <v>2033</v>
      </c>
      <c r="B535">
        <v>6</v>
      </c>
      <c r="C535" s="1">
        <v>291.94600000000003</v>
      </c>
      <c r="D535" s="1">
        <v>293.27499999999998</v>
      </c>
      <c r="E535" s="1">
        <v>289.29399999999998</v>
      </c>
      <c r="F535" s="1">
        <v>286.25700000000001</v>
      </c>
    </row>
    <row r="536" spans="1:6">
      <c r="A536">
        <v>2034</v>
      </c>
      <c r="B536">
        <v>6</v>
      </c>
      <c r="C536" s="1">
        <v>284.56799999999998</v>
      </c>
      <c r="D536" s="1">
        <v>284.74799999999999</v>
      </c>
      <c r="E536" s="1">
        <v>290.23899999999998</v>
      </c>
      <c r="F536" s="1">
        <v>292.02600000000001</v>
      </c>
    </row>
    <row r="537" spans="1:6">
      <c r="A537">
        <v>2035</v>
      </c>
      <c r="B537">
        <v>6</v>
      </c>
      <c r="C537" s="1">
        <v>289.52999999999997</v>
      </c>
      <c r="D537" s="1">
        <v>286.84199999999998</v>
      </c>
      <c r="E537" s="1">
        <v>290.541</v>
      </c>
      <c r="F537" s="1">
        <v>293.81200000000001</v>
      </c>
    </row>
    <row r="538" spans="1:6">
      <c r="A538">
        <v>2036</v>
      </c>
      <c r="B538">
        <v>6</v>
      </c>
      <c r="C538" s="1">
        <v>285.613</v>
      </c>
      <c r="D538" s="1">
        <v>292.19900000000001</v>
      </c>
      <c r="E538" s="1">
        <v>287.86099999999999</v>
      </c>
      <c r="F538" s="1">
        <v>289.68099999999998</v>
      </c>
    </row>
    <row r="539" spans="1:6">
      <c r="A539">
        <v>2037</v>
      </c>
      <c r="B539">
        <v>6</v>
      </c>
      <c r="C539" s="1">
        <v>290.28199999999998</v>
      </c>
      <c r="D539" s="1">
        <v>293.43</v>
      </c>
      <c r="E539" s="1">
        <v>292.32100000000003</v>
      </c>
      <c r="F539" s="1">
        <v>290.286</v>
      </c>
    </row>
    <row r="540" spans="1:6">
      <c r="A540">
        <v>2038</v>
      </c>
      <c r="B540">
        <v>6</v>
      </c>
      <c r="C540" s="1">
        <v>286.97300000000001</v>
      </c>
      <c r="D540" s="1">
        <v>288.11200000000002</v>
      </c>
      <c r="E540" s="1">
        <v>287.38799999999998</v>
      </c>
      <c r="F540" s="1">
        <v>289.798</v>
      </c>
    </row>
    <row r="541" spans="1:6">
      <c r="A541">
        <v>2039</v>
      </c>
      <c r="B541">
        <v>6</v>
      </c>
      <c r="C541" s="1">
        <v>288.99799999999999</v>
      </c>
      <c r="D541" s="1">
        <v>288.41800000000001</v>
      </c>
      <c r="E541" s="1">
        <v>286.47399999999999</v>
      </c>
      <c r="F541" s="1">
        <v>287.80799999999999</v>
      </c>
    </row>
    <row r="542" spans="1:6">
      <c r="A542">
        <v>2040</v>
      </c>
      <c r="B542">
        <v>6</v>
      </c>
      <c r="C542" s="1">
        <v>287.87799999999999</v>
      </c>
      <c r="D542" s="1">
        <v>289.00900000000001</v>
      </c>
      <c r="E542" s="1">
        <v>289.05500000000001</v>
      </c>
      <c r="F542" s="1">
        <v>293.721</v>
      </c>
    </row>
    <row r="543" spans="1:6">
      <c r="A543">
        <v>2041</v>
      </c>
      <c r="B543">
        <v>6</v>
      </c>
      <c r="C543" s="1">
        <v>286.62400000000002</v>
      </c>
      <c r="D543" s="1">
        <v>286.68099999999998</v>
      </c>
      <c r="E543" s="1">
        <v>291.98399999999998</v>
      </c>
      <c r="F543" s="1">
        <v>288.34800000000001</v>
      </c>
    </row>
    <row r="544" spans="1:6">
      <c r="A544">
        <v>2042</v>
      </c>
      <c r="B544">
        <v>6</v>
      </c>
      <c r="C544" s="1">
        <v>288.37400000000002</v>
      </c>
      <c r="D544" s="1">
        <v>291.01600000000002</v>
      </c>
      <c r="E544" s="1">
        <v>287.47699999999998</v>
      </c>
      <c r="F544" s="1">
        <v>286.72300000000001</v>
      </c>
    </row>
    <row r="545" spans="1:6">
      <c r="A545">
        <v>2043</v>
      </c>
      <c r="B545">
        <v>6</v>
      </c>
      <c r="C545" s="1">
        <v>290.53199999999998</v>
      </c>
      <c r="D545" s="1">
        <v>287.15100000000001</v>
      </c>
      <c r="E545" s="1">
        <v>293.22899999999998</v>
      </c>
      <c r="F545" s="1">
        <v>289.04199999999997</v>
      </c>
    </row>
    <row r="546" spans="1:6">
      <c r="A546">
        <v>2044</v>
      </c>
      <c r="B546">
        <v>6</v>
      </c>
      <c r="C546" s="1">
        <v>284.58300000000003</v>
      </c>
      <c r="D546" s="1">
        <v>290.024</v>
      </c>
      <c r="E546" s="1">
        <v>293.06</v>
      </c>
      <c r="F546" s="1">
        <v>287.64800000000002</v>
      </c>
    </row>
    <row r="547" spans="1:6">
      <c r="A547">
        <v>2045</v>
      </c>
      <c r="B547">
        <v>6</v>
      </c>
      <c r="C547" s="1">
        <v>290.85000000000002</v>
      </c>
      <c r="D547" s="1">
        <v>293.64999999999998</v>
      </c>
      <c r="E547" s="1">
        <v>289.68599999999998</v>
      </c>
      <c r="F547" s="1">
        <v>286.07</v>
      </c>
    </row>
    <row r="548" spans="1:6">
      <c r="A548">
        <v>2046</v>
      </c>
      <c r="B548">
        <v>6</v>
      </c>
      <c r="C548" s="1">
        <v>285.84100000000001</v>
      </c>
      <c r="D548" s="1">
        <v>287.94499999999999</v>
      </c>
      <c r="E548" s="1">
        <v>289.221</v>
      </c>
      <c r="F548" s="1">
        <v>290.49200000000002</v>
      </c>
    </row>
    <row r="549" spans="1:6">
      <c r="A549">
        <v>2047</v>
      </c>
      <c r="B549">
        <v>6</v>
      </c>
      <c r="C549" s="1">
        <v>289.04199999999997</v>
      </c>
      <c r="D549" s="1">
        <v>286.62599999999998</v>
      </c>
      <c r="E549" s="1">
        <v>287.55700000000002</v>
      </c>
      <c r="F549" s="1">
        <v>290.78699999999998</v>
      </c>
    </row>
    <row r="550" spans="1:6">
      <c r="A550">
        <v>2048</v>
      </c>
      <c r="B550">
        <v>6</v>
      </c>
      <c r="C550" s="1">
        <v>287.916</v>
      </c>
      <c r="D550" s="1">
        <v>291.935</v>
      </c>
      <c r="E550" s="1">
        <v>289.89400000000001</v>
      </c>
      <c r="F550" s="1">
        <v>290.315</v>
      </c>
    </row>
    <row r="551" spans="1:6">
      <c r="A551">
        <v>2049</v>
      </c>
      <c r="B551">
        <v>6</v>
      </c>
      <c r="C551" s="1">
        <v>287.97199999999998</v>
      </c>
      <c r="D551" s="1">
        <v>291.75400000000002</v>
      </c>
      <c r="E551" s="1">
        <v>289.04899999999998</v>
      </c>
      <c r="F551" s="1">
        <v>290.774</v>
      </c>
    </row>
    <row r="552" spans="1:6">
      <c r="A552">
        <v>2050</v>
      </c>
      <c r="B552">
        <v>6</v>
      </c>
      <c r="C552" s="1">
        <v>287.75099999999998</v>
      </c>
      <c r="D552" s="1">
        <v>289.94</v>
      </c>
      <c r="E552" s="1">
        <v>292.19200000000001</v>
      </c>
      <c r="F552" s="1">
        <v>289.00200000000001</v>
      </c>
    </row>
    <row r="553" spans="1:6">
      <c r="A553">
        <v>2051</v>
      </c>
      <c r="B553">
        <v>6</v>
      </c>
      <c r="C553" s="1">
        <v>286.27199999999999</v>
      </c>
      <c r="D553" s="1">
        <v>294.24099999999999</v>
      </c>
      <c r="E553" s="1">
        <v>288.60599999999999</v>
      </c>
      <c r="F553" s="1">
        <v>289.23599999999999</v>
      </c>
    </row>
    <row r="554" spans="1:6">
      <c r="A554">
        <v>2052</v>
      </c>
      <c r="B554">
        <v>6</v>
      </c>
      <c r="C554" s="1">
        <v>288.053</v>
      </c>
      <c r="D554" s="1">
        <v>291.279</v>
      </c>
      <c r="E554" s="1">
        <v>288.57400000000001</v>
      </c>
      <c r="F554" s="1">
        <v>284.411</v>
      </c>
    </row>
    <row r="555" spans="1:6">
      <c r="A555">
        <v>2053</v>
      </c>
      <c r="B555">
        <v>6</v>
      </c>
      <c r="C555" s="1">
        <v>286.262</v>
      </c>
      <c r="D555" s="1">
        <v>289.23599999999999</v>
      </c>
      <c r="E555" s="1">
        <v>289.488</v>
      </c>
      <c r="F555" s="1">
        <v>292.34100000000001</v>
      </c>
    </row>
    <row r="556" spans="1:6">
      <c r="A556">
        <v>2054</v>
      </c>
      <c r="B556">
        <v>6</v>
      </c>
      <c r="C556" s="1">
        <v>287.18900000000002</v>
      </c>
      <c r="D556" s="1">
        <v>288.613</v>
      </c>
      <c r="E556" s="1">
        <v>290.80900000000003</v>
      </c>
      <c r="F556" s="1">
        <v>290.70499999999998</v>
      </c>
    </row>
    <row r="557" spans="1:6">
      <c r="A557">
        <v>2055</v>
      </c>
      <c r="B557">
        <v>6</v>
      </c>
      <c r="C557" s="1">
        <v>288.601</v>
      </c>
      <c r="D557" s="1">
        <v>291.35899999999998</v>
      </c>
      <c r="E557" s="1">
        <v>290.53800000000001</v>
      </c>
      <c r="F557" s="1">
        <v>289.84899999999999</v>
      </c>
    </row>
    <row r="558" spans="1:6">
      <c r="A558">
        <v>2056</v>
      </c>
      <c r="B558">
        <v>6</v>
      </c>
      <c r="C558" s="1">
        <v>288.15600000000001</v>
      </c>
      <c r="D558" s="1">
        <v>290.21899999999999</v>
      </c>
      <c r="E558" s="1">
        <v>292.90600000000001</v>
      </c>
      <c r="F558" s="1">
        <v>288.15100000000001</v>
      </c>
    </row>
    <row r="559" spans="1:6">
      <c r="A559">
        <v>2057</v>
      </c>
      <c r="B559">
        <v>6</v>
      </c>
      <c r="C559" s="1">
        <v>284.45699999999999</v>
      </c>
      <c r="D559" s="1">
        <v>288.52300000000002</v>
      </c>
      <c r="E559" s="1">
        <v>289.24099999999999</v>
      </c>
      <c r="F559" s="1">
        <v>288.77300000000002</v>
      </c>
    </row>
    <row r="560" spans="1:6">
      <c r="A560">
        <v>2058</v>
      </c>
      <c r="B560">
        <v>6</v>
      </c>
      <c r="C560" s="1">
        <v>287.03300000000002</v>
      </c>
      <c r="D560" s="1">
        <v>292.05399999999997</v>
      </c>
      <c r="E560" s="1">
        <v>290.76400000000001</v>
      </c>
      <c r="F560" s="1">
        <v>289.79000000000002</v>
      </c>
    </row>
    <row r="561" spans="1:6">
      <c r="A561">
        <v>2059</v>
      </c>
      <c r="B561">
        <v>6</v>
      </c>
      <c r="C561" s="1">
        <v>289.25299999999999</v>
      </c>
      <c r="D561" s="1">
        <v>291.80900000000003</v>
      </c>
      <c r="E561" s="1">
        <v>288.19299999999998</v>
      </c>
      <c r="F561" s="1">
        <v>290.928</v>
      </c>
    </row>
    <row r="562" spans="1:6">
      <c r="A562">
        <v>2060</v>
      </c>
      <c r="B562">
        <v>6</v>
      </c>
      <c r="C562" s="1">
        <v>289.14100000000002</v>
      </c>
      <c r="D562" s="1">
        <v>289.27800000000002</v>
      </c>
      <c r="E562" s="1">
        <v>294.04199999999997</v>
      </c>
      <c r="F562" s="1">
        <v>289.411</v>
      </c>
    </row>
    <row r="563" spans="1:6">
      <c r="A563">
        <v>2061</v>
      </c>
      <c r="B563">
        <v>6</v>
      </c>
      <c r="C563" s="1">
        <v>286.79700000000003</v>
      </c>
      <c r="D563" s="1">
        <v>288.90899999999999</v>
      </c>
      <c r="E563" s="1">
        <v>291.40499999999997</v>
      </c>
      <c r="F563" s="1">
        <v>292.24599999999998</v>
      </c>
    </row>
    <row r="564" spans="1:6">
      <c r="A564">
        <v>2062</v>
      </c>
      <c r="B564">
        <v>6</v>
      </c>
      <c r="C564" s="1">
        <v>286.12</v>
      </c>
      <c r="D564" s="1">
        <v>289.06900000000002</v>
      </c>
      <c r="E564" s="1">
        <v>287.50900000000001</v>
      </c>
      <c r="F564" s="1">
        <v>289.50700000000001</v>
      </c>
    </row>
    <row r="565" spans="1:6">
      <c r="A565">
        <v>2063</v>
      </c>
      <c r="B565">
        <v>6</v>
      </c>
      <c r="C565" s="1">
        <v>285.27999999999997</v>
      </c>
      <c r="D565" s="1">
        <v>292.37200000000001</v>
      </c>
      <c r="E565" s="1">
        <v>289.29000000000002</v>
      </c>
      <c r="F565" s="1">
        <v>288.61500000000001</v>
      </c>
    </row>
    <row r="566" spans="1:6">
      <c r="A566">
        <v>2064</v>
      </c>
      <c r="B566">
        <v>6</v>
      </c>
      <c r="C566" s="1">
        <v>286.98899999999998</v>
      </c>
      <c r="D566" s="1">
        <v>287.76799999999997</v>
      </c>
      <c r="E566" s="1">
        <v>288.39100000000002</v>
      </c>
      <c r="F566" s="1">
        <v>288.44</v>
      </c>
    </row>
    <row r="567" spans="1:6">
      <c r="A567">
        <v>2065</v>
      </c>
      <c r="B567">
        <v>6</v>
      </c>
      <c r="C567" s="1">
        <v>288.87799999999999</v>
      </c>
      <c r="D567" s="1">
        <v>289.69400000000002</v>
      </c>
      <c r="E567" s="1">
        <v>289.08300000000003</v>
      </c>
      <c r="F567" s="1">
        <v>291.44099999999997</v>
      </c>
    </row>
    <row r="568" spans="1:6">
      <c r="A568">
        <v>2066</v>
      </c>
      <c r="B568">
        <v>6</v>
      </c>
      <c r="C568" s="1">
        <v>291.47800000000001</v>
      </c>
      <c r="D568" s="1">
        <v>288.60199999999998</v>
      </c>
      <c r="E568" s="1">
        <v>294.46699999999998</v>
      </c>
      <c r="F568" s="1">
        <v>289.55099999999999</v>
      </c>
    </row>
    <row r="569" spans="1:6">
      <c r="A569">
        <v>2067</v>
      </c>
      <c r="B569">
        <v>6</v>
      </c>
      <c r="C569" s="1">
        <v>287.32600000000002</v>
      </c>
      <c r="D569" s="1">
        <v>287.774</v>
      </c>
      <c r="E569" s="1">
        <v>291.404</v>
      </c>
      <c r="F569" s="1">
        <v>288.35399999999998</v>
      </c>
    </row>
    <row r="570" spans="1:6">
      <c r="A570">
        <v>2068</v>
      </c>
      <c r="B570">
        <v>6</v>
      </c>
      <c r="C570" s="1">
        <v>288.86200000000002</v>
      </c>
      <c r="D570" s="1">
        <v>290.97800000000001</v>
      </c>
      <c r="E570" s="1">
        <v>291.93</v>
      </c>
      <c r="F570" s="1">
        <v>289.99799999999999</v>
      </c>
    </row>
    <row r="571" spans="1:6">
      <c r="A571">
        <v>2069</v>
      </c>
      <c r="B571">
        <v>6</v>
      </c>
      <c r="C571" s="1">
        <v>285.72000000000003</v>
      </c>
      <c r="D571" s="1">
        <v>289.36099999999999</v>
      </c>
      <c r="E571" s="1">
        <v>290.05099999999999</v>
      </c>
      <c r="F571" s="1">
        <v>290.13499999999999</v>
      </c>
    </row>
    <row r="572" spans="1:6">
      <c r="A572">
        <v>2070</v>
      </c>
      <c r="B572">
        <v>6</v>
      </c>
      <c r="C572" s="1">
        <v>289.41899999999998</v>
      </c>
      <c r="D572" s="1">
        <v>294.18599999999998</v>
      </c>
      <c r="E572" s="1">
        <v>290.363</v>
      </c>
      <c r="F572" s="1">
        <v>289.90800000000002</v>
      </c>
    </row>
    <row r="573" spans="1:6">
      <c r="A573">
        <v>2071</v>
      </c>
      <c r="B573">
        <v>6</v>
      </c>
      <c r="C573" s="1">
        <v>287.98200000000003</v>
      </c>
      <c r="D573" s="1">
        <v>292.61399999999998</v>
      </c>
      <c r="E573" s="1">
        <v>288.66500000000002</v>
      </c>
      <c r="F573" s="1">
        <v>288.93599999999998</v>
      </c>
    </row>
    <row r="574" spans="1:6">
      <c r="A574">
        <v>2072</v>
      </c>
      <c r="B574">
        <v>6</v>
      </c>
      <c r="C574" s="1">
        <v>286.78199999999998</v>
      </c>
      <c r="D574" s="1">
        <v>290.73700000000002</v>
      </c>
      <c r="E574" s="1">
        <v>290.416</v>
      </c>
      <c r="F574" s="1">
        <v>289.839</v>
      </c>
    </row>
    <row r="575" spans="1:6">
      <c r="A575">
        <v>2073</v>
      </c>
      <c r="B575">
        <v>6</v>
      </c>
      <c r="C575" s="1">
        <v>286.00400000000002</v>
      </c>
      <c r="D575" s="1">
        <v>288.17</v>
      </c>
      <c r="E575" s="1">
        <v>290.077</v>
      </c>
      <c r="F575" s="1">
        <v>290.59899999999999</v>
      </c>
    </row>
    <row r="576" spans="1:6">
      <c r="A576">
        <v>2074</v>
      </c>
      <c r="B576">
        <v>6</v>
      </c>
      <c r="C576" s="1">
        <v>285.08800000000002</v>
      </c>
      <c r="D576" s="1">
        <v>287.92899999999997</v>
      </c>
      <c r="E576" s="1">
        <v>288.53899999999999</v>
      </c>
      <c r="F576" s="1">
        <v>290.56099999999998</v>
      </c>
    </row>
    <row r="577" spans="1:6">
      <c r="A577">
        <v>2075</v>
      </c>
      <c r="B577">
        <v>6</v>
      </c>
      <c r="C577" s="1">
        <v>291.28899999999999</v>
      </c>
      <c r="D577" s="1">
        <v>289.76900000000001</v>
      </c>
      <c r="E577" s="1">
        <v>291.10199999999998</v>
      </c>
      <c r="F577" s="1">
        <v>289.64999999999998</v>
      </c>
    </row>
    <row r="578" spans="1:6">
      <c r="A578">
        <v>2076</v>
      </c>
      <c r="B578">
        <v>6</v>
      </c>
      <c r="C578" s="1">
        <v>288.55900000000003</v>
      </c>
      <c r="D578" s="1">
        <v>289.92700000000002</v>
      </c>
      <c r="E578" s="1">
        <v>287.02699999999999</v>
      </c>
      <c r="F578" s="1">
        <v>290.37400000000002</v>
      </c>
    </row>
    <row r="579" spans="1:6">
      <c r="A579">
        <v>2077</v>
      </c>
      <c r="B579">
        <v>6</v>
      </c>
      <c r="C579" s="1">
        <v>295.10000000000002</v>
      </c>
      <c r="D579" s="1">
        <v>289.95100000000002</v>
      </c>
      <c r="E579" s="1">
        <v>291.875</v>
      </c>
      <c r="F579" s="1">
        <v>292.68599999999998</v>
      </c>
    </row>
    <row r="580" spans="1:6">
      <c r="A580">
        <v>2078</v>
      </c>
      <c r="B580">
        <v>6</v>
      </c>
      <c r="C580" s="1">
        <v>287.053</v>
      </c>
      <c r="D580" s="1">
        <v>286.86700000000002</v>
      </c>
      <c r="E580" s="1">
        <v>289.51100000000002</v>
      </c>
      <c r="F580" s="1">
        <v>291.30700000000002</v>
      </c>
    </row>
    <row r="581" spans="1:6">
      <c r="A581">
        <v>2079</v>
      </c>
      <c r="B581">
        <v>6</v>
      </c>
      <c r="C581" s="1">
        <v>286.50200000000001</v>
      </c>
      <c r="D581" s="1">
        <v>289.54500000000002</v>
      </c>
      <c r="E581" s="1">
        <v>289.10500000000002</v>
      </c>
      <c r="F581" s="1">
        <v>287.822</v>
      </c>
    </row>
    <row r="582" spans="1:6">
      <c r="A582">
        <v>2080</v>
      </c>
      <c r="B582">
        <v>6</v>
      </c>
      <c r="C582" s="1">
        <v>287.35300000000001</v>
      </c>
      <c r="D582" s="1">
        <v>290.548</v>
      </c>
      <c r="E582" s="1">
        <v>293.41899999999998</v>
      </c>
      <c r="F582" s="1">
        <v>289.358</v>
      </c>
    </row>
    <row r="583" spans="1:6">
      <c r="A583">
        <v>2081</v>
      </c>
      <c r="B583">
        <v>6</v>
      </c>
      <c r="C583" s="1">
        <v>287.22800000000001</v>
      </c>
      <c r="D583" s="1">
        <v>289.68700000000001</v>
      </c>
      <c r="E583" s="1">
        <v>292.29000000000002</v>
      </c>
      <c r="F583" s="1">
        <v>289.60700000000003</v>
      </c>
    </row>
    <row r="584" spans="1:6">
      <c r="A584">
        <v>2082</v>
      </c>
      <c r="B584">
        <v>6</v>
      </c>
      <c r="C584" s="1">
        <v>290.58499999999998</v>
      </c>
      <c r="D584" s="1">
        <v>293.40699999999998</v>
      </c>
      <c r="E584" s="1">
        <v>289.34800000000001</v>
      </c>
      <c r="F584" s="1">
        <v>290.541</v>
      </c>
    </row>
    <row r="585" spans="1:6">
      <c r="A585">
        <v>2083</v>
      </c>
      <c r="B585">
        <v>6</v>
      </c>
      <c r="C585" s="1">
        <v>292.77100000000002</v>
      </c>
      <c r="D585" s="1">
        <v>291.55399999999997</v>
      </c>
      <c r="E585" s="1">
        <v>290.738</v>
      </c>
      <c r="F585" s="1">
        <v>293.30900000000003</v>
      </c>
    </row>
    <row r="586" spans="1:6">
      <c r="A586">
        <v>2084</v>
      </c>
      <c r="B586">
        <v>6</v>
      </c>
      <c r="C586" s="1">
        <v>289.17500000000001</v>
      </c>
      <c r="D586" s="1">
        <v>289.99700000000001</v>
      </c>
      <c r="E586" s="1">
        <v>296</v>
      </c>
      <c r="F586" s="1">
        <v>292.12700000000001</v>
      </c>
    </row>
    <row r="587" spans="1:6">
      <c r="A587">
        <v>2085</v>
      </c>
      <c r="B587">
        <v>6</v>
      </c>
      <c r="C587" s="1">
        <v>285.75200000000001</v>
      </c>
      <c r="D587" s="1">
        <v>286.01900000000001</v>
      </c>
      <c r="E587" s="1">
        <v>291.99700000000001</v>
      </c>
      <c r="F587" s="1">
        <v>289.76</v>
      </c>
    </row>
    <row r="588" spans="1:6">
      <c r="A588">
        <v>2086</v>
      </c>
      <c r="B588">
        <v>6</v>
      </c>
      <c r="C588" s="1">
        <v>289.613</v>
      </c>
      <c r="D588" s="1">
        <v>287.61700000000002</v>
      </c>
      <c r="E588" s="1">
        <v>292.10199999999998</v>
      </c>
      <c r="F588" s="1">
        <v>286.447</v>
      </c>
    </row>
    <row r="589" spans="1:6">
      <c r="A589">
        <v>2087</v>
      </c>
      <c r="B589">
        <v>6</v>
      </c>
      <c r="C589" s="1">
        <v>286.86099999999999</v>
      </c>
      <c r="D589" s="1">
        <v>288.17700000000002</v>
      </c>
      <c r="E589" s="1">
        <v>290.76799999999997</v>
      </c>
      <c r="F589" s="1">
        <v>288.572</v>
      </c>
    </row>
    <row r="590" spans="1:6">
      <c r="A590">
        <v>2088</v>
      </c>
      <c r="B590">
        <v>6</v>
      </c>
      <c r="C590" s="1">
        <v>288.11500000000001</v>
      </c>
      <c r="D590" s="1">
        <v>289.678</v>
      </c>
      <c r="E590" s="1">
        <v>291</v>
      </c>
      <c r="F590" s="1">
        <v>290.35599999999999</v>
      </c>
    </row>
    <row r="591" spans="1:6">
      <c r="A591">
        <v>2089</v>
      </c>
      <c r="B591">
        <v>6</v>
      </c>
      <c r="C591" s="1">
        <v>289.94</v>
      </c>
      <c r="D591" s="1">
        <v>289.68400000000003</v>
      </c>
      <c r="E591" s="1">
        <v>288.14400000000001</v>
      </c>
      <c r="F591" s="1">
        <v>290.30799999999999</v>
      </c>
    </row>
    <row r="592" spans="1:6">
      <c r="A592">
        <v>2090</v>
      </c>
      <c r="B592">
        <v>6</v>
      </c>
      <c r="C592" s="1">
        <v>286.904</v>
      </c>
      <c r="D592" s="1">
        <v>287.101</v>
      </c>
      <c r="E592" s="1">
        <v>290.56599999999997</v>
      </c>
      <c r="F592" s="1">
        <v>290.36900000000003</v>
      </c>
    </row>
    <row r="593" spans="1:6">
      <c r="A593">
        <v>2091</v>
      </c>
      <c r="B593">
        <v>6</v>
      </c>
      <c r="C593" s="1">
        <v>286.71300000000002</v>
      </c>
      <c r="D593" s="1">
        <v>289.97899999999998</v>
      </c>
      <c r="E593" s="1">
        <v>293.327</v>
      </c>
      <c r="F593" s="1">
        <v>288.36700000000002</v>
      </c>
    </row>
    <row r="594" spans="1:6">
      <c r="A594">
        <v>2092</v>
      </c>
      <c r="B594">
        <v>6</v>
      </c>
      <c r="C594" s="1">
        <v>286.14299999999997</v>
      </c>
      <c r="D594" s="1">
        <v>290.69400000000002</v>
      </c>
      <c r="E594" s="1">
        <v>292.04300000000001</v>
      </c>
      <c r="F594" s="1">
        <v>288.935</v>
      </c>
    </row>
    <row r="595" spans="1:6">
      <c r="A595">
        <v>2093</v>
      </c>
      <c r="B595">
        <v>6</v>
      </c>
      <c r="C595" s="1">
        <v>286.81099999999998</v>
      </c>
      <c r="D595" s="1">
        <v>293.84300000000002</v>
      </c>
      <c r="E595" s="1">
        <v>292.55099999999999</v>
      </c>
      <c r="F595" s="1">
        <v>291.221</v>
      </c>
    </row>
    <row r="596" spans="1:6">
      <c r="A596">
        <v>2094</v>
      </c>
      <c r="B596">
        <v>6</v>
      </c>
      <c r="C596" s="1">
        <v>286.98</v>
      </c>
      <c r="D596" s="1">
        <v>290.072</v>
      </c>
      <c r="E596" s="1">
        <v>294.76400000000001</v>
      </c>
      <c r="F596" s="1">
        <v>289.31400000000002</v>
      </c>
    </row>
    <row r="597" spans="1:6">
      <c r="A597">
        <v>2095</v>
      </c>
      <c r="B597">
        <v>6</v>
      </c>
      <c r="C597" s="1">
        <v>285.44499999999999</v>
      </c>
      <c r="D597" s="1">
        <v>289.99200000000002</v>
      </c>
      <c r="E597" s="1">
        <v>292.291</v>
      </c>
      <c r="F597" s="1">
        <v>288.81299999999999</v>
      </c>
    </row>
    <row r="598" spans="1:6">
      <c r="A598">
        <v>2096</v>
      </c>
      <c r="B598">
        <v>6</v>
      </c>
      <c r="C598" s="1">
        <v>286.61900000000003</v>
      </c>
      <c r="D598" s="1">
        <v>290.31099999999998</v>
      </c>
      <c r="E598" s="1">
        <v>290.89499999999998</v>
      </c>
      <c r="F598" s="1">
        <v>288.44600000000003</v>
      </c>
    </row>
    <row r="599" spans="1:6">
      <c r="A599">
        <v>2097</v>
      </c>
      <c r="B599">
        <v>6</v>
      </c>
      <c r="C599" s="1">
        <v>291.41199999999998</v>
      </c>
      <c r="D599" s="1">
        <v>289.44900000000001</v>
      </c>
      <c r="E599" s="1">
        <v>290.33300000000003</v>
      </c>
      <c r="F599" s="1">
        <v>287.68</v>
      </c>
    </row>
    <row r="600" spans="1:6">
      <c r="A600">
        <v>2098</v>
      </c>
      <c r="B600">
        <v>6</v>
      </c>
      <c r="C600" s="1">
        <v>291.60300000000001</v>
      </c>
      <c r="D600" s="1">
        <v>289.63099999999997</v>
      </c>
      <c r="E600" s="1">
        <v>292.863</v>
      </c>
      <c r="F600" s="1">
        <v>288.51499999999999</v>
      </c>
    </row>
    <row r="601" spans="1:6">
      <c r="A601">
        <v>2099</v>
      </c>
      <c r="B601">
        <v>6</v>
      </c>
      <c r="C601" s="1">
        <v>290.178</v>
      </c>
      <c r="D601" s="1">
        <v>291.61099999999999</v>
      </c>
      <c r="E601" s="1">
        <v>296.29899999999998</v>
      </c>
      <c r="F601" s="1">
        <v>288.25</v>
      </c>
    </row>
    <row r="602" spans="1:6">
      <c r="A602">
        <v>2100</v>
      </c>
      <c r="B602">
        <v>6</v>
      </c>
      <c r="C602" s="1">
        <v>288.714</v>
      </c>
      <c r="D602" s="1">
        <v>286.08800000000002</v>
      </c>
      <c r="E602" s="1">
        <v>290.09699999999998</v>
      </c>
      <c r="F602" s="1">
        <v>287.28800000000001</v>
      </c>
    </row>
    <row r="603" spans="1:6">
      <c r="A603">
        <v>2001</v>
      </c>
      <c r="B603">
        <v>7</v>
      </c>
      <c r="C603" s="1">
        <v>294.13799999999998</v>
      </c>
      <c r="D603" s="1">
        <v>288.43099999999998</v>
      </c>
      <c r="E603" s="1">
        <v>291.67</v>
      </c>
      <c r="F603" s="1">
        <v>289.30799999999999</v>
      </c>
    </row>
    <row r="604" spans="1:6">
      <c r="A604">
        <v>2002</v>
      </c>
      <c r="B604">
        <v>7</v>
      </c>
      <c r="C604" s="1">
        <v>291.89699999999999</v>
      </c>
      <c r="D604" s="1">
        <v>294.19799999999998</v>
      </c>
      <c r="E604" s="1">
        <v>290.57100000000003</v>
      </c>
      <c r="F604" s="1">
        <v>296.04399999999998</v>
      </c>
    </row>
    <row r="605" spans="1:6">
      <c r="A605">
        <v>2003</v>
      </c>
      <c r="B605">
        <v>7</v>
      </c>
      <c r="C605" s="1">
        <v>289.947</v>
      </c>
      <c r="D605" s="1">
        <v>291.16199999999998</v>
      </c>
      <c r="E605" s="1">
        <v>291.58699999999999</v>
      </c>
      <c r="F605" s="1">
        <v>291.88099999999997</v>
      </c>
    </row>
    <row r="606" spans="1:6">
      <c r="A606">
        <v>2004</v>
      </c>
      <c r="B606">
        <v>7</v>
      </c>
      <c r="C606" s="1">
        <v>289.983</v>
      </c>
      <c r="D606" s="1">
        <v>293.44799999999998</v>
      </c>
      <c r="E606" s="1">
        <v>291.14499999999998</v>
      </c>
      <c r="F606" s="1">
        <v>290.81299999999999</v>
      </c>
    </row>
    <row r="607" spans="1:6">
      <c r="A607">
        <v>2005</v>
      </c>
      <c r="B607">
        <v>7</v>
      </c>
      <c r="C607" s="1">
        <v>293.92399999999998</v>
      </c>
      <c r="D607" s="1">
        <v>293.00099999999998</v>
      </c>
      <c r="E607" s="1">
        <v>290.05099999999999</v>
      </c>
      <c r="F607" s="1">
        <v>288.90699999999998</v>
      </c>
    </row>
    <row r="608" spans="1:6">
      <c r="A608">
        <v>2006</v>
      </c>
      <c r="B608">
        <v>7</v>
      </c>
      <c r="C608" s="1">
        <v>297.55500000000001</v>
      </c>
      <c r="D608" s="1">
        <v>291.19600000000003</v>
      </c>
      <c r="E608" s="1">
        <v>291.928</v>
      </c>
      <c r="F608" s="1">
        <v>288.91800000000001</v>
      </c>
    </row>
    <row r="609" spans="1:6">
      <c r="A609">
        <v>2007</v>
      </c>
      <c r="B609">
        <v>7</v>
      </c>
      <c r="C609" s="1">
        <v>291.42700000000002</v>
      </c>
      <c r="D609" s="1">
        <v>291.96699999999998</v>
      </c>
      <c r="E609" s="1">
        <v>289.63499999999999</v>
      </c>
      <c r="F609" s="1">
        <v>287.351</v>
      </c>
    </row>
    <row r="610" spans="1:6">
      <c r="A610">
        <v>2008</v>
      </c>
      <c r="B610">
        <v>7</v>
      </c>
      <c r="C610" s="1">
        <v>291.19200000000001</v>
      </c>
      <c r="D610" s="1">
        <v>290.75299999999999</v>
      </c>
      <c r="E610" s="1">
        <v>291.26400000000001</v>
      </c>
      <c r="F610" s="1">
        <v>292.56700000000001</v>
      </c>
    </row>
    <row r="611" spans="1:6">
      <c r="A611">
        <v>2009</v>
      </c>
      <c r="B611">
        <v>7</v>
      </c>
      <c r="C611" s="1">
        <v>289.18</v>
      </c>
      <c r="D611" s="1">
        <v>292.322</v>
      </c>
      <c r="E611" s="1">
        <v>291.44600000000003</v>
      </c>
      <c r="F611" s="1">
        <v>294.17700000000002</v>
      </c>
    </row>
    <row r="612" spans="1:6">
      <c r="A612">
        <v>2010</v>
      </c>
      <c r="B612">
        <v>7</v>
      </c>
      <c r="C612" s="1">
        <v>289.387</v>
      </c>
      <c r="D612" s="1">
        <v>290.81700000000001</v>
      </c>
      <c r="E612" s="1">
        <v>290.82100000000003</v>
      </c>
      <c r="F612" s="1">
        <v>292.76299999999998</v>
      </c>
    </row>
    <row r="613" spans="1:6">
      <c r="A613">
        <v>2011</v>
      </c>
      <c r="B613">
        <v>7</v>
      </c>
      <c r="C613" s="1">
        <v>291.952</v>
      </c>
      <c r="D613" s="1">
        <v>290.46699999999998</v>
      </c>
      <c r="E613" s="1">
        <v>290.39299999999997</v>
      </c>
      <c r="F613" s="1">
        <v>291.83600000000001</v>
      </c>
    </row>
    <row r="614" spans="1:6">
      <c r="A614">
        <v>2012</v>
      </c>
      <c r="B614">
        <v>7</v>
      </c>
      <c r="C614" s="1">
        <v>288.57299999999998</v>
      </c>
      <c r="D614" s="1">
        <v>290.262</v>
      </c>
      <c r="E614" s="1">
        <v>292.65699999999998</v>
      </c>
      <c r="F614" s="1">
        <v>291.90199999999999</v>
      </c>
    </row>
    <row r="615" spans="1:6">
      <c r="A615">
        <v>2013</v>
      </c>
      <c r="B615">
        <v>7</v>
      </c>
      <c r="C615" s="1">
        <v>289.79300000000001</v>
      </c>
      <c r="D615" s="1">
        <v>293.43200000000002</v>
      </c>
      <c r="E615" s="1">
        <v>291.03399999999999</v>
      </c>
      <c r="F615" s="1">
        <v>291.7</v>
      </c>
    </row>
    <row r="616" spans="1:6">
      <c r="A616">
        <v>2014</v>
      </c>
      <c r="B616">
        <v>7</v>
      </c>
      <c r="C616" s="1">
        <v>287.19799999999998</v>
      </c>
      <c r="D616" s="1">
        <v>293.50200000000001</v>
      </c>
      <c r="E616" s="1">
        <v>292.17200000000003</v>
      </c>
      <c r="F616" s="1">
        <v>293.91899999999998</v>
      </c>
    </row>
    <row r="617" spans="1:6">
      <c r="A617">
        <v>2015</v>
      </c>
      <c r="B617">
        <v>7</v>
      </c>
      <c r="C617" s="1">
        <v>290.48200000000003</v>
      </c>
      <c r="D617" s="1">
        <v>288.57</v>
      </c>
      <c r="E617" s="1">
        <v>291.709</v>
      </c>
      <c r="F617" s="1">
        <v>295.01400000000001</v>
      </c>
    </row>
    <row r="618" spans="1:6">
      <c r="A618">
        <v>2016</v>
      </c>
      <c r="B618">
        <v>7</v>
      </c>
      <c r="C618" s="1">
        <v>295.471</v>
      </c>
      <c r="D618" s="1">
        <v>291.89600000000002</v>
      </c>
      <c r="E618" s="1">
        <v>292.39</v>
      </c>
      <c r="F618" s="1">
        <v>288.80200000000002</v>
      </c>
    </row>
    <row r="619" spans="1:6">
      <c r="A619">
        <v>2017</v>
      </c>
      <c r="B619">
        <v>7</v>
      </c>
      <c r="C619" s="1">
        <v>291.47500000000002</v>
      </c>
      <c r="D619" s="1">
        <v>291.13099999999997</v>
      </c>
      <c r="E619" s="1">
        <v>289.95400000000001</v>
      </c>
      <c r="F619" s="1">
        <v>295.48099999999999</v>
      </c>
    </row>
    <row r="620" spans="1:6">
      <c r="A620">
        <v>2018</v>
      </c>
      <c r="B620">
        <v>7</v>
      </c>
      <c r="C620" s="1">
        <v>293.202</v>
      </c>
      <c r="D620" s="1">
        <v>291.2</v>
      </c>
      <c r="E620" s="1">
        <v>289.66899999999998</v>
      </c>
      <c r="F620" s="1">
        <v>290.62400000000002</v>
      </c>
    </row>
    <row r="621" spans="1:6">
      <c r="A621">
        <v>2019</v>
      </c>
      <c r="B621">
        <v>7</v>
      </c>
      <c r="C621" s="1">
        <v>292.46800000000002</v>
      </c>
      <c r="D621" s="1">
        <v>289.64400000000001</v>
      </c>
      <c r="E621" s="1">
        <v>292.99200000000002</v>
      </c>
      <c r="F621" s="1">
        <v>292.87700000000001</v>
      </c>
    </row>
    <row r="622" spans="1:6">
      <c r="A622">
        <v>2020</v>
      </c>
      <c r="B622">
        <v>7</v>
      </c>
      <c r="C622" s="1">
        <v>293.87</v>
      </c>
      <c r="D622" s="1">
        <v>290.51</v>
      </c>
      <c r="E622" s="1">
        <v>295.887</v>
      </c>
      <c r="F622" s="1">
        <v>291.68099999999998</v>
      </c>
    </row>
    <row r="623" spans="1:6">
      <c r="A623">
        <v>2021</v>
      </c>
      <c r="B623">
        <v>7</v>
      </c>
      <c r="C623" s="1">
        <v>290.29399999999998</v>
      </c>
      <c r="D623" s="1">
        <v>293.52800000000002</v>
      </c>
      <c r="E623" s="1">
        <v>293.14800000000002</v>
      </c>
      <c r="F623" s="1">
        <v>291.89400000000001</v>
      </c>
    </row>
    <row r="624" spans="1:6">
      <c r="A624">
        <v>2022</v>
      </c>
      <c r="B624">
        <v>7</v>
      </c>
      <c r="C624" s="1">
        <v>290.88900000000001</v>
      </c>
      <c r="D624" s="1">
        <v>291.92899999999997</v>
      </c>
      <c r="E624" s="1">
        <v>292.03199999999998</v>
      </c>
      <c r="F624" s="1">
        <v>292.33600000000001</v>
      </c>
    </row>
    <row r="625" spans="1:6">
      <c r="A625">
        <v>2023</v>
      </c>
      <c r="B625">
        <v>7</v>
      </c>
      <c r="C625" s="1">
        <v>291.68900000000002</v>
      </c>
      <c r="D625" s="1">
        <v>289.947</v>
      </c>
      <c r="E625" s="1">
        <v>295.10500000000002</v>
      </c>
      <c r="F625" s="1">
        <v>290.89299999999997</v>
      </c>
    </row>
    <row r="626" spans="1:6">
      <c r="A626">
        <v>2024</v>
      </c>
      <c r="B626">
        <v>7</v>
      </c>
      <c r="C626" s="1">
        <v>294.45299999999997</v>
      </c>
      <c r="D626" s="1">
        <v>290.76299999999998</v>
      </c>
      <c r="E626" s="1">
        <v>292.47500000000002</v>
      </c>
      <c r="F626" s="1">
        <v>293.10700000000003</v>
      </c>
    </row>
    <row r="627" spans="1:6">
      <c r="A627">
        <v>2025</v>
      </c>
      <c r="B627">
        <v>7</v>
      </c>
      <c r="C627" s="1">
        <v>290.767</v>
      </c>
      <c r="D627" s="1">
        <v>289.77300000000002</v>
      </c>
      <c r="E627" s="1">
        <v>292.577</v>
      </c>
      <c r="F627" s="1">
        <v>291.47300000000001</v>
      </c>
    </row>
    <row r="628" spans="1:6">
      <c r="A628">
        <v>2026</v>
      </c>
      <c r="B628">
        <v>7</v>
      </c>
      <c r="C628" s="1">
        <v>291.79700000000003</v>
      </c>
      <c r="D628" s="1">
        <v>289.08499999999998</v>
      </c>
      <c r="E628" s="1">
        <v>290.24599999999998</v>
      </c>
      <c r="F628" s="1">
        <v>292.87299999999999</v>
      </c>
    </row>
    <row r="629" spans="1:6">
      <c r="A629">
        <v>2027</v>
      </c>
      <c r="B629">
        <v>7</v>
      </c>
      <c r="C629" s="1">
        <v>287.70499999999998</v>
      </c>
      <c r="D629" s="1">
        <v>290.53699999999998</v>
      </c>
      <c r="E629" s="1">
        <v>294.97899999999998</v>
      </c>
      <c r="F629" s="1">
        <v>293.75</v>
      </c>
    </row>
    <row r="630" spans="1:6">
      <c r="A630">
        <v>2028</v>
      </c>
      <c r="B630">
        <v>7</v>
      </c>
      <c r="C630" s="1">
        <v>291.34699999999998</v>
      </c>
      <c r="D630" s="1">
        <v>291.23899999999998</v>
      </c>
      <c r="E630" s="1">
        <v>291.84699999999998</v>
      </c>
      <c r="F630" s="1">
        <v>291.97199999999998</v>
      </c>
    </row>
    <row r="631" spans="1:6">
      <c r="A631">
        <v>2029</v>
      </c>
      <c r="B631">
        <v>7</v>
      </c>
      <c r="C631" s="1">
        <v>292.38900000000001</v>
      </c>
      <c r="D631" s="1">
        <v>292.11900000000003</v>
      </c>
      <c r="E631" s="1">
        <v>291.29500000000002</v>
      </c>
      <c r="F631" s="1">
        <v>291.31900000000002</v>
      </c>
    </row>
    <row r="632" spans="1:6">
      <c r="A632">
        <v>2030</v>
      </c>
      <c r="B632">
        <v>7</v>
      </c>
      <c r="C632" s="1">
        <v>291.65899999999999</v>
      </c>
      <c r="D632" s="1">
        <v>289.14499999999998</v>
      </c>
      <c r="E632" s="1">
        <v>291.45800000000003</v>
      </c>
      <c r="F632" s="1">
        <v>291.19799999999998</v>
      </c>
    </row>
    <row r="633" spans="1:6">
      <c r="A633">
        <v>2031</v>
      </c>
      <c r="B633">
        <v>7</v>
      </c>
      <c r="C633" s="1">
        <v>294.75</v>
      </c>
      <c r="D633" s="1">
        <v>291.89600000000002</v>
      </c>
      <c r="E633" s="1">
        <v>293.923</v>
      </c>
      <c r="F633" s="1">
        <v>291.71499999999997</v>
      </c>
    </row>
    <row r="634" spans="1:6">
      <c r="A634">
        <v>2032</v>
      </c>
      <c r="B634">
        <v>7</v>
      </c>
      <c r="C634" s="1">
        <v>290.51799999999997</v>
      </c>
      <c r="D634" s="1">
        <v>289.57600000000002</v>
      </c>
      <c r="E634" s="1">
        <v>290.06799999999998</v>
      </c>
      <c r="F634" s="1">
        <v>290.10300000000001</v>
      </c>
    </row>
    <row r="635" spans="1:6">
      <c r="A635">
        <v>2033</v>
      </c>
      <c r="B635">
        <v>7</v>
      </c>
      <c r="C635" s="1">
        <v>295.55</v>
      </c>
      <c r="D635" s="1">
        <v>289.92500000000001</v>
      </c>
      <c r="E635" s="1">
        <v>295.50700000000001</v>
      </c>
      <c r="F635" s="1">
        <v>293.49299999999999</v>
      </c>
    </row>
    <row r="636" spans="1:6">
      <c r="A636">
        <v>2034</v>
      </c>
      <c r="B636">
        <v>7</v>
      </c>
      <c r="C636" s="1">
        <v>291.10399999999998</v>
      </c>
      <c r="D636" s="1">
        <v>290.947</v>
      </c>
      <c r="E636" s="1">
        <v>293.19799999999998</v>
      </c>
      <c r="F636" s="1">
        <v>291.137</v>
      </c>
    </row>
    <row r="637" spans="1:6">
      <c r="A637">
        <v>2035</v>
      </c>
      <c r="B637">
        <v>7</v>
      </c>
      <c r="C637" s="1">
        <v>292.10000000000002</v>
      </c>
      <c r="D637" s="1">
        <v>291.16000000000003</v>
      </c>
      <c r="E637" s="1">
        <v>296.27199999999999</v>
      </c>
      <c r="F637" s="1">
        <v>291.31400000000002</v>
      </c>
    </row>
    <row r="638" spans="1:6">
      <c r="A638">
        <v>2036</v>
      </c>
      <c r="B638">
        <v>7</v>
      </c>
      <c r="C638" s="1">
        <v>294.42099999999999</v>
      </c>
      <c r="D638" s="1">
        <v>295.42899999999997</v>
      </c>
      <c r="E638" s="1">
        <v>294.77199999999999</v>
      </c>
      <c r="F638" s="1">
        <v>292.50900000000001</v>
      </c>
    </row>
    <row r="639" spans="1:6">
      <c r="A639">
        <v>2037</v>
      </c>
      <c r="B639">
        <v>7</v>
      </c>
      <c r="C639" s="1">
        <v>290.06700000000001</v>
      </c>
      <c r="D639" s="1">
        <v>294.06599999999997</v>
      </c>
      <c r="E639" s="1">
        <v>296.29300000000001</v>
      </c>
      <c r="F639" s="1">
        <v>295.75400000000002</v>
      </c>
    </row>
    <row r="640" spans="1:6">
      <c r="A640">
        <v>2038</v>
      </c>
      <c r="B640">
        <v>7</v>
      </c>
      <c r="C640" s="1">
        <v>292.16000000000003</v>
      </c>
      <c r="D640" s="1">
        <v>291.78199999999998</v>
      </c>
      <c r="E640" s="1">
        <v>294.70499999999998</v>
      </c>
      <c r="F640" s="1">
        <v>291.077</v>
      </c>
    </row>
    <row r="641" spans="1:6">
      <c r="A641">
        <v>2039</v>
      </c>
      <c r="B641">
        <v>7</v>
      </c>
      <c r="C641" s="1">
        <v>290.78100000000001</v>
      </c>
      <c r="D641" s="1">
        <v>291.21600000000001</v>
      </c>
      <c r="E641" s="1">
        <v>291.51100000000002</v>
      </c>
      <c r="F641" s="1">
        <v>290.577</v>
      </c>
    </row>
    <row r="642" spans="1:6">
      <c r="A642">
        <v>2040</v>
      </c>
      <c r="B642">
        <v>7</v>
      </c>
      <c r="C642" s="1">
        <v>293.13099999999997</v>
      </c>
      <c r="D642" s="1">
        <v>288.93200000000002</v>
      </c>
      <c r="E642" s="1">
        <v>293.75299999999999</v>
      </c>
      <c r="F642" s="1">
        <v>295.19099999999997</v>
      </c>
    </row>
    <row r="643" spans="1:6">
      <c r="A643">
        <v>2041</v>
      </c>
      <c r="B643">
        <v>7</v>
      </c>
      <c r="C643" s="1">
        <v>291.10000000000002</v>
      </c>
      <c r="D643" s="1">
        <v>291.23599999999999</v>
      </c>
      <c r="E643" s="1">
        <v>293.12599999999998</v>
      </c>
      <c r="F643" s="1">
        <v>292.53399999999999</v>
      </c>
    </row>
    <row r="644" spans="1:6">
      <c r="A644">
        <v>2042</v>
      </c>
      <c r="B644">
        <v>7</v>
      </c>
      <c r="C644" s="1">
        <v>289.22899999999998</v>
      </c>
      <c r="D644" s="1">
        <v>293.07100000000003</v>
      </c>
      <c r="E644" s="1">
        <v>292.38</v>
      </c>
      <c r="F644" s="1">
        <v>292.73599999999999</v>
      </c>
    </row>
    <row r="645" spans="1:6">
      <c r="A645">
        <v>2043</v>
      </c>
      <c r="B645">
        <v>7</v>
      </c>
      <c r="C645" s="1">
        <v>295.76100000000002</v>
      </c>
      <c r="D645" s="1">
        <v>293.76799999999997</v>
      </c>
      <c r="E645" s="1">
        <v>296.87</v>
      </c>
      <c r="F645" s="1">
        <v>297.28500000000003</v>
      </c>
    </row>
    <row r="646" spans="1:6">
      <c r="A646">
        <v>2044</v>
      </c>
      <c r="B646">
        <v>7</v>
      </c>
      <c r="C646" s="1">
        <v>290.27600000000001</v>
      </c>
      <c r="D646" s="1">
        <v>296.51900000000001</v>
      </c>
      <c r="E646" s="1">
        <v>293.84800000000001</v>
      </c>
      <c r="F646" s="1">
        <v>294.35399999999998</v>
      </c>
    </row>
    <row r="647" spans="1:6">
      <c r="A647">
        <v>2045</v>
      </c>
      <c r="B647">
        <v>7</v>
      </c>
      <c r="C647" s="1">
        <v>289.37599999999998</v>
      </c>
      <c r="D647" s="1">
        <v>296.81299999999999</v>
      </c>
      <c r="E647" s="1">
        <v>296.726</v>
      </c>
      <c r="F647" s="1">
        <v>292.14600000000002</v>
      </c>
    </row>
    <row r="648" spans="1:6">
      <c r="A648">
        <v>2046</v>
      </c>
      <c r="B648">
        <v>7</v>
      </c>
      <c r="C648" s="1">
        <v>288.34899999999999</v>
      </c>
      <c r="D648" s="1">
        <v>293.40199999999999</v>
      </c>
      <c r="E648" s="1">
        <v>294.96199999999999</v>
      </c>
      <c r="F648" s="1">
        <v>293.2</v>
      </c>
    </row>
    <row r="649" spans="1:6">
      <c r="A649">
        <v>2047</v>
      </c>
      <c r="B649">
        <v>7</v>
      </c>
      <c r="C649" s="1">
        <v>291.03300000000002</v>
      </c>
      <c r="D649" s="1">
        <v>292.28300000000002</v>
      </c>
      <c r="E649" s="1">
        <v>289.34899999999999</v>
      </c>
      <c r="F649" s="1">
        <v>293.23599999999999</v>
      </c>
    </row>
    <row r="650" spans="1:6">
      <c r="A650">
        <v>2048</v>
      </c>
      <c r="B650">
        <v>7</v>
      </c>
      <c r="C650" s="1">
        <v>289.74900000000002</v>
      </c>
      <c r="D650" s="1">
        <v>293.90199999999999</v>
      </c>
      <c r="E650" s="1">
        <v>294.553</v>
      </c>
      <c r="F650" s="1">
        <v>295.08100000000002</v>
      </c>
    </row>
    <row r="651" spans="1:6">
      <c r="A651">
        <v>2049</v>
      </c>
      <c r="B651">
        <v>7</v>
      </c>
      <c r="C651" s="1">
        <v>290.54300000000001</v>
      </c>
      <c r="D651" s="1">
        <v>293.15499999999997</v>
      </c>
      <c r="E651" s="1">
        <v>295.447</v>
      </c>
      <c r="F651" s="1">
        <v>292.35899999999998</v>
      </c>
    </row>
    <row r="652" spans="1:6">
      <c r="A652">
        <v>2050</v>
      </c>
      <c r="B652">
        <v>7</v>
      </c>
      <c r="C652" s="1">
        <v>292.72699999999998</v>
      </c>
      <c r="D652" s="1">
        <v>298.435</v>
      </c>
      <c r="E652" s="1">
        <v>297.89100000000002</v>
      </c>
      <c r="F652" s="1">
        <v>290.471</v>
      </c>
    </row>
    <row r="653" spans="1:6">
      <c r="A653">
        <v>2051</v>
      </c>
      <c r="B653">
        <v>7</v>
      </c>
      <c r="C653" s="1">
        <v>290.36900000000003</v>
      </c>
      <c r="D653" s="1">
        <v>293.89499999999998</v>
      </c>
      <c r="E653" s="1">
        <v>293.41500000000002</v>
      </c>
      <c r="F653" s="1">
        <v>292.09500000000003</v>
      </c>
    </row>
    <row r="654" spans="1:6">
      <c r="A654">
        <v>2052</v>
      </c>
      <c r="B654">
        <v>7</v>
      </c>
      <c r="C654" s="1">
        <v>288.43299999999999</v>
      </c>
      <c r="D654" s="1">
        <v>294.81700000000001</v>
      </c>
      <c r="E654" s="1">
        <v>292.55599999999998</v>
      </c>
      <c r="F654" s="1">
        <v>294.90499999999997</v>
      </c>
    </row>
    <row r="655" spans="1:6">
      <c r="A655">
        <v>2053</v>
      </c>
      <c r="B655">
        <v>7</v>
      </c>
      <c r="C655" s="1">
        <v>292.33199999999999</v>
      </c>
      <c r="D655" s="1">
        <v>296.54599999999999</v>
      </c>
      <c r="E655" s="1">
        <v>297.83999999999997</v>
      </c>
      <c r="F655" s="1">
        <v>294.62200000000001</v>
      </c>
    </row>
    <row r="656" spans="1:6">
      <c r="A656">
        <v>2054</v>
      </c>
      <c r="B656">
        <v>7</v>
      </c>
      <c r="C656" s="1">
        <v>292.59699999999998</v>
      </c>
      <c r="D656" s="1">
        <v>295.392</v>
      </c>
      <c r="E656" s="1">
        <v>293.10500000000002</v>
      </c>
      <c r="F656" s="1">
        <v>293.14299999999997</v>
      </c>
    </row>
    <row r="657" spans="1:6">
      <c r="A657">
        <v>2055</v>
      </c>
      <c r="B657">
        <v>7</v>
      </c>
      <c r="C657" s="1">
        <v>289.66000000000003</v>
      </c>
      <c r="D657" s="1">
        <v>294.87099999999998</v>
      </c>
      <c r="E657" s="1">
        <v>295.39400000000001</v>
      </c>
      <c r="F657" s="1">
        <v>290.29700000000003</v>
      </c>
    </row>
    <row r="658" spans="1:6">
      <c r="A658">
        <v>2056</v>
      </c>
      <c r="B658">
        <v>7</v>
      </c>
      <c r="C658" s="1">
        <v>290.07</v>
      </c>
      <c r="D658" s="1">
        <v>291.64</v>
      </c>
      <c r="E658" s="1">
        <v>294.97899999999998</v>
      </c>
      <c r="F658" s="1">
        <v>293.11799999999999</v>
      </c>
    </row>
    <row r="659" spans="1:6">
      <c r="A659">
        <v>2057</v>
      </c>
      <c r="B659">
        <v>7</v>
      </c>
      <c r="C659" s="1">
        <v>291.95699999999999</v>
      </c>
      <c r="D659" s="1">
        <v>292.12200000000001</v>
      </c>
      <c r="E659" s="1">
        <v>291.56400000000002</v>
      </c>
      <c r="F659" s="1">
        <v>292.596</v>
      </c>
    </row>
    <row r="660" spans="1:6">
      <c r="A660">
        <v>2058</v>
      </c>
      <c r="B660">
        <v>7</v>
      </c>
      <c r="C660" s="1">
        <v>290.07600000000002</v>
      </c>
      <c r="D660" s="1">
        <v>293.44</v>
      </c>
      <c r="E660" s="1">
        <v>293.75599999999997</v>
      </c>
      <c r="F660" s="1">
        <v>291.76799999999997</v>
      </c>
    </row>
    <row r="661" spans="1:6">
      <c r="A661">
        <v>2059</v>
      </c>
      <c r="B661">
        <v>7</v>
      </c>
      <c r="C661" s="1">
        <v>290.875</v>
      </c>
      <c r="D661" s="1">
        <v>293.108</v>
      </c>
      <c r="E661" s="1">
        <v>292.31099999999998</v>
      </c>
      <c r="F661" s="1">
        <v>294.90499999999997</v>
      </c>
    </row>
    <row r="662" spans="1:6">
      <c r="A662">
        <v>2060</v>
      </c>
      <c r="B662">
        <v>7</v>
      </c>
      <c r="C662" s="1">
        <v>291.34100000000001</v>
      </c>
      <c r="D662" s="1">
        <v>297.52600000000001</v>
      </c>
      <c r="E662" s="1">
        <v>294.16899999999998</v>
      </c>
      <c r="F662" s="1">
        <v>291.47000000000003</v>
      </c>
    </row>
    <row r="663" spans="1:6">
      <c r="A663">
        <v>2061</v>
      </c>
      <c r="B663">
        <v>7</v>
      </c>
      <c r="C663" s="1">
        <v>292.25099999999998</v>
      </c>
      <c r="D663" s="1">
        <v>293.48899999999998</v>
      </c>
      <c r="E663" s="1">
        <v>297.10599999999999</v>
      </c>
      <c r="F663" s="1">
        <v>295.089</v>
      </c>
    </row>
    <row r="664" spans="1:6">
      <c r="A664">
        <v>2062</v>
      </c>
      <c r="B664">
        <v>7</v>
      </c>
      <c r="C664" s="1">
        <v>296.05700000000002</v>
      </c>
      <c r="D664" s="1">
        <v>295.06099999999998</v>
      </c>
      <c r="E664" s="1">
        <v>291.95</v>
      </c>
      <c r="F664" s="1">
        <v>292.13600000000002</v>
      </c>
    </row>
    <row r="665" spans="1:6">
      <c r="A665">
        <v>2063</v>
      </c>
      <c r="B665">
        <v>7</v>
      </c>
      <c r="C665" s="1">
        <v>292.11</v>
      </c>
      <c r="D665" s="1">
        <v>296.51499999999999</v>
      </c>
      <c r="E665" s="1">
        <v>293.80500000000001</v>
      </c>
      <c r="F665" s="1">
        <v>291.58699999999999</v>
      </c>
    </row>
    <row r="666" spans="1:6">
      <c r="A666">
        <v>2064</v>
      </c>
      <c r="B666">
        <v>7</v>
      </c>
      <c r="C666" s="1">
        <v>291.84800000000001</v>
      </c>
      <c r="D666" s="1">
        <v>295.51400000000001</v>
      </c>
      <c r="E666" s="1">
        <v>296.33199999999999</v>
      </c>
      <c r="F666" s="1">
        <v>292.08100000000002</v>
      </c>
    </row>
    <row r="667" spans="1:6">
      <c r="A667">
        <v>2065</v>
      </c>
      <c r="B667">
        <v>7</v>
      </c>
      <c r="C667" s="1">
        <v>291.76499999999999</v>
      </c>
      <c r="D667" s="1">
        <v>293.00900000000001</v>
      </c>
      <c r="E667" s="1">
        <v>294.983</v>
      </c>
      <c r="F667" s="1">
        <v>295.38200000000001</v>
      </c>
    </row>
    <row r="668" spans="1:6">
      <c r="A668">
        <v>2066</v>
      </c>
      <c r="B668">
        <v>7</v>
      </c>
      <c r="C668" s="1">
        <v>295.92700000000002</v>
      </c>
      <c r="D668" s="1">
        <v>291.92700000000002</v>
      </c>
      <c r="E668" s="1">
        <v>296.11099999999999</v>
      </c>
      <c r="F668" s="1">
        <v>290.19600000000003</v>
      </c>
    </row>
    <row r="669" spans="1:6">
      <c r="A669">
        <v>2067</v>
      </c>
      <c r="B669">
        <v>7</v>
      </c>
      <c r="C669" s="1">
        <v>295.01600000000002</v>
      </c>
      <c r="D669" s="1">
        <v>292.74200000000002</v>
      </c>
      <c r="E669" s="1">
        <v>294.12299999999999</v>
      </c>
      <c r="F669" s="1">
        <v>292.154</v>
      </c>
    </row>
    <row r="670" spans="1:6">
      <c r="A670">
        <v>2068</v>
      </c>
      <c r="B670">
        <v>7</v>
      </c>
      <c r="C670" s="1">
        <v>293.041</v>
      </c>
      <c r="D670" s="1">
        <v>292.16500000000002</v>
      </c>
      <c r="E670" s="1">
        <v>293.94499999999999</v>
      </c>
      <c r="F670" s="1">
        <v>290.32600000000002</v>
      </c>
    </row>
    <row r="671" spans="1:6">
      <c r="A671">
        <v>2069</v>
      </c>
      <c r="B671">
        <v>7</v>
      </c>
      <c r="C671" s="1">
        <v>291.22899999999998</v>
      </c>
      <c r="D671" s="1">
        <v>293.69</v>
      </c>
      <c r="E671" s="1">
        <v>293.24700000000001</v>
      </c>
      <c r="F671" s="1">
        <v>291.786</v>
      </c>
    </row>
    <row r="672" spans="1:6">
      <c r="A672">
        <v>2070</v>
      </c>
      <c r="B672">
        <v>7</v>
      </c>
      <c r="C672" s="1">
        <v>294.30099999999999</v>
      </c>
      <c r="D672" s="1">
        <v>297.03699999999998</v>
      </c>
      <c r="E672" s="1">
        <v>297.238</v>
      </c>
      <c r="F672" s="1">
        <v>295.096</v>
      </c>
    </row>
    <row r="673" spans="1:6">
      <c r="A673">
        <v>2071</v>
      </c>
      <c r="B673">
        <v>7</v>
      </c>
      <c r="C673" s="1">
        <v>291.56099999999998</v>
      </c>
      <c r="D673" s="1">
        <v>292.27800000000002</v>
      </c>
      <c r="E673" s="1">
        <v>294.95499999999998</v>
      </c>
      <c r="F673" s="1">
        <v>294.42899999999997</v>
      </c>
    </row>
    <row r="674" spans="1:6">
      <c r="A674">
        <v>2072</v>
      </c>
      <c r="B674">
        <v>7</v>
      </c>
      <c r="C674" s="1">
        <v>290.28100000000001</v>
      </c>
      <c r="D674" s="1">
        <v>291.13400000000001</v>
      </c>
      <c r="E674" s="1">
        <v>292.762</v>
      </c>
      <c r="F674" s="1">
        <v>291.65499999999997</v>
      </c>
    </row>
    <row r="675" spans="1:6">
      <c r="A675">
        <v>2073</v>
      </c>
      <c r="B675">
        <v>7</v>
      </c>
      <c r="C675" s="1">
        <v>289.05200000000002</v>
      </c>
      <c r="D675" s="1">
        <v>291.13900000000001</v>
      </c>
      <c r="E675" s="1">
        <v>293.654</v>
      </c>
      <c r="F675" s="1">
        <v>292.27499999999998</v>
      </c>
    </row>
    <row r="676" spans="1:6">
      <c r="A676">
        <v>2074</v>
      </c>
      <c r="B676">
        <v>7</v>
      </c>
      <c r="C676" s="1">
        <v>291.56299999999999</v>
      </c>
      <c r="D676" s="1">
        <v>292.14299999999997</v>
      </c>
      <c r="E676" s="1">
        <v>291.13799999999998</v>
      </c>
      <c r="F676" s="1">
        <v>294.89800000000002</v>
      </c>
    </row>
    <row r="677" spans="1:6">
      <c r="A677">
        <v>2075</v>
      </c>
      <c r="B677">
        <v>7</v>
      </c>
      <c r="C677" s="1">
        <v>289.60700000000003</v>
      </c>
      <c r="D677" s="1">
        <v>294.673</v>
      </c>
      <c r="E677" s="1">
        <v>294.17200000000003</v>
      </c>
      <c r="F677" s="1">
        <v>287.67700000000002</v>
      </c>
    </row>
    <row r="678" spans="1:6">
      <c r="A678">
        <v>2076</v>
      </c>
      <c r="B678">
        <v>7</v>
      </c>
      <c r="C678" s="1">
        <v>290.024</v>
      </c>
      <c r="D678" s="1">
        <v>294.404</v>
      </c>
      <c r="E678" s="1">
        <v>294.57799999999997</v>
      </c>
      <c r="F678" s="1">
        <v>291.24299999999999</v>
      </c>
    </row>
    <row r="679" spans="1:6">
      <c r="A679">
        <v>2077</v>
      </c>
      <c r="B679">
        <v>7</v>
      </c>
      <c r="C679" s="1">
        <v>295.25200000000001</v>
      </c>
      <c r="D679" s="1">
        <v>297.214</v>
      </c>
      <c r="E679" s="1">
        <v>293.71899999999999</v>
      </c>
      <c r="F679" s="1">
        <v>295.58</v>
      </c>
    </row>
    <row r="680" spans="1:6">
      <c r="A680">
        <v>2078</v>
      </c>
      <c r="B680">
        <v>7</v>
      </c>
      <c r="C680" s="1">
        <v>291.31400000000002</v>
      </c>
      <c r="D680" s="1">
        <v>291.67500000000001</v>
      </c>
      <c r="E680" s="1">
        <v>295.83100000000002</v>
      </c>
      <c r="F680" s="1">
        <v>296.64699999999999</v>
      </c>
    </row>
    <row r="681" spans="1:6">
      <c r="A681">
        <v>2079</v>
      </c>
      <c r="B681">
        <v>7</v>
      </c>
      <c r="C681" s="1">
        <v>290.88400000000001</v>
      </c>
      <c r="D681" s="1">
        <v>293.16000000000003</v>
      </c>
      <c r="E681" s="1">
        <v>295.14699999999999</v>
      </c>
      <c r="F681" s="1">
        <v>290.34800000000001</v>
      </c>
    </row>
    <row r="682" spans="1:6">
      <c r="A682">
        <v>2080</v>
      </c>
      <c r="B682">
        <v>7</v>
      </c>
      <c r="C682" s="1">
        <v>292.23500000000001</v>
      </c>
      <c r="D682" s="1">
        <v>292.226</v>
      </c>
      <c r="E682" s="1">
        <v>297.24400000000003</v>
      </c>
      <c r="F682" s="1">
        <v>295.34199999999998</v>
      </c>
    </row>
    <row r="683" spans="1:6">
      <c r="A683">
        <v>2081</v>
      </c>
      <c r="B683">
        <v>7</v>
      </c>
      <c r="C683" s="1">
        <v>293.58999999999997</v>
      </c>
      <c r="D683" s="1">
        <v>293.36500000000001</v>
      </c>
      <c r="E683" s="1">
        <v>296.21300000000002</v>
      </c>
      <c r="F683" s="1">
        <v>296.63099999999997</v>
      </c>
    </row>
    <row r="684" spans="1:6">
      <c r="A684">
        <v>2082</v>
      </c>
      <c r="B684">
        <v>7</v>
      </c>
      <c r="C684" s="1">
        <v>291.26400000000001</v>
      </c>
      <c r="D684" s="1">
        <v>295.75400000000002</v>
      </c>
      <c r="E684" s="1">
        <v>300.85000000000002</v>
      </c>
      <c r="F684" s="1">
        <v>292.077</v>
      </c>
    </row>
    <row r="685" spans="1:6">
      <c r="A685">
        <v>2083</v>
      </c>
      <c r="B685">
        <v>7</v>
      </c>
      <c r="C685" s="1">
        <v>291.63</v>
      </c>
      <c r="D685" s="1">
        <v>293.50099999999998</v>
      </c>
      <c r="E685" s="1">
        <v>296.80700000000002</v>
      </c>
      <c r="F685" s="1">
        <v>291.84399999999999</v>
      </c>
    </row>
    <row r="686" spans="1:6">
      <c r="A686">
        <v>2084</v>
      </c>
      <c r="B686">
        <v>7</v>
      </c>
      <c r="C686" s="1">
        <v>290.57900000000001</v>
      </c>
      <c r="D686" s="1">
        <v>292.673</v>
      </c>
      <c r="E686" s="1">
        <v>299.69</v>
      </c>
      <c r="F686" s="1">
        <v>295.34199999999998</v>
      </c>
    </row>
    <row r="687" spans="1:6">
      <c r="A687">
        <v>2085</v>
      </c>
      <c r="B687">
        <v>7</v>
      </c>
      <c r="C687" s="1">
        <v>291.423</v>
      </c>
      <c r="D687" s="1">
        <v>293.07400000000001</v>
      </c>
      <c r="E687" s="1">
        <v>295.76400000000001</v>
      </c>
      <c r="F687" s="1">
        <v>296.45</v>
      </c>
    </row>
    <row r="688" spans="1:6">
      <c r="A688">
        <v>2086</v>
      </c>
      <c r="B688">
        <v>7</v>
      </c>
      <c r="C688" s="1">
        <v>293.089</v>
      </c>
      <c r="D688" s="1">
        <v>294.03899999999999</v>
      </c>
      <c r="E688" s="1">
        <v>297.77499999999998</v>
      </c>
      <c r="F688" s="1">
        <v>292.97699999999998</v>
      </c>
    </row>
    <row r="689" spans="1:6">
      <c r="A689">
        <v>2087</v>
      </c>
      <c r="B689">
        <v>7</v>
      </c>
      <c r="C689" s="1">
        <v>291.67399999999998</v>
      </c>
      <c r="D689" s="1">
        <v>291.61500000000001</v>
      </c>
      <c r="E689" s="1">
        <v>293.11099999999999</v>
      </c>
      <c r="F689" s="1">
        <v>297.125</v>
      </c>
    </row>
    <row r="690" spans="1:6">
      <c r="A690">
        <v>2088</v>
      </c>
      <c r="B690">
        <v>7</v>
      </c>
      <c r="C690" s="1">
        <v>293.27199999999999</v>
      </c>
      <c r="D690" s="1">
        <v>293.19900000000001</v>
      </c>
      <c r="E690" s="1">
        <v>295.67700000000002</v>
      </c>
      <c r="F690" s="1">
        <v>296.04300000000001</v>
      </c>
    </row>
    <row r="691" spans="1:6">
      <c r="A691">
        <v>2089</v>
      </c>
      <c r="B691">
        <v>7</v>
      </c>
      <c r="C691" s="1">
        <v>295.81299999999999</v>
      </c>
      <c r="D691" s="1">
        <v>292.85300000000001</v>
      </c>
      <c r="E691" s="1">
        <v>295.07499999999999</v>
      </c>
      <c r="F691" s="1">
        <v>293.65699999999998</v>
      </c>
    </row>
    <row r="692" spans="1:6">
      <c r="A692">
        <v>2090</v>
      </c>
      <c r="B692">
        <v>7</v>
      </c>
      <c r="C692" s="1">
        <v>289.01299999999998</v>
      </c>
      <c r="D692" s="1">
        <v>294.00099999999998</v>
      </c>
      <c r="E692" s="1">
        <v>300.089</v>
      </c>
      <c r="F692" s="1">
        <v>295.99400000000003</v>
      </c>
    </row>
    <row r="693" spans="1:6">
      <c r="A693">
        <v>2091</v>
      </c>
      <c r="B693">
        <v>7</v>
      </c>
      <c r="C693" s="1">
        <v>289.37799999999999</v>
      </c>
      <c r="D693" s="1">
        <v>294.82499999999999</v>
      </c>
      <c r="E693" s="1">
        <v>296.50799999999998</v>
      </c>
      <c r="F693" s="1">
        <v>291.45800000000003</v>
      </c>
    </row>
    <row r="694" spans="1:6">
      <c r="A694">
        <v>2092</v>
      </c>
      <c r="B694">
        <v>7</v>
      </c>
      <c r="C694" s="1">
        <v>291.584</v>
      </c>
      <c r="D694" s="1">
        <v>291.07499999999999</v>
      </c>
      <c r="E694" s="1">
        <v>298.48</v>
      </c>
      <c r="F694" s="1">
        <v>294.23200000000003</v>
      </c>
    </row>
    <row r="695" spans="1:6">
      <c r="A695">
        <v>2093</v>
      </c>
      <c r="B695">
        <v>7</v>
      </c>
      <c r="C695" s="1">
        <v>287.95499999999998</v>
      </c>
      <c r="D695" s="1">
        <v>296.49400000000003</v>
      </c>
      <c r="E695" s="1">
        <v>292.56</v>
      </c>
      <c r="F695" s="1">
        <v>291.322</v>
      </c>
    </row>
    <row r="696" spans="1:6">
      <c r="A696">
        <v>2094</v>
      </c>
      <c r="B696">
        <v>7</v>
      </c>
      <c r="C696" s="1">
        <v>287.608</v>
      </c>
      <c r="D696" s="1">
        <v>295.50099999999998</v>
      </c>
      <c r="E696" s="1">
        <v>301.11</v>
      </c>
      <c r="F696" s="1">
        <v>292.50400000000002</v>
      </c>
    </row>
    <row r="697" spans="1:6">
      <c r="A697">
        <v>2095</v>
      </c>
      <c r="B697">
        <v>7</v>
      </c>
      <c r="C697" s="1">
        <v>289.34800000000001</v>
      </c>
      <c r="D697" s="1">
        <v>296.44099999999997</v>
      </c>
      <c r="E697" s="1">
        <v>294.69400000000002</v>
      </c>
      <c r="F697" s="1">
        <v>295.28800000000001</v>
      </c>
    </row>
    <row r="698" spans="1:6">
      <c r="A698">
        <v>2096</v>
      </c>
      <c r="B698">
        <v>7</v>
      </c>
      <c r="C698" s="1">
        <v>292.19200000000001</v>
      </c>
      <c r="D698" s="1">
        <v>293.78500000000003</v>
      </c>
      <c r="E698" s="1">
        <v>295.07299999999998</v>
      </c>
      <c r="F698" s="1">
        <v>290.99</v>
      </c>
    </row>
    <row r="699" spans="1:6">
      <c r="A699">
        <v>2097</v>
      </c>
      <c r="B699">
        <v>7</v>
      </c>
      <c r="C699" s="1">
        <v>293.07900000000001</v>
      </c>
      <c r="D699" s="1">
        <v>293.18299999999999</v>
      </c>
      <c r="E699" s="1">
        <v>297.82600000000002</v>
      </c>
      <c r="F699" s="1">
        <v>293.125</v>
      </c>
    </row>
    <row r="700" spans="1:6">
      <c r="A700">
        <v>2098</v>
      </c>
      <c r="B700">
        <v>7</v>
      </c>
      <c r="C700" s="1">
        <v>293.64</v>
      </c>
      <c r="D700" s="1">
        <v>295.65800000000002</v>
      </c>
      <c r="E700" s="1">
        <v>295.18700000000001</v>
      </c>
      <c r="F700" s="1">
        <v>295.14100000000002</v>
      </c>
    </row>
    <row r="701" spans="1:6">
      <c r="A701">
        <v>2099</v>
      </c>
      <c r="B701">
        <v>7</v>
      </c>
      <c r="C701" s="1">
        <v>294.32499999999999</v>
      </c>
      <c r="D701" s="1">
        <v>293.55099999999999</v>
      </c>
      <c r="E701" s="1">
        <v>296.00299999999999</v>
      </c>
      <c r="F701" s="1">
        <v>289.89100000000002</v>
      </c>
    </row>
    <row r="702" spans="1:6">
      <c r="A702">
        <v>2100</v>
      </c>
      <c r="B702">
        <v>7</v>
      </c>
      <c r="C702" s="1">
        <v>291.65600000000001</v>
      </c>
      <c r="D702" s="1">
        <v>295.24700000000001</v>
      </c>
      <c r="E702" s="1">
        <v>296.10399999999998</v>
      </c>
      <c r="F702" s="1">
        <v>294.10599999999999</v>
      </c>
    </row>
    <row r="703" spans="1:6">
      <c r="A703">
        <v>2001</v>
      </c>
      <c r="B703">
        <v>8</v>
      </c>
      <c r="C703" s="1">
        <v>293.10899999999998</v>
      </c>
      <c r="D703" s="1">
        <v>286.53800000000001</v>
      </c>
      <c r="E703" s="1">
        <v>288.29500000000002</v>
      </c>
      <c r="F703" s="1">
        <v>288.40699999999998</v>
      </c>
    </row>
    <row r="704" spans="1:6">
      <c r="A704">
        <v>2002</v>
      </c>
      <c r="B704">
        <v>8</v>
      </c>
      <c r="C704" s="1">
        <v>287.149</v>
      </c>
      <c r="D704" s="1">
        <v>288.83999999999997</v>
      </c>
      <c r="E704" s="1">
        <v>288.99299999999999</v>
      </c>
      <c r="F704" s="1">
        <v>294.28899999999999</v>
      </c>
    </row>
    <row r="705" spans="1:6">
      <c r="A705">
        <v>2003</v>
      </c>
      <c r="B705">
        <v>8</v>
      </c>
      <c r="C705" s="1">
        <v>286.14299999999997</v>
      </c>
      <c r="D705" s="1">
        <v>290.17200000000003</v>
      </c>
      <c r="E705" s="1">
        <v>289.85599999999999</v>
      </c>
      <c r="F705" s="1">
        <v>292.34500000000003</v>
      </c>
    </row>
    <row r="706" spans="1:6">
      <c r="A706">
        <v>2004</v>
      </c>
      <c r="B706">
        <v>8</v>
      </c>
      <c r="C706" s="1">
        <v>289.63600000000002</v>
      </c>
      <c r="D706" s="1">
        <v>290.02800000000002</v>
      </c>
      <c r="E706" s="1">
        <v>292.22199999999998</v>
      </c>
      <c r="F706" s="1">
        <v>288.58300000000003</v>
      </c>
    </row>
    <row r="707" spans="1:6">
      <c r="A707">
        <v>2005</v>
      </c>
      <c r="B707">
        <v>8</v>
      </c>
      <c r="C707" s="1">
        <v>290.72000000000003</v>
      </c>
      <c r="D707" s="1">
        <v>294.36500000000001</v>
      </c>
      <c r="E707" s="1">
        <v>290.62400000000002</v>
      </c>
      <c r="F707" s="1">
        <v>288.57600000000002</v>
      </c>
    </row>
    <row r="708" spans="1:6">
      <c r="A708">
        <v>2006</v>
      </c>
      <c r="B708">
        <v>8</v>
      </c>
      <c r="C708" s="1">
        <v>291.35599999999999</v>
      </c>
      <c r="D708" s="1">
        <v>286.976</v>
      </c>
      <c r="E708" s="1">
        <v>289.75799999999998</v>
      </c>
      <c r="F708" s="1">
        <v>287.42700000000002</v>
      </c>
    </row>
    <row r="709" spans="1:6">
      <c r="A709">
        <v>2007</v>
      </c>
      <c r="B709">
        <v>8</v>
      </c>
      <c r="C709" s="1">
        <v>285.572</v>
      </c>
      <c r="D709" s="1">
        <v>288.04399999999998</v>
      </c>
      <c r="E709" s="1">
        <v>292.74599999999998</v>
      </c>
      <c r="F709" s="1">
        <v>288.07499999999999</v>
      </c>
    </row>
    <row r="710" spans="1:6">
      <c r="A710">
        <v>2008</v>
      </c>
      <c r="B710">
        <v>8</v>
      </c>
      <c r="C710" s="1">
        <v>288.05599999999998</v>
      </c>
      <c r="D710" s="1">
        <v>287.78199999999998</v>
      </c>
      <c r="E710" s="1">
        <v>292.82799999999997</v>
      </c>
      <c r="F710" s="1">
        <v>288.41399999999999</v>
      </c>
    </row>
    <row r="711" spans="1:6">
      <c r="A711">
        <v>2009</v>
      </c>
      <c r="B711">
        <v>8</v>
      </c>
      <c r="C711" s="1">
        <v>286.67200000000003</v>
      </c>
      <c r="D711" s="1">
        <v>288.53800000000001</v>
      </c>
      <c r="E711" s="1">
        <v>288.52</v>
      </c>
      <c r="F711" s="1">
        <v>289.72899999999998</v>
      </c>
    </row>
    <row r="712" spans="1:6">
      <c r="A712">
        <v>2010</v>
      </c>
      <c r="B712">
        <v>8</v>
      </c>
      <c r="C712" s="1">
        <v>292.178</v>
      </c>
      <c r="D712" s="1">
        <v>288.99700000000001</v>
      </c>
      <c r="E712" s="1">
        <v>289.43700000000001</v>
      </c>
      <c r="F712" s="1">
        <v>289.25099999999998</v>
      </c>
    </row>
    <row r="713" spans="1:6">
      <c r="A713">
        <v>2011</v>
      </c>
      <c r="B713">
        <v>8</v>
      </c>
      <c r="C713" s="1">
        <v>288.8</v>
      </c>
      <c r="D713" s="1">
        <v>289.26600000000002</v>
      </c>
      <c r="E713" s="1">
        <v>289.13499999999999</v>
      </c>
      <c r="F713" s="1">
        <v>289.27600000000001</v>
      </c>
    </row>
    <row r="714" spans="1:6">
      <c r="A714">
        <v>2012</v>
      </c>
      <c r="B714">
        <v>8</v>
      </c>
      <c r="C714" s="1">
        <v>288.33</v>
      </c>
      <c r="D714" s="1">
        <v>288.05399999999997</v>
      </c>
      <c r="E714" s="1">
        <v>286.07600000000002</v>
      </c>
      <c r="F714" s="1">
        <v>291.26299999999998</v>
      </c>
    </row>
    <row r="715" spans="1:6">
      <c r="A715">
        <v>2013</v>
      </c>
      <c r="B715">
        <v>8</v>
      </c>
      <c r="C715" s="1">
        <v>286.839</v>
      </c>
      <c r="D715" s="1">
        <v>287.69200000000001</v>
      </c>
      <c r="E715" s="1">
        <v>289.57299999999998</v>
      </c>
      <c r="F715" s="1">
        <v>290.21499999999997</v>
      </c>
    </row>
    <row r="716" spans="1:6">
      <c r="A716">
        <v>2014</v>
      </c>
      <c r="B716">
        <v>8</v>
      </c>
      <c r="C716" s="1">
        <v>289.67599999999999</v>
      </c>
      <c r="D716" s="1">
        <v>291.79500000000002</v>
      </c>
      <c r="E716" s="1">
        <v>289.04599999999999</v>
      </c>
      <c r="F716" s="1">
        <v>292.19400000000002</v>
      </c>
    </row>
    <row r="717" spans="1:6">
      <c r="A717">
        <v>2015</v>
      </c>
      <c r="B717">
        <v>8</v>
      </c>
      <c r="C717" s="1">
        <v>288.85300000000001</v>
      </c>
      <c r="D717" s="1">
        <v>290.27999999999997</v>
      </c>
      <c r="E717" s="1">
        <v>292.13099999999997</v>
      </c>
      <c r="F717" s="1">
        <v>289.26299999999998</v>
      </c>
    </row>
    <row r="718" spans="1:6">
      <c r="A718">
        <v>2016</v>
      </c>
      <c r="B718">
        <v>8</v>
      </c>
      <c r="C718" s="1">
        <v>288.39699999999999</v>
      </c>
      <c r="D718" s="1">
        <v>289.44499999999999</v>
      </c>
      <c r="E718" s="1">
        <v>288.75900000000001</v>
      </c>
      <c r="F718" s="1">
        <v>287.90100000000001</v>
      </c>
    </row>
    <row r="719" spans="1:6">
      <c r="A719">
        <v>2017</v>
      </c>
      <c r="B719">
        <v>8</v>
      </c>
      <c r="C719" s="1">
        <v>291.07400000000001</v>
      </c>
      <c r="D719" s="1">
        <v>291.79000000000002</v>
      </c>
      <c r="E719" s="1">
        <v>287.596</v>
      </c>
      <c r="F719" s="1">
        <v>295.322</v>
      </c>
    </row>
    <row r="720" spans="1:6">
      <c r="A720">
        <v>2018</v>
      </c>
      <c r="B720">
        <v>8</v>
      </c>
      <c r="C720" s="1">
        <v>292.48899999999998</v>
      </c>
      <c r="D720" s="1">
        <v>291.14800000000002</v>
      </c>
      <c r="E720" s="1">
        <v>288.52699999999999</v>
      </c>
      <c r="F720" s="1">
        <v>289.93700000000001</v>
      </c>
    </row>
    <row r="721" spans="1:6">
      <c r="A721">
        <v>2019</v>
      </c>
      <c r="B721">
        <v>8</v>
      </c>
      <c r="C721" s="1">
        <v>290.70800000000003</v>
      </c>
      <c r="D721" s="1">
        <v>288.32100000000003</v>
      </c>
      <c r="E721" s="1">
        <v>288.77</v>
      </c>
      <c r="F721" s="1">
        <v>291.572</v>
      </c>
    </row>
    <row r="722" spans="1:6">
      <c r="A722">
        <v>2020</v>
      </c>
      <c r="B722">
        <v>8</v>
      </c>
      <c r="C722" s="1">
        <v>289.97699999999998</v>
      </c>
      <c r="D722" s="1">
        <v>293.20699999999999</v>
      </c>
      <c r="E722" s="1">
        <v>293.92700000000002</v>
      </c>
      <c r="F722" s="1">
        <v>287.714</v>
      </c>
    </row>
    <row r="723" spans="1:6">
      <c r="A723">
        <v>2021</v>
      </c>
      <c r="B723">
        <v>8</v>
      </c>
      <c r="C723" s="1">
        <v>291.01900000000001</v>
      </c>
      <c r="D723" s="1">
        <v>290.84399999999999</v>
      </c>
      <c r="E723" s="1">
        <v>290.99</v>
      </c>
      <c r="F723" s="1">
        <v>294.21300000000002</v>
      </c>
    </row>
    <row r="724" spans="1:6">
      <c r="A724">
        <v>2022</v>
      </c>
      <c r="B724">
        <v>8</v>
      </c>
      <c r="C724" s="1">
        <v>288.70499999999998</v>
      </c>
      <c r="D724" s="1">
        <v>292.274</v>
      </c>
      <c r="E724" s="1">
        <v>292.92399999999998</v>
      </c>
      <c r="F724" s="1">
        <v>290.42599999999999</v>
      </c>
    </row>
    <row r="725" spans="1:6">
      <c r="A725">
        <v>2023</v>
      </c>
      <c r="B725">
        <v>8</v>
      </c>
      <c r="C725" s="1">
        <v>291.15100000000001</v>
      </c>
      <c r="D725" s="1">
        <v>289.32600000000002</v>
      </c>
      <c r="E725" s="1">
        <v>289.52600000000001</v>
      </c>
      <c r="F725" s="1">
        <v>292.13099999999997</v>
      </c>
    </row>
    <row r="726" spans="1:6">
      <c r="A726">
        <v>2024</v>
      </c>
      <c r="B726">
        <v>8</v>
      </c>
      <c r="C726" s="1">
        <v>293.25900000000001</v>
      </c>
      <c r="D726" s="1">
        <v>291.887</v>
      </c>
      <c r="E726" s="1">
        <v>292.709</v>
      </c>
      <c r="F726" s="1">
        <v>291.91800000000001</v>
      </c>
    </row>
    <row r="727" spans="1:6">
      <c r="A727">
        <v>2025</v>
      </c>
      <c r="B727">
        <v>8</v>
      </c>
      <c r="C727" s="1">
        <v>289.02800000000002</v>
      </c>
      <c r="D727" s="1">
        <v>290.471</v>
      </c>
      <c r="E727" s="1">
        <v>288.358</v>
      </c>
      <c r="F727" s="1">
        <v>291.31400000000002</v>
      </c>
    </row>
    <row r="728" spans="1:6">
      <c r="A728">
        <v>2026</v>
      </c>
      <c r="B728">
        <v>8</v>
      </c>
      <c r="C728" s="1">
        <v>285.863</v>
      </c>
      <c r="D728" s="1">
        <v>289.24599999999998</v>
      </c>
      <c r="E728" s="1">
        <v>292.43200000000002</v>
      </c>
      <c r="F728" s="1">
        <v>292.411</v>
      </c>
    </row>
    <row r="729" spans="1:6">
      <c r="A729">
        <v>2027</v>
      </c>
      <c r="B729">
        <v>8</v>
      </c>
      <c r="C729" s="1">
        <v>288.923</v>
      </c>
      <c r="D729" s="1">
        <v>290.36599999999999</v>
      </c>
      <c r="E729" s="1">
        <v>294.39</v>
      </c>
      <c r="F729" s="1">
        <v>292.423</v>
      </c>
    </row>
    <row r="730" spans="1:6">
      <c r="A730">
        <v>2028</v>
      </c>
      <c r="B730">
        <v>8</v>
      </c>
      <c r="C730" s="1">
        <v>290.52</v>
      </c>
      <c r="D730" s="1">
        <v>289.28500000000003</v>
      </c>
      <c r="E730" s="1">
        <v>289.04000000000002</v>
      </c>
      <c r="F730" s="1">
        <v>288.89600000000002</v>
      </c>
    </row>
    <row r="731" spans="1:6">
      <c r="A731">
        <v>2029</v>
      </c>
      <c r="B731">
        <v>8</v>
      </c>
      <c r="C731" s="1">
        <v>288.87400000000002</v>
      </c>
      <c r="D731" s="1">
        <v>293.46100000000001</v>
      </c>
      <c r="E731" s="1">
        <v>287.774</v>
      </c>
      <c r="F731" s="1">
        <v>287.976</v>
      </c>
    </row>
    <row r="732" spans="1:6">
      <c r="A732">
        <v>2030</v>
      </c>
      <c r="B732">
        <v>8</v>
      </c>
      <c r="C732" s="1">
        <v>290.85000000000002</v>
      </c>
      <c r="D732" s="1">
        <v>286.36700000000002</v>
      </c>
      <c r="E732" s="1">
        <v>289.59699999999998</v>
      </c>
      <c r="F732" s="1">
        <v>289.94900000000001</v>
      </c>
    </row>
    <row r="733" spans="1:6">
      <c r="A733">
        <v>2031</v>
      </c>
      <c r="B733">
        <v>8</v>
      </c>
      <c r="C733" s="1">
        <v>290.86599999999999</v>
      </c>
      <c r="D733" s="1">
        <v>287.13</v>
      </c>
      <c r="E733" s="1">
        <v>289.82799999999997</v>
      </c>
      <c r="F733" s="1">
        <v>288.678</v>
      </c>
    </row>
    <row r="734" spans="1:6">
      <c r="A734">
        <v>2032</v>
      </c>
      <c r="B734">
        <v>8</v>
      </c>
      <c r="C734" s="1">
        <v>288.858</v>
      </c>
      <c r="D734" s="1">
        <v>287.29500000000002</v>
      </c>
      <c r="E734" s="1">
        <v>288.54700000000003</v>
      </c>
      <c r="F734" s="1">
        <v>287.58100000000002</v>
      </c>
    </row>
    <row r="735" spans="1:6">
      <c r="A735">
        <v>2033</v>
      </c>
      <c r="B735">
        <v>8</v>
      </c>
      <c r="C735" s="1">
        <v>288.35899999999998</v>
      </c>
      <c r="D735" s="1">
        <v>290.93400000000003</v>
      </c>
      <c r="E735" s="1">
        <v>293.24599999999998</v>
      </c>
      <c r="F735" s="1">
        <v>288.97899999999998</v>
      </c>
    </row>
    <row r="736" spans="1:6">
      <c r="A736">
        <v>2034</v>
      </c>
      <c r="B736">
        <v>8</v>
      </c>
      <c r="C736" s="1">
        <v>288.54599999999999</v>
      </c>
      <c r="D736" s="1">
        <v>288.83999999999997</v>
      </c>
      <c r="E736" s="1">
        <v>291.7</v>
      </c>
      <c r="F736" s="1">
        <v>294.529</v>
      </c>
    </row>
    <row r="737" spans="1:6">
      <c r="A737">
        <v>2035</v>
      </c>
      <c r="B737">
        <v>8</v>
      </c>
      <c r="C737" s="1">
        <v>290.74</v>
      </c>
      <c r="D737" s="1">
        <v>290.15499999999997</v>
      </c>
      <c r="E737" s="1">
        <v>292.274</v>
      </c>
      <c r="F737" s="1">
        <v>289.86799999999999</v>
      </c>
    </row>
    <row r="738" spans="1:6">
      <c r="A738">
        <v>2036</v>
      </c>
      <c r="B738">
        <v>8</v>
      </c>
      <c r="C738" s="1">
        <v>290.08600000000001</v>
      </c>
      <c r="D738" s="1">
        <v>290.68700000000001</v>
      </c>
      <c r="E738" s="1">
        <v>290.82499999999999</v>
      </c>
      <c r="F738" s="1">
        <v>287.041</v>
      </c>
    </row>
    <row r="739" spans="1:6">
      <c r="A739">
        <v>2037</v>
      </c>
      <c r="B739">
        <v>8</v>
      </c>
      <c r="C739" s="1">
        <v>287.43799999999999</v>
      </c>
      <c r="D739" s="1">
        <v>293.88600000000002</v>
      </c>
      <c r="E739" s="1">
        <v>291.52</v>
      </c>
      <c r="F739" s="1">
        <v>289.88299999999998</v>
      </c>
    </row>
    <row r="740" spans="1:6">
      <c r="A740">
        <v>2038</v>
      </c>
      <c r="B740">
        <v>8</v>
      </c>
      <c r="C740" s="1">
        <v>292.654</v>
      </c>
      <c r="D740" s="1">
        <v>287.93099999999998</v>
      </c>
      <c r="E740" s="1">
        <v>289.91300000000001</v>
      </c>
      <c r="F740" s="1">
        <v>288.48399999999998</v>
      </c>
    </row>
    <row r="741" spans="1:6">
      <c r="A741">
        <v>2039</v>
      </c>
      <c r="B741">
        <v>8</v>
      </c>
      <c r="C741" s="1">
        <v>288.77699999999999</v>
      </c>
      <c r="D741" s="1">
        <v>288.483</v>
      </c>
      <c r="E741" s="1">
        <v>290.26</v>
      </c>
      <c r="F741" s="1">
        <v>290.56900000000002</v>
      </c>
    </row>
    <row r="742" spans="1:6">
      <c r="A742">
        <v>2040</v>
      </c>
      <c r="B742">
        <v>8</v>
      </c>
      <c r="C742" s="1">
        <v>289.22899999999998</v>
      </c>
      <c r="D742" s="1">
        <v>288.435</v>
      </c>
      <c r="E742" s="1">
        <v>290.52300000000002</v>
      </c>
      <c r="F742" s="1">
        <v>289.12599999999998</v>
      </c>
    </row>
    <row r="743" spans="1:6">
      <c r="A743">
        <v>2041</v>
      </c>
      <c r="B743">
        <v>8</v>
      </c>
      <c r="C743" s="1">
        <v>287.45</v>
      </c>
      <c r="D743" s="1">
        <v>288.464</v>
      </c>
      <c r="E743" s="1">
        <v>291.85399999999998</v>
      </c>
      <c r="F743" s="1">
        <v>290.30900000000003</v>
      </c>
    </row>
    <row r="744" spans="1:6">
      <c r="A744">
        <v>2042</v>
      </c>
      <c r="B744">
        <v>8</v>
      </c>
      <c r="C744" s="1">
        <v>290.93099999999998</v>
      </c>
      <c r="D744" s="1">
        <v>290.911</v>
      </c>
      <c r="E744" s="1">
        <v>290.87099999999998</v>
      </c>
      <c r="F744" s="1">
        <v>288.17399999999998</v>
      </c>
    </row>
    <row r="745" spans="1:6">
      <c r="A745">
        <v>2043</v>
      </c>
      <c r="B745">
        <v>8</v>
      </c>
      <c r="C745" s="1">
        <v>292.77199999999999</v>
      </c>
      <c r="D745" s="1">
        <v>293.67099999999999</v>
      </c>
      <c r="E745" s="1">
        <v>289.49900000000002</v>
      </c>
      <c r="F745" s="1">
        <v>293.45600000000002</v>
      </c>
    </row>
    <row r="746" spans="1:6">
      <c r="A746">
        <v>2044</v>
      </c>
      <c r="B746">
        <v>8</v>
      </c>
      <c r="C746" s="1">
        <v>290.93900000000002</v>
      </c>
      <c r="D746" s="1">
        <v>293.98099999999999</v>
      </c>
      <c r="E746" s="1">
        <v>295.25599999999997</v>
      </c>
      <c r="F746" s="1">
        <v>293.28100000000001</v>
      </c>
    </row>
    <row r="747" spans="1:6">
      <c r="A747">
        <v>2045</v>
      </c>
      <c r="B747">
        <v>8</v>
      </c>
      <c r="C747" s="1">
        <v>287.77999999999997</v>
      </c>
      <c r="D747" s="1">
        <v>291.74900000000002</v>
      </c>
      <c r="E747" s="1">
        <v>294.70999999999998</v>
      </c>
      <c r="F747" s="1">
        <v>290.06099999999998</v>
      </c>
    </row>
    <row r="748" spans="1:6">
      <c r="A748">
        <v>2046</v>
      </c>
      <c r="B748">
        <v>8</v>
      </c>
      <c r="C748" s="1">
        <v>287.678</v>
      </c>
      <c r="D748" s="1">
        <v>294.94900000000001</v>
      </c>
      <c r="E748" s="1">
        <v>289.11</v>
      </c>
      <c r="F748" s="1">
        <v>291.31299999999999</v>
      </c>
    </row>
    <row r="749" spans="1:6">
      <c r="A749">
        <v>2047</v>
      </c>
      <c r="B749">
        <v>8</v>
      </c>
      <c r="C749" s="1">
        <v>289.05900000000003</v>
      </c>
      <c r="D749" s="1">
        <v>288.8</v>
      </c>
      <c r="E749" s="1">
        <v>293.34899999999999</v>
      </c>
      <c r="F749" s="1">
        <v>292.2</v>
      </c>
    </row>
    <row r="750" spans="1:6">
      <c r="A750">
        <v>2048</v>
      </c>
      <c r="B750">
        <v>8</v>
      </c>
      <c r="C750" s="1">
        <v>287.613</v>
      </c>
      <c r="D750" s="1">
        <v>290.44600000000003</v>
      </c>
      <c r="E750" s="1">
        <v>290.178</v>
      </c>
      <c r="F750" s="1">
        <v>292.98500000000001</v>
      </c>
    </row>
    <row r="751" spans="1:6">
      <c r="A751">
        <v>2049</v>
      </c>
      <c r="B751">
        <v>8</v>
      </c>
      <c r="C751" s="1">
        <v>289.22399999999999</v>
      </c>
      <c r="D751" s="1">
        <v>291.34899999999999</v>
      </c>
      <c r="E751" s="1">
        <v>293.673</v>
      </c>
      <c r="F751" s="1">
        <v>289.31099999999998</v>
      </c>
    </row>
    <row r="752" spans="1:6">
      <c r="A752">
        <v>2050</v>
      </c>
      <c r="B752">
        <v>8</v>
      </c>
      <c r="C752" s="1">
        <v>288.322</v>
      </c>
      <c r="D752" s="1">
        <v>295.154</v>
      </c>
      <c r="E752" s="1">
        <v>291.79199999999997</v>
      </c>
      <c r="F752" s="1">
        <v>291.63400000000001</v>
      </c>
    </row>
    <row r="753" spans="1:6">
      <c r="A753">
        <v>2051</v>
      </c>
      <c r="B753">
        <v>8</v>
      </c>
      <c r="C753" s="1">
        <v>287.72399999999999</v>
      </c>
      <c r="D753" s="1">
        <v>295.00299999999999</v>
      </c>
      <c r="E753" s="1">
        <v>293.32900000000001</v>
      </c>
      <c r="F753" s="1">
        <v>289.49099999999999</v>
      </c>
    </row>
    <row r="754" spans="1:6">
      <c r="A754">
        <v>2052</v>
      </c>
      <c r="B754">
        <v>8</v>
      </c>
      <c r="C754" s="1">
        <v>290.44099999999997</v>
      </c>
      <c r="D754" s="1">
        <v>293.89800000000002</v>
      </c>
      <c r="E754" s="1">
        <v>294.15100000000001</v>
      </c>
      <c r="F754" s="1">
        <v>291.37599999999998</v>
      </c>
    </row>
    <row r="755" spans="1:6">
      <c r="A755">
        <v>2053</v>
      </c>
      <c r="B755">
        <v>8</v>
      </c>
      <c r="C755" s="1">
        <v>291.77300000000002</v>
      </c>
      <c r="D755" s="1">
        <v>292.351</v>
      </c>
      <c r="E755" s="1">
        <v>292.488</v>
      </c>
      <c r="F755" s="1">
        <v>288.43200000000002</v>
      </c>
    </row>
    <row r="756" spans="1:6">
      <c r="A756">
        <v>2054</v>
      </c>
      <c r="B756">
        <v>8</v>
      </c>
      <c r="C756" s="1">
        <v>288.73599999999999</v>
      </c>
      <c r="D756" s="1">
        <v>293.74</v>
      </c>
      <c r="E756" s="1">
        <v>290.94900000000001</v>
      </c>
      <c r="F756" s="1">
        <v>290.161</v>
      </c>
    </row>
    <row r="757" spans="1:6">
      <c r="A757">
        <v>2055</v>
      </c>
      <c r="B757">
        <v>8</v>
      </c>
      <c r="C757" s="1">
        <v>287.55900000000003</v>
      </c>
      <c r="D757" s="1">
        <v>294.41399999999999</v>
      </c>
      <c r="E757" s="1">
        <v>288.73700000000002</v>
      </c>
      <c r="F757" s="1">
        <v>290.346</v>
      </c>
    </row>
    <row r="758" spans="1:6">
      <c r="A758">
        <v>2056</v>
      </c>
      <c r="B758">
        <v>8</v>
      </c>
      <c r="C758" s="1">
        <v>287.63600000000002</v>
      </c>
      <c r="D758" s="1">
        <v>291.83999999999997</v>
      </c>
      <c r="E758" s="1">
        <v>291.47800000000001</v>
      </c>
      <c r="F758" s="1">
        <v>288.524</v>
      </c>
    </row>
    <row r="759" spans="1:6">
      <c r="A759">
        <v>2057</v>
      </c>
      <c r="B759">
        <v>8</v>
      </c>
      <c r="C759" s="1">
        <v>286.10899999999998</v>
      </c>
      <c r="D759" s="1">
        <v>291.43299999999999</v>
      </c>
      <c r="E759" s="1">
        <v>295.95400000000001</v>
      </c>
      <c r="F759" s="1">
        <v>293.39400000000001</v>
      </c>
    </row>
    <row r="760" spans="1:6">
      <c r="A760">
        <v>2058</v>
      </c>
      <c r="B760">
        <v>8</v>
      </c>
      <c r="C760" s="1">
        <v>290.05399999999997</v>
      </c>
      <c r="D760" s="1">
        <v>293.60300000000001</v>
      </c>
      <c r="E760" s="1">
        <v>295.27</v>
      </c>
      <c r="F760" s="1">
        <v>290.57600000000002</v>
      </c>
    </row>
    <row r="761" spans="1:6">
      <c r="A761">
        <v>2059</v>
      </c>
      <c r="B761">
        <v>8</v>
      </c>
      <c r="C761" s="1">
        <v>290.51900000000001</v>
      </c>
      <c r="D761" s="1">
        <v>291.48</v>
      </c>
      <c r="E761" s="1">
        <v>289.07499999999999</v>
      </c>
      <c r="F761" s="1">
        <v>292.53899999999999</v>
      </c>
    </row>
    <row r="762" spans="1:6">
      <c r="A762">
        <v>2060</v>
      </c>
      <c r="B762">
        <v>8</v>
      </c>
      <c r="C762" s="1">
        <v>289.11799999999999</v>
      </c>
      <c r="D762" s="1">
        <v>290.04199999999997</v>
      </c>
      <c r="E762" s="1">
        <v>292.52</v>
      </c>
      <c r="F762" s="1">
        <v>288.67</v>
      </c>
    </row>
    <row r="763" spans="1:6">
      <c r="A763">
        <v>2061</v>
      </c>
      <c r="B763">
        <v>8</v>
      </c>
      <c r="C763" s="1">
        <v>289.05700000000002</v>
      </c>
      <c r="D763" s="1">
        <v>289.81900000000002</v>
      </c>
      <c r="E763" s="1">
        <v>292.88799999999998</v>
      </c>
      <c r="F763" s="1">
        <v>291.12299999999999</v>
      </c>
    </row>
    <row r="764" spans="1:6">
      <c r="A764">
        <v>2062</v>
      </c>
      <c r="B764">
        <v>8</v>
      </c>
      <c r="C764" s="1">
        <v>293.47699999999998</v>
      </c>
      <c r="D764" s="1">
        <v>292.90499999999997</v>
      </c>
      <c r="E764" s="1">
        <v>292.38799999999998</v>
      </c>
      <c r="F764" s="1">
        <v>291.38799999999998</v>
      </c>
    </row>
    <row r="765" spans="1:6">
      <c r="A765">
        <v>2063</v>
      </c>
      <c r="B765">
        <v>8</v>
      </c>
      <c r="C765" s="1">
        <v>291.46199999999999</v>
      </c>
      <c r="D765" s="1">
        <v>291.45100000000002</v>
      </c>
      <c r="E765" s="1">
        <v>288.32499999999999</v>
      </c>
      <c r="F765" s="1">
        <v>291.32100000000003</v>
      </c>
    </row>
    <row r="766" spans="1:6">
      <c r="A766">
        <v>2064</v>
      </c>
      <c r="B766">
        <v>8</v>
      </c>
      <c r="C766" s="1">
        <v>289.82799999999997</v>
      </c>
      <c r="D766" s="1">
        <v>294.63600000000002</v>
      </c>
      <c r="E766" s="1">
        <v>292.245</v>
      </c>
      <c r="F766" s="1">
        <v>289.52699999999999</v>
      </c>
    </row>
    <row r="767" spans="1:6">
      <c r="A767">
        <v>2065</v>
      </c>
      <c r="B767">
        <v>8</v>
      </c>
      <c r="C767" s="1">
        <v>292.88</v>
      </c>
      <c r="D767" s="1">
        <v>292.16899999999998</v>
      </c>
      <c r="E767" s="1">
        <v>290.87400000000002</v>
      </c>
      <c r="F767" s="1">
        <v>291.31599999999997</v>
      </c>
    </row>
    <row r="768" spans="1:6">
      <c r="A768">
        <v>2066</v>
      </c>
      <c r="B768">
        <v>8</v>
      </c>
      <c r="C768" s="1">
        <v>288.24700000000001</v>
      </c>
      <c r="D768" s="1">
        <v>290.86700000000002</v>
      </c>
      <c r="E768" s="1">
        <v>294.495</v>
      </c>
      <c r="F768" s="1">
        <v>289.02100000000002</v>
      </c>
    </row>
    <row r="769" spans="1:6">
      <c r="A769">
        <v>2067</v>
      </c>
      <c r="B769">
        <v>8</v>
      </c>
      <c r="C769" s="1">
        <v>289.23099999999999</v>
      </c>
      <c r="D769" s="1">
        <v>293.73099999999999</v>
      </c>
      <c r="E769" s="1">
        <v>291.36500000000001</v>
      </c>
      <c r="F769" s="1">
        <v>289.91699999999997</v>
      </c>
    </row>
    <row r="770" spans="1:6">
      <c r="A770">
        <v>2068</v>
      </c>
      <c r="B770">
        <v>8</v>
      </c>
      <c r="C770" s="1">
        <v>290.92700000000002</v>
      </c>
      <c r="D770" s="1">
        <v>291.18</v>
      </c>
      <c r="E770" s="1">
        <v>293.71800000000002</v>
      </c>
      <c r="F770" s="1">
        <v>288.101</v>
      </c>
    </row>
    <row r="771" spans="1:6">
      <c r="A771">
        <v>2069</v>
      </c>
      <c r="B771">
        <v>8</v>
      </c>
      <c r="C771" s="1">
        <v>290.05399999999997</v>
      </c>
      <c r="D771" s="1">
        <v>292.98</v>
      </c>
      <c r="E771" s="1">
        <v>292.36799999999999</v>
      </c>
      <c r="F771" s="1">
        <v>290.649</v>
      </c>
    </row>
    <row r="772" spans="1:6">
      <c r="A772">
        <v>2070</v>
      </c>
      <c r="B772">
        <v>8</v>
      </c>
      <c r="C772" s="1">
        <v>289.92099999999999</v>
      </c>
      <c r="D772" s="1">
        <v>292.74299999999999</v>
      </c>
      <c r="E772" s="1">
        <v>293.22800000000001</v>
      </c>
      <c r="F772" s="1">
        <v>291.64499999999998</v>
      </c>
    </row>
    <row r="773" spans="1:6">
      <c r="A773">
        <v>2071</v>
      </c>
      <c r="B773">
        <v>8</v>
      </c>
      <c r="C773" s="1">
        <v>291.303</v>
      </c>
      <c r="D773" s="1">
        <v>293.512</v>
      </c>
      <c r="E773" s="1">
        <v>294.05399999999997</v>
      </c>
      <c r="F773" s="1">
        <v>291.86099999999999</v>
      </c>
    </row>
    <row r="774" spans="1:6">
      <c r="A774">
        <v>2072</v>
      </c>
      <c r="B774">
        <v>8</v>
      </c>
      <c r="C774" s="1">
        <v>288.21199999999999</v>
      </c>
      <c r="D774" s="1">
        <v>289.29300000000001</v>
      </c>
      <c r="E774" s="1">
        <v>290.94299999999998</v>
      </c>
      <c r="F774" s="1">
        <v>292.428</v>
      </c>
    </row>
    <row r="775" spans="1:6">
      <c r="A775">
        <v>2073</v>
      </c>
      <c r="B775">
        <v>8</v>
      </c>
      <c r="C775" s="1">
        <v>289.15499999999997</v>
      </c>
      <c r="D775" s="1">
        <v>290.00299999999999</v>
      </c>
      <c r="E775" s="1">
        <v>291.245</v>
      </c>
      <c r="F775" s="1">
        <v>292.98200000000003</v>
      </c>
    </row>
    <row r="776" spans="1:6">
      <c r="A776">
        <v>2074</v>
      </c>
      <c r="B776">
        <v>8</v>
      </c>
      <c r="C776" s="1">
        <v>287.88900000000001</v>
      </c>
      <c r="D776" s="1">
        <v>291.48399999999998</v>
      </c>
      <c r="E776" s="1">
        <v>292.322</v>
      </c>
      <c r="F776" s="1">
        <v>289.17099999999999</v>
      </c>
    </row>
    <row r="777" spans="1:6">
      <c r="A777">
        <v>2075</v>
      </c>
      <c r="B777">
        <v>8</v>
      </c>
      <c r="C777" s="1">
        <v>288.64400000000001</v>
      </c>
      <c r="D777" s="1">
        <v>289.29599999999999</v>
      </c>
      <c r="E777" s="1">
        <v>292.48399999999998</v>
      </c>
      <c r="F777" s="1">
        <v>286.80700000000002</v>
      </c>
    </row>
    <row r="778" spans="1:6">
      <c r="A778">
        <v>2076</v>
      </c>
      <c r="B778">
        <v>8</v>
      </c>
      <c r="C778" s="1">
        <v>290.64</v>
      </c>
      <c r="D778" s="1">
        <v>290.036</v>
      </c>
      <c r="E778" s="1">
        <v>292.03100000000001</v>
      </c>
      <c r="F778" s="1">
        <v>291.08499999999998</v>
      </c>
    </row>
    <row r="779" spans="1:6">
      <c r="A779">
        <v>2077</v>
      </c>
      <c r="B779">
        <v>8</v>
      </c>
      <c r="C779" s="1">
        <v>288.73200000000003</v>
      </c>
      <c r="D779" s="1">
        <v>289.78899999999999</v>
      </c>
      <c r="E779" s="1">
        <v>294.11900000000003</v>
      </c>
      <c r="F779" s="1">
        <v>295.10000000000002</v>
      </c>
    </row>
    <row r="780" spans="1:6">
      <c r="A780">
        <v>2078</v>
      </c>
      <c r="B780">
        <v>8</v>
      </c>
      <c r="C780" s="1">
        <v>285.39999999999998</v>
      </c>
      <c r="D780" s="1">
        <v>291.47500000000002</v>
      </c>
      <c r="E780" s="1">
        <v>293.23200000000003</v>
      </c>
      <c r="F780" s="1">
        <v>289.83800000000002</v>
      </c>
    </row>
    <row r="781" spans="1:6">
      <c r="A781">
        <v>2079</v>
      </c>
      <c r="B781">
        <v>8</v>
      </c>
      <c r="C781" s="1">
        <v>288.702</v>
      </c>
      <c r="D781" s="1">
        <v>288.34100000000001</v>
      </c>
      <c r="E781" s="1">
        <v>295.541</v>
      </c>
      <c r="F781" s="1">
        <v>292.65100000000001</v>
      </c>
    </row>
    <row r="782" spans="1:6">
      <c r="A782">
        <v>2080</v>
      </c>
      <c r="B782">
        <v>8</v>
      </c>
      <c r="C782" s="1">
        <v>291.50099999999998</v>
      </c>
      <c r="D782" s="1">
        <v>288.15699999999998</v>
      </c>
      <c r="E782" s="1">
        <v>292.46300000000002</v>
      </c>
      <c r="F782" s="1">
        <v>292.52999999999997</v>
      </c>
    </row>
    <row r="783" spans="1:6">
      <c r="A783">
        <v>2081</v>
      </c>
      <c r="B783">
        <v>8</v>
      </c>
      <c r="C783" s="1">
        <v>288.18299999999999</v>
      </c>
      <c r="D783" s="1">
        <v>289.8</v>
      </c>
      <c r="E783" s="1">
        <v>296.38400000000001</v>
      </c>
      <c r="F783" s="1">
        <v>289.99099999999999</v>
      </c>
    </row>
    <row r="784" spans="1:6">
      <c r="A784">
        <v>2082</v>
      </c>
      <c r="B784">
        <v>8</v>
      </c>
      <c r="C784" s="1">
        <v>287.81299999999999</v>
      </c>
      <c r="D784" s="1">
        <v>291.27499999999998</v>
      </c>
      <c r="E784" s="1">
        <v>293.96899999999999</v>
      </c>
      <c r="F784" s="1">
        <v>289.68299999999999</v>
      </c>
    </row>
    <row r="785" spans="1:6">
      <c r="A785">
        <v>2083</v>
      </c>
      <c r="B785">
        <v>8</v>
      </c>
      <c r="C785" s="1">
        <v>289.23899999999998</v>
      </c>
      <c r="D785" s="1">
        <v>293.49</v>
      </c>
      <c r="E785" s="1">
        <v>297.37599999999998</v>
      </c>
      <c r="F785" s="1">
        <v>288.72399999999999</v>
      </c>
    </row>
    <row r="786" spans="1:6">
      <c r="A786">
        <v>2084</v>
      </c>
      <c r="B786">
        <v>8</v>
      </c>
      <c r="C786" s="1">
        <v>288.64299999999997</v>
      </c>
      <c r="D786" s="1">
        <v>291.32400000000001</v>
      </c>
      <c r="E786" s="1">
        <v>294.589</v>
      </c>
      <c r="F786" s="1">
        <v>290.95</v>
      </c>
    </row>
    <row r="787" spans="1:6">
      <c r="A787">
        <v>2085</v>
      </c>
      <c r="B787">
        <v>8</v>
      </c>
      <c r="C787" s="1">
        <v>289.09199999999998</v>
      </c>
      <c r="D787" s="1">
        <v>290.57</v>
      </c>
      <c r="E787" s="1">
        <v>297.71699999999998</v>
      </c>
      <c r="F787" s="1">
        <v>294.01299999999998</v>
      </c>
    </row>
    <row r="788" spans="1:6">
      <c r="A788">
        <v>2086</v>
      </c>
      <c r="B788">
        <v>8</v>
      </c>
      <c r="C788" s="1">
        <v>287.85500000000002</v>
      </c>
      <c r="D788" s="1">
        <v>295.18299999999999</v>
      </c>
      <c r="E788" s="1">
        <v>292.75599999999997</v>
      </c>
      <c r="F788" s="1">
        <v>291.92500000000001</v>
      </c>
    </row>
    <row r="789" spans="1:6">
      <c r="A789">
        <v>2087</v>
      </c>
      <c r="B789">
        <v>8</v>
      </c>
      <c r="C789" s="1">
        <v>289.35000000000002</v>
      </c>
      <c r="D789" s="1">
        <v>289.17500000000001</v>
      </c>
      <c r="E789" s="1">
        <v>295.51799999999997</v>
      </c>
      <c r="F789" s="1">
        <v>292.37400000000002</v>
      </c>
    </row>
    <row r="790" spans="1:6">
      <c r="A790">
        <v>2088</v>
      </c>
      <c r="B790">
        <v>8</v>
      </c>
      <c r="C790" s="1">
        <v>289.00799999999998</v>
      </c>
      <c r="D790" s="1">
        <v>290.95299999999997</v>
      </c>
      <c r="E790" s="1">
        <v>292.14699999999999</v>
      </c>
      <c r="F790" s="1">
        <v>290.16899999999998</v>
      </c>
    </row>
    <row r="791" spans="1:6">
      <c r="A791">
        <v>2089</v>
      </c>
      <c r="B791">
        <v>8</v>
      </c>
      <c r="C791" s="1">
        <v>292.84199999999998</v>
      </c>
      <c r="D791" s="1">
        <v>291.32299999999998</v>
      </c>
      <c r="E791" s="1">
        <v>295.78899999999999</v>
      </c>
      <c r="F791" s="1">
        <v>291.99</v>
      </c>
    </row>
    <row r="792" spans="1:6">
      <c r="A792">
        <v>2090</v>
      </c>
      <c r="B792">
        <v>8</v>
      </c>
      <c r="C792" s="1">
        <v>289.34800000000001</v>
      </c>
      <c r="D792" s="1">
        <v>289.92599999999999</v>
      </c>
      <c r="E792" s="1">
        <v>298.28800000000001</v>
      </c>
      <c r="F792" s="1">
        <v>294.447</v>
      </c>
    </row>
    <row r="793" spans="1:6">
      <c r="A793">
        <v>2091</v>
      </c>
      <c r="B793">
        <v>8</v>
      </c>
      <c r="C793" s="1">
        <v>288.56700000000001</v>
      </c>
      <c r="D793" s="1">
        <v>295.18900000000002</v>
      </c>
      <c r="E793" s="1">
        <v>296.13099999999997</v>
      </c>
      <c r="F793" s="1">
        <v>289.447</v>
      </c>
    </row>
    <row r="794" spans="1:6">
      <c r="A794">
        <v>2092</v>
      </c>
      <c r="B794">
        <v>8</v>
      </c>
      <c r="C794" s="1">
        <v>290.02699999999999</v>
      </c>
      <c r="D794" s="1">
        <v>291.13799999999998</v>
      </c>
      <c r="E794" s="1">
        <v>296.20699999999999</v>
      </c>
      <c r="F794" s="1">
        <v>291.13099999999997</v>
      </c>
    </row>
    <row r="795" spans="1:6">
      <c r="A795">
        <v>2093</v>
      </c>
      <c r="B795">
        <v>8</v>
      </c>
      <c r="C795" s="1">
        <v>287.50799999999998</v>
      </c>
      <c r="D795" s="1">
        <v>291.92899999999997</v>
      </c>
      <c r="E795" s="1">
        <v>291.74299999999999</v>
      </c>
      <c r="F795" s="1">
        <v>289.48599999999999</v>
      </c>
    </row>
    <row r="796" spans="1:6">
      <c r="A796">
        <v>2094</v>
      </c>
      <c r="B796">
        <v>8</v>
      </c>
      <c r="C796" s="1">
        <v>287.678</v>
      </c>
      <c r="D796" s="1">
        <v>294.55700000000002</v>
      </c>
      <c r="E796" s="1">
        <v>294.43299999999999</v>
      </c>
      <c r="F796" s="1">
        <v>289.839</v>
      </c>
    </row>
    <row r="797" spans="1:6">
      <c r="A797">
        <v>2095</v>
      </c>
      <c r="B797">
        <v>8</v>
      </c>
      <c r="C797" s="1">
        <v>288.10899999999998</v>
      </c>
      <c r="D797" s="1">
        <v>295.53399999999999</v>
      </c>
      <c r="E797" s="1">
        <v>294.387</v>
      </c>
      <c r="F797" s="1">
        <v>289.762</v>
      </c>
    </row>
    <row r="798" spans="1:6">
      <c r="A798">
        <v>2096</v>
      </c>
      <c r="B798">
        <v>8</v>
      </c>
      <c r="C798" s="1">
        <v>290.29199999999997</v>
      </c>
      <c r="D798" s="1">
        <v>295.64400000000001</v>
      </c>
      <c r="E798" s="1">
        <v>294.19600000000003</v>
      </c>
      <c r="F798" s="1">
        <v>291.37</v>
      </c>
    </row>
    <row r="799" spans="1:6">
      <c r="A799">
        <v>2097</v>
      </c>
      <c r="B799">
        <v>8</v>
      </c>
      <c r="C799" s="1">
        <v>292.91699999999997</v>
      </c>
      <c r="D799" s="1">
        <v>293.13600000000002</v>
      </c>
      <c r="E799" s="1">
        <v>296.67</v>
      </c>
      <c r="F799" s="1">
        <v>289.09399999999999</v>
      </c>
    </row>
    <row r="800" spans="1:6">
      <c r="A800">
        <v>2098</v>
      </c>
      <c r="B800">
        <v>8</v>
      </c>
      <c r="C800" s="1">
        <v>291.82799999999997</v>
      </c>
      <c r="D800" s="1">
        <v>291.34300000000002</v>
      </c>
      <c r="E800" s="1">
        <v>293.82600000000002</v>
      </c>
      <c r="F800" s="1">
        <v>290.64999999999998</v>
      </c>
    </row>
    <row r="801" spans="1:6">
      <c r="A801">
        <v>2099</v>
      </c>
      <c r="B801">
        <v>8</v>
      </c>
      <c r="C801" s="1">
        <v>289.97000000000003</v>
      </c>
      <c r="D801" s="1">
        <v>288.74700000000001</v>
      </c>
      <c r="E801" s="1">
        <v>293.75200000000001</v>
      </c>
      <c r="F801" s="1">
        <v>290.16800000000001</v>
      </c>
    </row>
    <row r="802" spans="1:6">
      <c r="A802">
        <v>2100</v>
      </c>
      <c r="B802">
        <v>8</v>
      </c>
      <c r="C802" s="1">
        <v>288.33699999999999</v>
      </c>
      <c r="D802" s="1">
        <v>294.30700000000002</v>
      </c>
      <c r="E802" s="1">
        <v>296.476</v>
      </c>
      <c r="F802" s="1">
        <v>288.51</v>
      </c>
    </row>
    <row r="803" spans="1:6">
      <c r="A803">
        <v>2001</v>
      </c>
      <c r="B803">
        <v>9</v>
      </c>
      <c r="C803" s="1">
        <v>285.55099999999999</v>
      </c>
      <c r="D803" s="1">
        <v>284.21699999999998</v>
      </c>
      <c r="E803" s="1">
        <v>284.12</v>
      </c>
      <c r="F803" s="1">
        <v>281.34399999999999</v>
      </c>
    </row>
    <row r="804" spans="1:6">
      <c r="A804">
        <v>2002</v>
      </c>
      <c r="B804">
        <v>9</v>
      </c>
      <c r="C804" s="1">
        <v>280.55200000000002</v>
      </c>
      <c r="D804" s="1">
        <v>281.80599999999998</v>
      </c>
      <c r="E804" s="1">
        <v>284.012</v>
      </c>
      <c r="F804" s="1">
        <v>285.41300000000001</v>
      </c>
    </row>
    <row r="805" spans="1:6">
      <c r="A805">
        <v>2003</v>
      </c>
      <c r="B805">
        <v>9</v>
      </c>
      <c r="C805" s="1">
        <v>282.154</v>
      </c>
      <c r="D805" s="1">
        <v>286.88600000000002</v>
      </c>
      <c r="E805" s="1">
        <v>283.41500000000002</v>
      </c>
      <c r="F805" s="1">
        <v>279.16800000000001</v>
      </c>
    </row>
    <row r="806" spans="1:6">
      <c r="A806">
        <v>2004</v>
      </c>
      <c r="B806">
        <v>9</v>
      </c>
      <c r="C806" s="1">
        <v>282.18400000000003</v>
      </c>
      <c r="D806" s="1">
        <v>284.16699999999997</v>
      </c>
      <c r="E806" s="1">
        <v>283.27100000000002</v>
      </c>
      <c r="F806" s="1">
        <v>280.51299999999998</v>
      </c>
    </row>
    <row r="807" spans="1:6">
      <c r="A807">
        <v>2005</v>
      </c>
      <c r="B807">
        <v>9</v>
      </c>
      <c r="C807" s="1">
        <v>283.52999999999997</v>
      </c>
      <c r="D807" s="1">
        <v>284.58600000000001</v>
      </c>
      <c r="E807" s="1">
        <v>283.39999999999998</v>
      </c>
      <c r="F807" s="1">
        <v>284.928</v>
      </c>
    </row>
    <row r="808" spans="1:6">
      <c r="A808">
        <v>2006</v>
      </c>
      <c r="B808">
        <v>9</v>
      </c>
      <c r="C808" s="1">
        <v>283.36700000000002</v>
      </c>
      <c r="D808" s="1">
        <v>280.80500000000001</v>
      </c>
      <c r="E808" s="1">
        <v>287.62400000000002</v>
      </c>
      <c r="F808" s="1">
        <v>282.14499999999998</v>
      </c>
    </row>
    <row r="809" spans="1:6">
      <c r="A809">
        <v>2007</v>
      </c>
      <c r="B809">
        <v>9</v>
      </c>
      <c r="C809" s="1">
        <v>280.33</v>
      </c>
      <c r="D809" s="1">
        <v>282.96499999999997</v>
      </c>
      <c r="E809" s="1">
        <v>283.57600000000002</v>
      </c>
      <c r="F809" s="1">
        <v>283.411</v>
      </c>
    </row>
    <row r="810" spans="1:6">
      <c r="A810">
        <v>2008</v>
      </c>
      <c r="B810">
        <v>9</v>
      </c>
      <c r="C810" s="1">
        <v>280.02600000000001</v>
      </c>
      <c r="D810" s="1">
        <v>280.83</v>
      </c>
      <c r="E810" s="1">
        <v>286.93799999999999</v>
      </c>
      <c r="F810" s="1">
        <v>282.62</v>
      </c>
    </row>
    <row r="811" spans="1:6">
      <c r="A811">
        <v>2009</v>
      </c>
      <c r="B811">
        <v>9</v>
      </c>
      <c r="C811" s="1">
        <v>282.32</v>
      </c>
      <c r="D811" s="1">
        <v>283.04399999999998</v>
      </c>
      <c r="E811" s="1">
        <v>283.77199999999999</v>
      </c>
      <c r="F811" s="1">
        <v>281.87400000000002</v>
      </c>
    </row>
    <row r="812" spans="1:6">
      <c r="A812">
        <v>2010</v>
      </c>
      <c r="B812">
        <v>9</v>
      </c>
      <c r="C812" s="1">
        <v>281.28500000000003</v>
      </c>
      <c r="D812" s="1">
        <v>280.86399999999998</v>
      </c>
      <c r="E812" s="1">
        <v>285.56299999999999</v>
      </c>
      <c r="F812" s="1">
        <v>281.15100000000001</v>
      </c>
    </row>
    <row r="813" spans="1:6">
      <c r="A813">
        <v>2011</v>
      </c>
      <c r="B813">
        <v>9</v>
      </c>
      <c r="C813" s="1">
        <v>280.27600000000001</v>
      </c>
      <c r="D813" s="1">
        <v>284.31799999999998</v>
      </c>
      <c r="E813" s="1">
        <v>287.20400000000001</v>
      </c>
      <c r="F813" s="1">
        <v>283.745</v>
      </c>
    </row>
    <row r="814" spans="1:6">
      <c r="A814">
        <v>2012</v>
      </c>
      <c r="B814">
        <v>9</v>
      </c>
      <c r="C814" s="1">
        <v>288.339</v>
      </c>
      <c r="D814" s="1">
        <v>283.46100000000001</v>
      </c>
      <c r="E814" s="1">
        <v>284.29700000000003</v>
      </c>
      <c r="F814" s="1">
        <v>285.06700000000001</v>
      </c>
    </row>
    <row r="815" spans="1:6">
      <c r="A815">
        <v>2013</v>
      </c>
      <c r="B815">
        <v>9</v>
      </c>
      <c r="C815" s="1">
        <v>281.16300000000001</v>
      </c>
      <c r="D815" s="1">
        <v>284.39299999999997</v>
      </c>
      <c r="E815" s="1">
        <v>284.62</v>
      </c>
      <c r="F815" s="1">
        <v>278.40800000000002</v>
      </c>
    </row>
    <row r="816" spans="1:6">
      <c r="A816">
        <v>2014</v>
      </c>
      <c r="B816">
        <v>9</v>
      </c>
      <c r="C816" s="1">
        <v>281.99799999999999</v>
      </c>
      <c r="D816" s="1">
        <v>283.46499999999997</v>
      </c>
      <c r="E816" s="1">
        <v>281.024</v>
      </c>
      <c r="F816" s="1">
        <v>285.91000000000003</v>
      </c>
    </row>
    <row r="817" spans="1:6">
      <c r="A817">
        <v>2015</v>
      </c>
      <c r="B817">
        <v>9</v>
      </c>
      <c r="C817" s="1">
        <v>283.29000000000002</v>
      </c>
      <c r="D817" s="1">
        <v>287.09199999999998</v>
      </c>
      <c r="E817" s="1">
        <v>284.37599999999998</v>
      </c>
      <c r="F817" s="1">
        <v>280.08300000000003</v>
      </c>
    </row>
    <row r="818" spans="1:6">
      <c r="A818">
        <v>2016</v>
      </c>
      <c r="B818">
        <v>9</v>
      </c>
      <c r="C818" s="1">
        <v>284.48099999999999</v>
      </c>
      <c r="D818" s="1">
        <v>282.56299999999999</v>
      </c>
      <c r="E818" s="1">
        <v>282.327</v>
      </c>
      <c r="F818" s="1">
        <v>283.54599999999999</v>
      </c>
    </row>
    <row r="819" spans="1:6">
      <c r="A819">
        <v>2017</v>
      </c>
      <c r="B819">
        <v>9</v>
      </c>
      <c r="C819" s="1">
        <v>280.17500000000001</v>
      </c>
      <c r="D819" s="1">
        <v>285.91199999999998</v>
      </c>
      <c r="E819" s="1">
        <v>285.57499999999999</v>
      </c>
      <c r="F819" s="1">
        <v>282.279</v>
      </c>
    </row>
    <row r="820" spans="1:6">
      <c r="A820">
        <v>2018</v>
      </c>
      <c r="B820">
        <v>9</v>
      </c>
      <c r="C820" s="1">
        <v>285.36399999999998</v>
      </c>
      <c r="D820" s="1">
        <v>281.37299999999999</v>
      </c>
      <c r="E820" s="1">
        <v>284.51499999999999</v>
      </c>
      <c r="F820" s="1">
        <v>283.91800000000001</v>
      </c>
    </row>
    <row r="821" spans="1:6">
      <c r="A821">
        <v>2019</v>
      </c>
      <c r="B821">
        <v>9</v>
      </c>
      <c r="C821" s="1">
        <v>284.21499999999997</v>
      </c>
      <c r="D821" s="1">
        <v>283.7</v>
      </c>
      <c r="E821" s="1">
        <v>280.29300000000001</v>
      </c>
      <c r="F821" s="1">
        <v>282.733</v>
      </c>
    </row>
    <row r="822" spans="1:6">
      <c r="A822">
        <v>2020</v>
      </c>
      <c r="B822">
        <v>9</v>
      </c>
      <c r="C822" s="1">
        <v>281.91399999999999</v>
      </c>
      <c r="D822" s="1">
        <v>282.834</v>
      </c>
      <c r="E822" s="1">
        <v>277.899</v>
      </c>
      <c r="F822" s="1">
        <v>282.00400000000002</v>
      </c>
    </row>
    <row r="823" spans="1:6">
      <c r="A823">
        <v>2021</v>
      </c>
      <c r="B823">
        <v>9</v>
      </c>
      <c r="C823" s="1">
        <v>283.01900000000001</v>
      </c>
      <c r="D823" s="1">
        <v>278.75400000000002</v>
      </c>
      <c r="E823" s="1">
        <v>283.25700000000001</v>
      </c>
      <c r="F823" s="1">
        <v>283.23</v>
      </c>
    </row>
    <row r="824" spans="1:6">
      <c r="A824">
        <v>2022</v>
      </c>
      <c r="B824">
        <v>9</v>
      </c>
      <c r="C824" s="1">
        <v>280.95600000000002</v>
      </c>
      <c r="D824" s="1">
        <v>286.72500000000002</v>
      </c>
      <c r="E824" s="1">
        <v>284.22199999999998</v>
      </c>
      <c r="F824" s="1">
        <v>282.06299999999999</v>
      </c>
    </row>
    <row r="825" spans="1:6">
      <c r="A825">
        <v>2023</v>
      </c>
      <c r="B825">
        <v>9</v>
      </c>
      <c r="C825" s="1">
        <v>284.52</v>
      </c>
      <c r="D825" s="1">
        <v>283.48500000000001</v>
      </c>
      <c r="E825" s="1">
        <v>286.00299999999999</v>
      </c>
      <c r="F825" s="1">
        <v>286.26299999999998</v>
      </c>
    </row>
    <row r="826" spans="1:6">
      <c r="A826">
        <v>2024</v>
      </c>
      <c r="B826">
        <v>9</v>
      </c>
      <c r="C826" s="1">
        <v>280.75200000000001</v>
      </c>
      <c r="D826" s="1">
        <v>280.73099999999999</v>
      </c>
      <c r="E826" s="1">
        <v>287.12099999999998</v>
      </c>
      <c r="F826" s="1">
        <v>282.64800000000002</v>
      </c>
    </row>
    <row r="827" spans="1:6">
      <c r="A827">
        <v>2025</v>
      </c>
      <c r="B827">
        <v>9</v>
      </c>
      <c r="C827" s="1">
        <v>287.36700000000002</v>
      </c>
      <c r="D827" s="1">
        <v>281.85000000000002</v>
      </c>
      <c r="E827" s="1">
        <v>282.77699999999999</v>
      </c>
      <c r="F827" s="1">
        <v>283.68200000000002</v>
      </c>
    </row>
    <row r="828" spans="1:6">
      <c r="A828">
        <v>2026</v>
      </c>
      <c r="B828">
        <v>9</v>
      </c>
      <c r="C828" s="1">
        <v>281.33699999999999</v>
      </c>
      <c r="D828" s="1">
        <v>285.33999999999997</v>
      </c>
      <c r="E828" s="1">
        <v>280.46300000000002</v>
      </c>
      <c r="F828" s="1">
        <v>282.452</v>
      </c>
    </row>
    <row r="829" spans="1:6">
      <c r="A829">
        <v>2027</v>
      </c>
      <c r="B829">
        <v>9</v>
      </c>
      <c r="C829" s="1">
        <v>284.30799999999999</v>
      </c>
      <c r="D829" s="1">
        <v>280.91300000000001</v>
      </c>
      <c r="E829" s="1">
        <v>282.24400000000003</v>
      </c>
      <c r="F829" s="1">
        <v>282.21499999999997</v>
      </c>
    </row>
    <row r="830" spans="1:6">
      <c r="A830">
        <v>2028</v>
      </c>
      <c r="B830">
        <v>9</v>
      </c>
      <c r="C830" s="1">
        <v>281.61200000000002</v>
      </c>
      <c r="D830" s="1">
        <v>282.38</v>
      </c>
      <c r="E830" s="1">
        <v>280.63600000000002</v>
      </c>
      <c r="F830" s="1">
        <v>286.31099999999998</v>
      </c>
    </row>
    <row r="831" spans="1:6">
      <c r="A831">
        <v>2029</v>
      </c>
      <c r="B831">
        <v>9</v>
      </c>
      <c r="C831" s="1">
        <v>280.69299999999998</v>
      </c>
      <c r="D831" s="1">
        <v>283.72300000000001</v>
      </c>
      <c r="E831" s="1">
        <v>281.92700000000002</v>
      </c>
      <c r="F831" s="1">
        <v>283.58999999999997</v>
      </c>
    </row>
    <row r="832" spans="1:6">
      <c r="A832">
        <v>2030</v>
      </c>
      <c r="B832">
        <v>9</v>
      </c>
      <c r="C832" s="1">
        <v>281.512</v>
      </c>
      <c r="D832" s="1">
        <v>283.01799999999997</v>
      </c>
      <c r="E832" s="1">
        <v>282.82</v>
      </c>
      <c r="F832" s="1">
        <v>284.36099999999999</v>
      </c>
    </row>
    <row r="833" spans="1:6">
      <c r="A833">
        <v>2031</v>
      </c>
      <c r="B833">
        <v>9</v>
      </c>
      <c r="C833" s="1">
        <v>281.654</v>
      </c>
      <c r="D833" s="1">
        <v>283.51499999999999</v>
      </c>
      <c r="E833" s="1">
        <v>283.964</v>
      </c>
      <c r="F833" s="1">
        <v>284.00599999999997</v>
      </c>
    </row>
    <row r="834" spans="1:6">
      <c r="A834">
        <v>2032</v>
      </c>
      <c r="B834">
        <v>9</v>
      </c>
      <c r="C834" s="1">
        <v>282.23399999999998</v>
      </c>
      <c r="D834" s="1">
        <v>281.86900000000003</v>
      </c>
      <c r="E834" s="1">
        <v>279.935</v>
      </c>
      <c r="F834" s="1">
        <v>283.3</v>
      </c>
    </row>
    <row r="835" spans="1:6">
      <c r="A835">
        <v>2033</v>
      </c>
      <c r="B835">
        <v>9</v>
      </c>
      <c r="C835" s="1">
        <v>282.14699999999999</v>
      </c>
      <c r="D835" s="1">
        <v>284.435</v>
      </c>
      <c r="E835" s="1">
        <v>285.55500000000001</v>
      </c>
      <c r="F835" s="1">
        <v>284.83800000000002</v>
      </c>
    </row>
    <row r="836" spans="1:6">
      <c r="A836">
        <v>2034</v>
      </c>
      <c r="B836">
        <v>9</v>
      </c>
      <c r="C836" s="1">
        <v>280.07799999999997</v>
      </c>
      <c r="D836" s="1">
        <v>283.79199999999997</v>
      </c>
      <c r="E836" s="1">
        <v>281.89699999999999</v>
      </c>
      <c r="F836" s="1">
        <v>287.24099999999999</v>
      </c>
    </row>
    <row r="837" spans="1:6">
      <c r="A837">
        <v>2035</v>
      </c>
      <c r="B837">
        <v>9</v>
      </c>
      <c r="C837" s="1">
        <v>285.61200000000002</v>
      </c>
      <c r="D837" s="1">
        <v>283.55200000000002</v>
      </c>
      <c r="E837" s="1">
        <v>281.64100000000002</v>
      </c>
      <c r="F837" s="1">
        <v>284.68099999999998</v>
      </c>
    </row>
    <row r="838" spans="1:6">
      <c r="A838">
        <v>2036</v>
      </c>
      <c r="B838">
        <v>9</v>
      </c>
      <c r="C838" s="1">
        <v>284.80900000000003</v>
      </c>
      <c r="D838" s="1">
        <v>288.637</v>
      </c>
      <c r="E838" s="1">
        <v>286.40899999999999</v>
      </c>
      <c r="F838" s="1">
        <v>283.61599999999999</v>
      </c>
    </row>
    <row r="839" spans="1:6">
      <c r="A839">
        <v>2037</v>
      </c>
      <c r="B839">
        <v>9</v>
      </c>
      <c r="C839" s="1">
        <v>279.30399999999997</v>
      </c>
      <c r="D839" s="1">
        <v>284.55399999999997</v>
      </c>
      <c r="E839" s="1">
        <v>286.42</v>
      </c>
      <c r="F839" s="1">
        <v>289.12200000000001</v>
      </c>
    </row>
    <row r="840" spans="1:6">
      <c r="A840">
        <v>2038</v>
      </c>
      <c r="B840">
        <v>9</v>
      </c>
      <c r="C840" s="1">
        <v>280.77999999999997</v>
      </c>
      <c r="D840" s="1">
        <v>282.67399999999998</v>
      </c>
      <c r="E840" s="1">
        <v>281.30099999999999</v>
      </c>
      <c r="F840" s="1">
        <v>284.42599999999999</v>
      </c>
    </row>
    <row r="841" spans="1:6">
      <c r="A841">
        <v>2039</v>
      </c>
      <c r="B841">
        <v>9</v>
      </c>
      <c r="C841" s="1">
        <v>287.53500000000003</v>
      </c>
      <c r="D841" s="1">
        <v>285.536</v>
      </c>
      <c r="E841" s="1">
        <v>283.96300000000002</v>
      </c>
      <c r="F841" s="1">
        <v>280.80500000000001</v>
      </c>
    </row>
    <row r="842" spans="1:6">
      <c r="A842">
        <v>2040</v>
      </c>
      <c r="B842">
        <v>9</v>
      </c>
      <c r="C842" s="1">
        <v>284.13299999999998</v>
      </c>
      <c r="D842" s="1">
        <v>285.108</v>
      </c>
      <c r="E842" s="1">
        <v>284.68200000000002</v>
      </c>
      <c r="F842" s="1">
        <v>285.03500000000003</v>
      </c>
    </row>
    <row r="843" spans="1:6">
      <c r="A843">
        <v>2041</v>
      </c>
      <c r="B843">
        <v>9</v>
      </c>
      <c r="C843" s="1">
        <v>283.733</v>
      </c>
      <c r="D843" s="1">
        <v>281.44799999999998</v>
      </c>
      <c r="E843" s="1">
        <v>285.87400000000002</v>
      </c>
      <c r="F843" s="1">
        <v>284.625</v>
      </c>
    </row>
    <row r="844" spans="1:6">
      <c r="A844">
        <v>2042</v>
      </c>
      <c r="B844">
        <v>9</v>
      </c>
      <c r="C844" s="1">
        <v>287.20600000000002</v>
      </c>
      <c r="D844" s="1">
        <v>280.00299999999999</v>
      </c>
      <c r="E844" s="1">
        <v>281.56799999999998</v>
      </c>
      <c r="F844" s="1">
        <v>282.21199999999999</v>
      </c>
    </row>
    <row r="845" spans="1:6">
      <c r="A845">
        <v>2043</v>
      </c>
      <c r="B845">
        <v>9</v>
      </c>
      <c r="C845" s="1">
        <v>285.26400000000001</v>
      </c>
      <c r="D845" s="1">
        <v>281.37799999999999</v>
      </c>
      <c r="E845" s="1">
        <v>287.27600000000001</v>
      </c>
      <c r="F845" s="1">
        <v>290.339</v>
      </c>
    </row>
    <row r="846" spans="1:6">
      <c r="A846">
        <v>2044</v>
      </c>
      <c r="B846">
        <v>9</v>
      </c>
      <c r="C846" s="1">
        <v>283.52199999999999</v>
      </c>
      <c r="D846" s="1">
        <v>284.149</v>
      </c>
      <c r="E846" s="1">
        <v>282.42099999999999</v>
      </c>
      <c r="F846" s="1">
        <v>287.04199999999997</v>
      </c>
    </row>
    <row r="847" spans="1:6">
      <c r="A847">
        <v>2045</v>
      </c>
      <c r="B847">
        <v>9</v>
      </c>
      <c r="C847" s="1">
        <v>286.70699999999999</v>
      </c>
      <c r="D847" s="1">
        <v>280.86900000000003</v>
      </c>
      <c r="E847" s="1">
        <v>284.49400000000003</v>
      </c>
      <c r="F847" s="1">
        <v>284.60700000000003</v>
      </c>
    </row>
    <row r="848" spans="1:6">
      <c r="A848">
        <v>2046</v>
      </c>
      <c r="B848">
        <v>9</v>
      </c>
      <c r="C848" s="1">
        <v>284.51900000000001</v>
      </c>
      <c r="D848" s="1">
        <v>286.72399999999999</v>
      </c>
      <c r="E848" s="1">
        <v>285.00099999999998</v>
      </c>
      <c r="F848" s="1">
        <v>283.666</v>
      </c>
    </row>
    <row r="849" spans="1:6">
      <c r="A849">
        <v>2047</v>
      </c>
      <c r="B849">
        <v>9</v>
      </c>
      <c r="C849" s="1">
        <v>282.666</v>
      </c>
      <c r="D849" s="1">
        <v>284.69499999999999</v>
      </c>
      <c r="E849" s="1">
        <v>283.16399999999999</v>
      </c>
      <c r="F849" s="1">
        <v>284.745</v>
      </c>
    </row>
    <row r="850" spans="1:6">
      <c r="A850">
        <v>2048</v>
      </c>
      <c r="B850">
        <v>9</v>
      </c>
      <c r="C850" s="1">
        <v>280.58</v>
      </c>
      <c r="D850" s="1">
        <v>287.19900000000001</v>
      </c>
      <c r="E850" s="1">
        <v>282.911</v>
      </c>
      <c r="F850" s="1">
        <v>283.40899999999999</v>
      </c>
    </row>
    <row r="851" spans="1:6">
      <c r="A851">
        <v>2049</v>
      </c>
      <c r="B851">
        <v>9</v>
      </c>
      <c r="C851" s="1">
        <v>281.59500000000003</v>
      </c>
      <c r="D851" s="1">
        <v>288.327</v>
      </c>
      <c r="E851" s="1">
        <v>284.964</v>
      </c>
      <c r="F851" s="1">
        <v>283.90800000000002</v>
      </c>
    </row>
    <row r="852" spans="1:6">
      <c r="A852">
        <v>2050</v>
      </c>
      <c r="B852">
        <v>9</v>
      </c>
      <c r="C852" s="1">
        <v>285.45400000000001</v>
      </c>
      <c r="D852" s="1">
        <v>286.82499999999999</v>
      </c>
      <c r="E852" s="1">
        <v>285.68200000000002</v>
      </c>
      <c r="F852" s="1">
        <v>285.69099999999997</v>
      </c>
    </row>
    <row r="853" spans="1:6">
      <c r="A853">
        <v>2051</v>
      </c>
      <c r="B853">
        <v>9</v>
      </c>
      <c r="C853" s="1">
        <v>281.61</v>
      </c>
      <c r="D853" s="1">
        <v>283.15100000000001</v>
      </c>
      <c r="E853" s="1">
        <v>286.28899999999999</v>
      </c>
      <c r="F853" s="1">
        <v>286.65800000000002</v>
      </c>
    </row>
    <row r="854" spans="1:6">
      <c r="A854">
        <v>2052</v>
      </c>
      <c r="B854">
        <v>9</v>
      </c>
      <c r="C854" s="1">
        <v>283.18700000000001</v>
      </c>
      <c r="D854" s="1">
        <v>288.44400000000002</v>
      </c>
      <c r="E854" s="1">
        <v>284.00400000000002</v>
      </c>
      <c r="F854" s="1">
        <v>283.11099999999999</v>
      </c>
    </row>
    <row r="855" spans="1:6">
      <c r="A855">
        <v>2053</v>
      </c>
      <c r="B855">
        <v>9</v>
      </c>
      <c r="C855" s="1">
        <v>284.57100000000003</v>
      </c>
      <c r="D855" s="1">
        <v>283.88</v>
      </c>
      <c r="E855" s="1">
        <v>282.851</v>
      </c>
      <c r="F855" s="1">
        <v>284.69600000000003</v>
      </c>
    </row>
    <row r="856" spans="1:6">
      <c r="A856">
        <v>2054</v>
      </c>
      <c r="B856">
        <v>9</v>
      </c>
      <c r="C856" s="1">
        <v>282.60599999999999</v>
      </c>
      <c r="D856" s="1">
        <v>285.68700000000001</v>
      </c>
      <c r="E856" s="1">
        <v>285.58</v>
      </c>
      <c r="F856" s="1">
        <v>280.55099999999999</v>
      </c>
    </row>
    <row r="857" spans="1:6">
      <c r="A857">
        <v>2055</v>
      </c>
      <c r="B857">
        <v>9</v>
      </c>
      <c r="C857" s="1">
        <v>284.77100000000002</v>
      </c>
      <c r="D857" s="1">
        <v>286.858</v>
      </c>
      <c r="E857" s="1">
        <v>282.685</v>
      </c>
      <c r="F857" s="1">
        <v>280.45999999999998</v>
      </c>
    </row>
    <row r="858" spans="1:6">
      <c r="A858">
        <v>2056</v>
      </c>
      <c r="B858">
        <v>9</v>
      </c>
      <c r="C858" s="1">
        <v>283.36099999999999</v>
      </c>
      <c r="D858" s="1">
        <v>288.16199999999998</v>
      </c>
      <c r="E858" s="1">
        <v>288.267</v>
      </c>
      <c r="F858" s="1">
        <v>282.98</v>
      </c>
    </row>
    <row r="859" spans="1:6">
      <c r="A859">
        <v>2057</v>
      </c>
      <c r="B859">
        <v>9</v>
      </c>
      <c r="C859" s="1">
        <v>279.60899999999998</v>
      </c>
      <c r="D859" s="1">
        <v>284.60199999999998</v>
      </c>
      <c r="E859" s="1">
        <v>285.49099999999999</v>
      </c>
      <c r="F859" s="1">
        <v>285.74200000000002</v>
      </c>
    </row>
    <row r="860" spans="1:6">
      <c r="A860">
        <v>2058</v>
      </c>
      <c r="B860">
        <v>9</v>
      </c>
      <c r="C860" s="1">
        <v>283.149</v>
      </c>
      <c r="D860" s="1">
        <v>283.83600000000001</v>
      </c>
      <c r="E860" s="1">
        <v>282.94</v>
      </c>
      <c r="F860" s="1">
        <v>284.83100000000002</v>
      </c>
    </row>
    <row r="861" spans="1:6">
      <c r="A861">
        <v>2059</v>
      </c>
      <c r="B861">
        <v>9</v>
      </c>
      <c r="C861" s="1">
        <v>285.83600000000001</v>
      </c>
      <c r="D861" s="1">
        <v>284.74200000000002</v>
      </c>
      <c r="E861" s="1">
        <v>285.90899999999999</v>
      </c>
      <c r="F861" s="1">
        <v>287.35000000000002</v>
      </c>
    </row>
    <row r="862" spans="1:6">
      <c r="A862">
        <v>2060</v>
      </c>
      <c r="B862">
        <v>9</v>
      </c>
      <c r="C862" s="1">
        <v>283.19799999999998</v>
      </c>
      <c r="D862" s="1">
        <v>281.65300000000002</v>
      </c>
      <c r="E862" s="1">
        <v>285.28300000000002</v>
      </c>
      <c r="F862" s="1">
        <v>286.31700000000001</v>
      </c>
    </row>
    <row r="863" spans="1:6">
      <c r="A863">
        <v>2061</v>
      </c>
      <c r="B863">
        <v>9</v>
      </c>
      <c r="C863" s="1">
        <v>280.37099999999998</v>
      </c>
      <c r="D863" s="1">
        <v>285.09100000000001</v>
      </c>
      <c r="E863" s="1">
        <v>281.88</v>
      </c>
      <c r="F863" s="1">
        <v>283.72000000000003</v>
      </c>
    </row>
    <row r="864" spans="1:6">
      <c r="A864">
        <v>2062</v>
      </c>
      <c r="B864">
        <v>9</v>
      </c>
      <c r="C864" s="1">
        <v>285.85500000000002</v>
      </c>
      <c r="D864" s="1">
        <v>289.209</v>
      </c>
      <c r="E864" s="1">
        <v>282.43900000000002</v>
      </c>
      <c r="F864" s="1">
        <v>283.827</v>
      </c>
    </row>
    <row r="865" spans="1:6">
      <c r="A865">
        <v>2063</v>
      </c>
      <c r="B865">
        <v>9</v>
      </c>
      <c r="C865" s="1">
        <v>282.90100000000001</v>
      </c>
      <c r="D865" s="1">
        <v>290.75</v>
      </c>
      <c r="E865" s="1">
        <v>286.96699999999998</v>
      </c>
      <c r="F865" s="1">
        <v>283.61099999999999</v>
      </c>
    </row>
    <row r="866" spans="1:6">
      <c r="A866">
        <v>2064</v>
      </c>
      <c r="B866">
        <v>9</v>
      </c>
      <c r="C866" s="1">
        <v>282.55</v>
      </c>
      <c r="D866" s="1">
        <v>287.77800000000002</v>
      </c>
      <c r="E866" s="1">
        <v>281.63900000000001</v>
      </c>
      <c r="F866" s="1">
        <v>283.71600000000001</v>
      </c>
    </row>
    <row r="867" spans="1:6">
      <c r="A867">
        <v>2065</v>
      </c>
      <c r="B867">
        <v>9</v>
      </c>
      <c r="C867" s="1">
        <v>282.50900000000001</v>
      </c>
      <c r="D867" s="1">
        <v>287.59800000000001</v>
      </c>
      <c r="E867" s="1">
        <v>286.51400000000001</v>
      </c>
      <c r="F867" s="1">
        <v>286.46600000000001</v>
      </c>
    </row>
    <row r="868" spans="1:6">
      <c r="A868">
        <v>2066</v>
      </c>
      <c r="B868">
        <v>9</v>
      </c>
      <c r="C868" s="1">
        <v>281.084</v>
      </c>
      <c r="D868" s="1">
        <v>283.863</v>
      </c>
      <c r="E868" s="1">
        <v>289.50599999999997</v>
      </c>
      <c r="F868" s="1">
        <v>284.03800000000001</v>
      </c>
    </row>
    <row r="869" spans="1:6">
      <c r="A869">
        <v>2067</v>
      </c>
      <c r="B869">
        <v>9</v>
      </c>
      <c r="C869" s="1">
        <v>287.49900000000002</v>
      </c>
      <c r="D869" s="1">
        <v>281.58800000000002</v>
      </c>
      <c r="E869" s="1">
        <v>283.25099999999998</v>
      </c>
      <c r="F869" s="1">
        <v>285.38499999999999</v>
      </c>
    </row>
    <row r="870" spans="1:6">
      <c r="A870">
        <v>2068</v>
      </c>
      <c r="B870">
        <v>9</v>
      </c>
      <c r="C870" s="1">
        <v>282.91899999999998</v>
      </c>
      <c r="D870" s="1">
        <v>283.95800000000003</v>
      </c>
      <c r="E870" s="1">
        <v>284.7</v>
      </c>
      <c r="F870" s="1">
        <v>286.334</v>
      </c>
    </row>
    <row r="871" spans="1:6">
      <c r="A871">
        <v>2069</v>
      </c>
      <c r="B871">
        <v>9</v>
      </c>
      <c r="C871" s="1">
        <v>281.93099999999998</v>
      </c>
      <c r="D871" s="1">
        <v>286.81</v>
      </c>
      <c r="E871" s="1">
        <v>283.53699999999998</v>
      </c>
      <c r="F871" s="1">
        <v>284.10300000000001</v>
      </c>
    </row>
    <row r="872" spans="1:6">
      <c r="A872">
        <v>2070</v>
      </c>
      <c r="B872">
        <v>9</v>
      </c>
      <c r="C872" s="1">
        <v>278.27</v>
      </c>
      <c r="D872" s="1">
        <v>280.37700000000001</v>
      </c>
      <c r="E872" s="1">
        <v>284.76100000000002</v>
      </c>
      <c r="F872" s="1">
        <v>286.48200000000003</v>
      </c>
    </row>
    <row r="873" spans="1:6">
      <c r="A873">
        <v>2071</v>
      </c>
      <c r="B873">
        <v>9</v>
      </c>
      <c r="C873" s="1">
        <v>283.209</v>
      </c>
      <c r="D873" s="1">
        <v>289.255</v>
      </c>
      <c r="E873" s="1">
        <v>283.96699999999998</v>
      </c>
      <c r="F873" s="1">
        <v>284.178</v>
      </c>
    </row>
    <row r="874" spans="1:6">
      <c r="A874">
        <v>2072</v>
      </c>
      <c r="B874">
        <v>9</v>
      </c>
      <c r="C874" s="1">
        <v>281.69400000000002</v>
      </c>
      <c r="D874" s="1">
        <v>284.52300000000002</v>
      </c>
      <c r="E874" s="1">
        <v>283.73899999999998</v>
      </c>
      <c r="F874" s="1">
        <v>283.08800000000002</v>
      </c>
    </row>
    <row r="875" spans="1:6">
      <c r="A875">
        <v>2073</v>
      </c>
      <c r="B875">
        <v>9</v>
      </c>
      <c r="C875" s="1">
        <v>286.738</v>
      </c>
      <c r="D875" s="1">
        <v>282.899</v>
      </c>
      <c r="E875" s="1">
        <v>285.46100000000001</v>
      </c>
      <c r="F875" s="1">
        <v>285.10199999999998</v>
      </c>
    </row>
    <row r="876" spans="1:6">
      <c r="A876">
        <v>2074</v>
      </c>
      <c r="B876">
        <v>9</v>
      </c>
      <c r="C876" s="1">
        <v>282.97500000000002</v>
      </c>
      <c r="D876" s="1">
        <v>283.20800000000003</v>
      </c>
      <c r="E876" s="1">
        <v>283.87</v>
      </c>
      <c r="F876" s="1">
        <v>281.31299999999999</v>
      </c>
    </row>
    <row r="877" spans="1:6">
      <c r="A877">
        <v>2075</v>
      </c>
      <c r="B877">
        <v>9</v>
      </c>
      <c r="C877" s="1">
        <v>281.512</v>
      </c>
      <c r="D877" s="1">
        <v>286.32600000000002</v>
      </c>
      <c r="E877" s="1">
        <v>286.48</v>
      </c>
      <c r="F877" s="1">
        <v>285.01799999999997</v>
      </c>
    </row>
    <row r="878" spans="1:6">
      <c r="A878">
        <v>2076</v>
      </c>
      <c r="B878">
        <v>9</v>
      </c>
      <c r="C878" s="1">
        <v>287.02100000000002</v>
      </c>
      <c r="D878" s="1">
        <v>286.37599999999998</v>
      </c>
      <c r="E878" s="1">
        <v>284.10899999999998</v>
      </c>
      <c r="F878" s="1">
        <v>283.32</v>
      </c>
    </row>
    <row r="879" spans="1:6">
      <c r="A879">
        <v>2077</v>
      </c>
      <c r="B879">
        <v>9</v>
      </c>
      <c r="C879" s="1">
        <v>286.00900000000001</v>
      </c>
      <c r="D879" s="1">
        <v>283.93</v>
      </c>
      <c r="E879" s="1">
        <v>288.04300000000001</v>
      </c>
      <c r="F879" s="1">
        <v>286.89600000000002</v>
      </c>
    </row>
    <row r="880" spans="1:6">
      <c r="A880">
        <v>2078</v>
      </c>
      <c r="B880">
        <v>9</v>
      </c>
      <c r="C880" s="1">
        <v>284.98399999999998</v>
      </c>
      <c r="D880" s="1">
        <v>285.90499999999997</v>
      </c>
      <c r="E880" s="1">
        <v>284.30200000000002</v>
      </c>
      <c r="F880" s="1">
        <v>285.60199999999998</v>
      </c>
    </row>
    <row r="881" spans="1:6">
      <c r="A881">
        <v>2079</v>
      </c>
      <c r="B881">
        <v>9</v>
      </c>
      <c r="C881" s="1">
        <v>286.16899999999998</v>
      </c>
      <c r="D881" s="1">
        <v>286.87900000000002</v>
      </c>
      <c r="E881" s="1">
        <v>286.44</v>
      </c>
      <c r="F881" s="1">
        <v>282.06700000000001</v>
      </c>
    </row>
    <row r="882" spans="1:6">
      <c r="A882">
        <v>2080</v>
      </c>
      <c r="B882">
        <v>9</v>
      </c>
      <c r="C882" s="1">
        <v>282.51799999999997</v>
      </c>
      <c r="D882" s="1">
        <v>284.71800000000002</v>
      </c>
      <c r="E882" s="1">
        <v>287.142</v>
      </c>
      <c r="F882" s="1">
        <v>284.72699999999998</v>
      </c>
    </row>
    <row r="883" spans="1:6">
      <c r="A883">
        <v>2081</v>
      </c>
      <c r="B883">
        <v>9</v>
      </c>
      <c r="C883" s="1">
        <v>281.012</v>
      </c>
      <c r="D883" s="1">
        <v>286.11200000000002</v>
      </c>
      <c r="E883" s="1">
        <v>286.59500000000003</v>
      </c>
      <c r="F883" s="1">
        <v>284.98099999999999</v>
      </c>
    </row>
    <row r="884" spans="1:6">
      <c r="A884">
        <v>2082</v>
      </c>
      <c r="B884">
        <v>9</v>
      </c>
      <c r="C884" s="1">
        <v>280.49</v>
      </c>
      <c r="D884" s="1">
        <v>287.54899999999998</v>
      </c>
      <c r="E884" s="1">
        <v>287.072</v>
      </c>
      <c r="F884" s="1">
        <v>285.38</v>
      </c>
    </row>
    <row r="885" spans="1:6">
      <c r="A885">
        <v>2083</v>
      </c>
      <c r="B885">
        <v>9</v>
      </c>
      <c r="C885" s="1">
        <v>284.37700000000001</v>
      </c>
      <c r="D885" s="1">
        <v>285.41899999999998</v>
      </c>
      <c r="E885" s="1">
        <v>285.31</v>
      </c>
      <c r="F885" s="1">
        <v>283.67599999999999</v>
      </c>
    </row>
    <row r="886" spans="1:6">
      <c r="A886">
        <v>2084</v>
      </c>
      <c r="B886">
        <v>9</v>
      </c>
      <c r="C886" s="1">
        <v>284.41300000000001</v>
      </c>
      <c r="D886" s="1">
        <v>283.90100000000001</v>
      </c>
      <c r="E886" s="1">
        <v>283.76900000000001</v>
      </c>
      <c r="F886" s="1">
        <v>284.53899999999999</v>
      </c>
    </row>
    <row r="887" spans="1:6">
      <c r="A887">
        <v>2085</v>
      </c>
      <c r="B887">
        <v>9</v>
      </c>
      <c r="C887" s="1">
        <v>279.45100000000002</v>
      </c>
      <c r="D887" s="1">
        <v>285.65600000000001</v>
      </c>
      <c r="E887" s="1">
        <v>286.20400000000001</v>
      </c>
      <c r="F887" s="1">
        <v>287.44200000000001</v>
      </c>
    </row>
    <row r="888" spans="1:6">
      <c r="A888">
        <v>2086</v>
      </c>
      <c r="B888">
        <v>9</v>
      </c>
      <c r="C888" s="1">
        <v>282.95400000000001</v>
      </c>
      <c r="D888" s="1">
        <v>283.52600000000001</v>
      </c>
      <c r="E888" s="1">
        <v>288.86799999999999</v>
      </c>
      <c r="F888" s="1">
        <v>283.49299999999999</v>
      </c>
    </row>
    <row r="889" spans="1:6">
      <c r="A889">
        <v>2087</v>
      </c>
      <c r="B889">
        <v>9</v>
      </c>
      <c r="C889" s="1">
        <v>284.98899999999998</v>
      </c>
      <c r="D889" s="1">
        <v>284.98099999999999</v>
      </c>
      <c r="E889" s="1">
        <v>287.87799999999999</v>
      </c>
      <c r="F889" s="1">
        <v>283.52100000000002</v>
      </c>
    </row>
    <row r="890" spans="1:6">
      <c r="A890">
        <v>2088</v>
      </c>
      <c r="B890">
        <v>9</v>
      </c>
      <c r="C890" s="1">
        <v>283.012</v>
      </c>
      <c r="D890" s="1">
        <v>283.45699999999999</v>
      </c>
      <c r="E890" s="1">
        <v>287.58</v>
      </c>
      <c r="F890" s="1">
        <v>287.161</v>
      </c>
    </row>
    <row r="891" spans="1:6">
      <c r="A891">
        <v>2089</v>
      </c>
      <c r="B891">
        <v>9</v>
      </c>
      <c r="C891" s="1">
        <v>283.08100000000002</v>
      </c>
      <c r="D891" s="1">
        <v>286.64100000000002</v>
      </c>
      <c r="E891" s="1">
        <v>284.41000000000003</v>
      </c>
      <c r="F891" s="1">
        <v>282.22500000000002</v>
      </c>
    </row>
    <row r="892" spans="1:6">
      <c r="A892">
        <v>2090</v>
      </c>
      <c r="B892">
        <v>9</v>
      </c>
      <c r="C892" s="1">
        <v>277.91699999999997</v>
      </c>
      <c r="D892" s="1">
        <v>283.15899999999999</v>
      </c>
      <c r="E892" s="1">
        <v>289.57</v>
      </c>
      <c r="F892" s="1">
        <v>283.97000000000003</v>
      </c>
    </row>
    <row r="893" spans="1:6">
      <c r="A893">
        <v>2091</v>
      </c>
      <c r="B893">
        <v>9</v>
      </c>
      <c r="C893" s="1">
        <v>281.09300000000002</v>
      </c>
      <c r="D893" s="1">
        <v>286.46499999999997</v>
      </c>
      <c r="E893" s="1">
        <v>290.87599999999998</v>
      </c>
      <c r="F893" s="1">
        <v>285.88600000000002</v>
      </c>
    </row>
    <row r="894" spans="1:6">
      <c r="A894">
        <v>2092</v>
      </c>
      <c r="B894">
        <v>9</v>
      </c>
      <c r="C894" s="1">
        <v>282.62099999999998</v>
      </c>
      <c r="D894" s="1">
        <v>287.33300000000003</v>
      </c>
      <c r="E894" s="1">
        <v>285.56099999999998</v>
      </c>
      <c r="F894" s="1">
        <v>281.22699999999998</v>
      </c>
    </row>
    <row r="895" spans="1:6">
      <c r="A895">
        <v>2093</v>
      </c>
      <c r="B895">
        <v>9</v>
      </c>
      <c r="C895" s="1">
        <v>283.178</v>
      </c>
      <c r="D895" s="1">
        <v>289.47000000000003</v>
      </c>
      <c r="E895" s="1">
        <v>287.512</v>
      </c>
      <c r="F895" s="1">
        <v>283.54700000000003</v>
      </c>
    </row>
    <row r="896" spans="1:6">
      <c r="A896">
        <v>2094</v>
      </c>
      <c r="B896">
        <v>9</v>
      </c>
      <c r="C896" s="1">
        <v>282.34300000000002</v>
      </c>
      <c r="D896" s="1">
        <v>288.70499999999998</v>
      </c>
      <c r="E896" s="1">
        <v>289.23599999999999</v>
      </c>
      <c r="F896" s="1">
        <v>287.89800000000002</v>
      </c>
    </row>
    <row r="897" spans="1:6">
      <c r="A897">
        <v>2095</v>
      </c>
      <c r="B897">
        <v>9</v>
      </c>
      <c r="C897" s="1">
        <v>281.06900000000002</v>
      </c>
      <c r="D897" s="1">
        <v>287.529</v>
      </c>
      <c r="E897" s="1">
        <v>286.822</v>
      </c>
      <c r="F897" s="1">
        <v>281.93700000000001</v>
      </c>
    </row>
    <row r="898" spans="1:6">
      <c r="A898">
        <v>2096</v>
      </c>
      <c r="B898">
        <v>9</v>
      </c>
      <c r="C898" s="1">
        <v>281.69099999999997</v>
      </c>
      <c r="D898" s="1">
        <v>287.71800000000002</v>
      </c>
      <c r="E898" s="1">
        <v>285.73099999999999</v>
      </c>
      <c r="F898" s="1">
        <v>284.88799999999998</v>
      </c>
    </row>
    <row r="899" spans="1:6">
      <c r="A899">
        <v>2097</v>
      </c>
      <c r="B899">
        <v>9</v>
      </c>
      <c r="C899" s="1">
        <v>283.08699999999999</v>
      </c>
      <c r="D899" s="1">
        <v>282.08800000000002</v>
      </c>
      <c r="E899" s="1">
        <v>286.30900000000003</v>
      </c>
      <c r="F899" s="1">
        <v>284.95400000000001</v>
      </c>
    </row>
    <row r="900" spans="1:6">
      <c r="A900">
        <v>2098</v>
      </c>
      <c r="B900">
        <v>9</v>
      </c>
      <c r="C900" s="1">
        <v>281.36</v>
      </c>
      <c r="D900" s="1">
        <v>286.38</v>
      </c>
      <c r="E900" s="1">
        <v>285.93299999999999</v>
      </c>
      <c r="F900" s="1">
        <v>282.17</v>
      </c>
    </row>
    <row r="901" spans="1:6">
      <c r="A901">
        <v>2099</v>
      </c>
      <c r="B901">
        <v>9</v>
      </c>
      <c r="C901" s="1">
        <v>282.83800000000002</v>
      </c>
      <c r="D901" s="1">
        <v>285.30700000000002</v>
      </c>
      <c r="E901" s="1">
        <v>286.02999999999997</v>
      </c>
      <c r="F901" s="1">
        <v>290.93200000000002</v>
      </c>
    </row>
    <row r="902" spans="1:6">
      <c r="A902">
        <v>2100</v>
      </c>
      <c r="B902">
        <v>9</v>
      </c>
      <c r="C902" s="1">
        <v>286.303</v>
      </c>
      <c r="D902" s="1">
        <v>287.137</v>
      </c>
      <c r="E902" s="1">
        <v>289.41699999999997</v>
      </c>
      <c r="F902" s="1">
        <v>283.89499999999998</v>
      </c>
    </row>
    <row r="903" spans="1:6">
      <c r="A903">
        <v>2001</v>
      </c>
      <c r="B903">
        <v>10</v>
      </c>
      <c r="C903" s="1">
        <v>276.97899999999998</v>
      </c>
      <c r="D903" s="1">
        <v>279.76799999999997</v>
      </c>
      <c r="E903" s="1">
        <v>274.93099999999998</v>
      </c>
      <c r="F903" s="1">
        <v>273.73200000000003</v>
      </c>
    </row>
    <row r="904" spans="1:6">
      <c r="A904">
        <v>2002</v>
      </c>
      <c r="B904">
        <v>10</v>
      </c>
      <c r="C904" s="1">
        <v>278.423</v>
      </c>
      <c r="D904" s="1">
        <v>274.82799999999997</v>
      </c>
      <c r="E904" s="1">
        <v>274.31799999999998</v>
      </c>
      <c r="F904" s="1">
        <v>277.49599999999998</v>
      </c>
    </row>
    <row r="905" spans="1:6">
      <c r="A905">
        <v>2003</v>
      </c>
      <c r="B905">
        <v>10</v>
      </c>
      <c r="C905" s="1">
        <v>277.726</v>
      </c>
      <c r="D905" s="1">
        <v>279.96100000000001</v>
      </c>
      <c r="E905" s="1">
        <v>278.37299999999999</v>
      </c>
      <c r="F905" s="1">
        <v>276.12599999999998</v>
      </c>
    </row>
    <row r="906" spans="1:6">
      <c r="A906">
        <v>2004</v>
      </c>
      <c r="B906">
        <v>10</v>
      </c>
      <c r="C906" s="1">
        <v>277.35000000000002</v>
      </c>
      <c r="D906" s="1">
        <v>273.59199999999998</v>
      </c>
      <c r="E906" s="1">
        <v>275.71499999999997</v>
      </c>
      <c r="F906" s="1">
        <v>276.86500000000001</v>
      </c>
    </row>
    <row r="907" spans="1:6">
      <c r="A907">
        <v>2005</v>
      </c>
      <c r="B907">
        <v>10</v>
      </c>
      <c r="C907" s="1">
        <v>275.83199999999999</v>
      </c>
      <c r="D907" s="1">
        <v>278.00799999999998</v>
      </c>
      <c r="E907" s="1">
        <v>275.96199999999999</v>
      </c>
      <c r="F907" s="1">
        <v>276.01499999999999</v>
      </c>
    </row>
    <row r="908" spans="1:6">
      <c r="A908">
        <v>2006</v>
      </c>
      <c r="B908">
        <v>10</v>
      </c>
      <c r="C908" s="1">
        <v>274.44400000000002</v>
      </c>
      <c r="D908" s="1">
        <v>276.52600000000001</v>
      </c>
      <c r="E908" s="1">
        <v>276.44499999999999</v>
      </c>
      <c r="F908" s="1">
        <v>277.065</v>
      </c>
    </row>
    <row r="909" spans="1:6">
      <c r="A909">
        <v>2007</v>
      </c>
      <c r="B909">
        <v>10</v>
      </c>
      <c r="C909" s="1">
        <v>274.58999999999997</v>
      </c>
      <c r="D909" s="1">
        <v>276.45499999999998</v>
      </c>
      <c r="E909" s="1">
        <v>277.93700000000001</v>
      </c>
      <c r="F909" s="1">
        <v>277.911</v>
      </c>
    </row>
    <row r="910" spans="1:6">
      <c r="A910">
        <v>2008</v>
      </c>
      <c r="B910">
        <v>10</v>
      </c>
      <c r="C910" s="1">
        <v>278.67700000000002</v>
      </c>
      <c r="D910" s="1">
        <v>278.75599999999997</v>
      </c>
      <c r="E910" s="1">
        <v>275.57</v>
      </c>
      <c r="F910" s="1">
        <v>273.96300000000002</v>
      </c>
    </row>
    <row r="911" spans="1:6">
      <c r="A911">
        <v>2009</v>
      </c>
      <c r="B911">
        <v>10</v>
      </c>
      <c r="C911" s="1">
        <v>278.34199999999998</v>
      </c>
      <c r="D911" s="1">
        <v>275.10000000000002</v>
      </c>
      <c r="E911" s="1">
        <v>276.16300000000001</v>
      </c>
      <c r="F911" s="1">
        <v>275.47500000000002</v>
      </c>
    </row>
    <row r="912" spans="1:6">
      <c r="A912">
        <v>2010</v>
      </c>
      <c r="B912">
        <v>10</v>
      </c>
      <c r="C912" s="1">
        <v>277.71899999999999</v>
      </c>
      <c r="D912" s="1">
        <v>276.29399999999998</v>
      </c>
      <c r="E912" s="1">
        <v>276.54000000000002</v>
      </c>
      <c r="F912" s="1">
        <v>274.85899999999998</v>
      </c>
    </row>
    <row r="913" spans="1:6">
      <c r="A913">
        <v>2011</v>
      </c>
      <c r="B913">
        <v>10</v>
      </c>
      <c r="C913" s="1">
        <v>275.32499999999999</v>
      </c>
      <c r="D913" s="1">
        <v>276.80700000000002</v>
      </c>
      <c r="E913" s="1">
        <v>274.94799999999998</v>
      </c>
      <c r="F913" s="1">
        <v>277.44900000000001</v>
      </c>
    </row>
    <row r="914" spans="1:6">
      <c r="A914">
        <v>2012</v>
      </c>
      <c r="B914">
        <v>10</v>
      </c>
      <c r="C914" s="1">
        <v>274.48399999999998</v>
      </c>
      <c r="D914" s="1">
        <v>277.63600000000002</v>
      </c>
      <c r="E914" s="1">
        <v>276.84300000000002</v>
      </c>
      <c r="F914" s="1">
        <v>275.47899999999998</v>
      </c>
    </row>
    <row r="915" spans="1:6">
      <c r="A915">
        <v>2013</v>
      </c>
      <c r="B915">
        <v>10</v>
      </c>
      <c r="C915" s="1">
        <v>275.56799999999998</v>
      </c>
      <c r="D915" s="1">
        <v>274.31900000000002</v>
      </c>
      <c r="E915" s="1">
        <v>278.75799999999998</v>
      </c>
      <c r="F915" s="1">
        <v>278.95299999999997</v>
      </c>
    </row>
    <row r="916" spans="1:6">
      <c r="A916">
        <v>2014</v>
      </c>
      <c r="B916">
        <v>10</v>
      </c>
      <c r="C916" s="1">
        <v>278.29899999999998</v>
      </c>
      <c r="D916" s="1">
        <v>275.63499999999999</v>
      </c>
      <c r="E916" s="1">
        <v>277.30399999999997</v>
      </c>
      <c r="F916" s="1">
        <v>276.25099999999998</v>
      </c>
    </row>
    <row r="917" spans="1:6">
      <c r="A917">
        <v>2015</v>
      </c>
      <c r="B917">
        <v>10</v>
      </c>
      <c r="C917" s="1">
        <v>276.06200000000001</v>
      </c>
      <c r="D917" s="1">
        <v>275.00400000000002</v>
      </c>
      <c r="E917" s="1">
        <v>274.01600000000002</v>
      </c>
      <c r="F917" s="1">
        <v>278.96600000000001</v>
      </c>
    </row>
    <row r="918" spans="1:6">
      <c r="A918">
        <v>2016</v>
      </c>
      <c r="B918">
        <v>10</v>
      </c>
      <c r="C918" s="1">
        <v>281.39299999999997</v>
      </c>
      <c r="D918" s="1">
        <v>276.61399999999998</v>
      </c>
      <c r="E918" s="1">
        <v>275.96100000000001</v>
      </c>
      <c r="F918" s="1">
        <v>277.09199999999998</v>
      </c>
    </row>
    <row r="919" spans="1:6">
      <c r="A919">
        <v>2017</v>
      </c>
      <c r="B919">
        <v>10</v>
      </c>
      <c r="C919" s="1">
        <v>280.97000000000003</v>
      </c>
      <c r="D919" s="1">
        <v>279.29399999999998</v>
      </c>
      <c r="E919" s="1">
        <v>276.94200000000001</v>
      </c>
      <c r="F919" s="1">
        <v>276.125</v>
      </c>
    </row>
    <row r="920" spans="1:6">
      <c r="A920">
        <v>2018</v>
      </c>
      <c r="B920">
        <v>10</v>
      </c>
      <c r="C920" s="1">
        <v>275.00700000000001</v>
      </c>
      <c r="D920" s="1">
        <v>272.49599999999998</v>
      </c>
      <c r="E920" s="1">
        <v>272.87700000000001</v>
      </c>
      <c r="F920" s="1">
        <v>273.98899999999998</v>
      </c>
    </row>
    <row r="921" spans="1:6">
      <c r="A921">
        <v>2019</v>
      </c>
      <c r="B921">
        <v>10</v>
      </c>
      <c r="C921" s="1">
        <v>274.40300000000002</v>
      </c>
      <c r="D921" s="1">
        <v>278.52199999999999</v>
      </c>
      <c r="E921" s="1">
        <v>278.51100000000002</v>
      </c>
      <c r="F921" s="1">
        <v>277.67399999999998</v>
      </c>
    </row>
    <row r="922" spans="1:6">
      <c r="A922">
        <v>2020</v>
      </c>
      <c r="B922">
        <v>10</v>
      </c>
      <c r="C922" s="1">
        <v>280.24900000000002</v>
      </c>
      <c r="D922" s="1">
        <v>274.69499999999999</v>
      </c>
      <c r="E922" s="1">
        <v>277.26299999999998</v>
      </c>
      <c r="F922" s="1">
        <v>277.96600000000001</v>
      </c>
    </row>
    <row r="923" spans="1:6">
      <c r="A923">
        <v>2021</v>
      </c>
      <c r="B923">
        <v>10</v>
      </c>
      <c r="C923" s="1">
        <v>276.411</v>
      </c>
      <c r="D923" s="1">
        <v>274.762</v>
      </c>
      <c r="E923" s="1">
        <v>280.06</v>
      </c>
      <c r="F923" s="1">
        <v>276.36599999999999</v>
      </c>
    </row>
    <row r="924" spans="1:6">
      <c r="A924">
        <v>2022</v>
      </c>
      <c r="B924">
        <v>10</v>
      </c>
      <c r="C924" s="1">
        <v>272.661</v>
      </c>
      <c r="D924" s="1">
        <v>277.983</v>
      </c>
      <c r="E924" s="1">
        <v>279.65699999999998</v>
      </c>
      <c r="F924" s="1">
        <v>276.34399999999999</v>
      </c>
    </row>
    <row r="925" spans="1:6">
      <c r="A925">
        <v>2023</v>
      </c>
      <c r="B925">
        <v>10</v>
      </c>
      <c r="C925" s="1">
        <v>279.017</v>
      </c>
      <c r="D925" s="1">
        <v>274.11700000000002</v>
      </c>
      <c r="E925" s="1">
        <v>277.72899999999998</v>
      </c>
      <c r="F925" s="1">
        <v>276.60599999999999</v>
      </c>
    </row>
    <row r="926" spans="1:6">
      <c r="A926">
        <v>2024</v>
      </c>
      <c r="B926">
        <v>10</v>
      </c>
      <c r="C926" s="1">
        <v>276.17</v>
      </c>
      <c r="D926" s="1">
        <v>275.49299999999999</v>
      </c>
      <c r="E926" s="1">
        <v>275.90100000000001</v>
      </c>
      <c r="F926" s="1">
        <v>270.86099999999999</v>
      </c>
    </row>
    <row r="927" spans="1:6">
      <c r="A927">
        <v>2025</v>
      </c>
      <c r="B927">
        <v>10</v>
      </c>
      <c r="C927" s="1">
        <v>273.45699999999999</v>
      </c>
      <c r="D927" s="1">
        <v>277.84399999999999</v>
      </c>
      <c r="E927" s="1">
        <v>275.791</v>
      </c>
      <c r="F927" s="1">
        <v>277.57799999999997</v>
      </c>
    </row>
    <row r="928" spans="1:6">
      <c r="A928">
        <v>2026</v>
      </c>
      <c r="B928">
        <v>10</v>
      </c>
      <c r="C928" s="1">
        <v>276.99299999999999</v>
      </c>
      <c r="D928" s="1">
        <v>277.572</v>
      </c>
      <c r="E928" s="1">
        <v>278.29899999999998</v>
      </c>
      <c r="F928" s="1">
        <v>277.58999999999997</v>
      </c>
    </row>
    <row r="929" spans="1:6">
      <c r="A929">
        <v>2027</v>
      </c>
      <c r="B929">
        <v>10</v>
      </c>
      <c r="C929" s="1">
        <v>276.13799999999998</v>
      </c>
      <c r="D929" s="1">
        <v>277.173</v>
      </c>
      <c r="E929" s="1">
        <v>276.69</v>
      </c>
      <c r="F929" s="1">
        <v>278.06400000000002</v>
      </c>
    </row>
    <row r="930" spans="1:6">
      <c r="A930">
        <v>2028</v>
      </c>
      <c r="B930">
        <v>10</v>
      </c>
      <c r="C930" s="1">
        <v>274.27199999999999</v>
      </c>
      <c r="D930" s="1">
        <v>276.11900000000003</v>
      </c>
      <c r="E930" s="1">
        <v>278.62299999999999</v>
      </c>
      <c r="F930" s="1">
        <v>276.08499999999998</v>
      </c>
    </row>
    <row r="931" spans="1:6">
      <c r="A931">
        <v>2029</v>
      </c>
      <c r="B931">
        <v>10</v>
      </c>
      <c r="C931" s="1">
        <v>276.00400000000002</v>
      </c>
      <c r="D931" s="1">
        <v>280.36900000000003</v>
      </c>
      <c r="E931" s="1">
        <v>275.84300000000002</v>
      </c>
      <c r="F931" s="1">
        <v>275.608</v>
      </c>
    </row>
    <row r="932" spans="1:6">
      <c r="A932">
        <v>2030</v>
      </c>
      <c r="B932">
        <v>10</v>
      </c>
      <c r="C932" s="1">
        <v>276.09399999999999</v>
      </c>
      <c r="D932" s="1">
        <v>275.32900000000001</v>
      </c>
      <c r="E932" s="1">
        <v>279.86599999999999</v>
      </c>
      <c r="F932" s="1">
        <v>279.25599999999997</v>
      </c>
    </row>
    <row r="933" spans="1:6">
      <c r="A933">
        <v>2031</v>
      </c>
      <c r="B933">
        <v>10</v>
      </c>
      <c r="C933" s="1">
        <v>276.24799999999999</v>
      </c>
      <c r="D933" s="1">
        <v>276.185</v>
      </c>
      <c r="E933" s="1">
        <v>278.173</v>
      </c>
      <c r="F933" s="1">
        <v>275.46199999999999</v>
      </c>
    </row>
    <row r="934" spans="1:6">
      <c r="A934">
        <v>2032</v>
      </c>
      <c r="B934">
        <v>10</v>
      </c>
      <c r="C934" s="1">
        <v>274.43700000000001</v>
      </c>
      <c r="D934" s="1">
        <v>278.18299999999999</v>
      </c>
      <c r="E934" s="1">
        <v>275.98500000000001</v>
      </c>
      <c r="F934" s="1">
        <v>275.20800000000003</v>
      </c>
    </row>
    <row r="935" spans="1:6">
      <c r="A935">
        <v>2033</v>
      </c>
      <c r="B935">
        <v>10</v>
      </c>
      <c r="C935" s="1">
        <v>276.52699999999999</v>
      </c>
      <c r="D935" s="1">
        <v>275.005</v>
      </c>
      <c r="E935" s="1">
        <v>276.64699999999999</v>
      </c>
      <c r="F935" s="1">
        <v>277.53300000000002</v>
      </c>
    </row>
    <row r="936" spans="1:6">
      <c r="A936">
        <v>2034</v>
      </c>
      <c r="B936">
        <v>10</v>
      </c>
      <c r="C936" s="1">
        <v>275.56400000000002</v>
      </c>
      <c r="D936" s="1">
        <v>278.726</v>
      </c>
      <c r="E936" s="1">
        <v>276.73099999999999</v>
      </c>
      <c r="F936" s="1">
        <v>276.70299999999997</v>
      </c>
    </row>
    <row r="937" spans="1:6">
      <c r="A937">
        <v>2035</v>
      </c>
      <c r="B937">
        <v>10</v>
      </c>
      <c r="C937" s="1">
        <v>273.45100000000002</v>
      </c>
      <c r="D937" s="1">
        <v>280.95699999999999</v>
      </c>
      <c r="E937" s="1">
        <v>275.88400000000001</v>
      </c>
      <c r="F937" s="1">
        <v>275.875</v>
      </c>
    </row>
    <row r="938" spans="1:6">
      <c r="A938">
        <v>2036</v>
      </c>
      <c r="B938">
        <v>10</v>
      </c>
      <c r="C938" s="1">
        <v>279.42099999999999</v>
      </c>
      <c r="D938" s="1">
        <v>277.916</v>
      </c>
      <c r="E938" s="1">
        <v>277.00700000000001</v>
      </c>
      <c r="F938" s="1">
        <v>275.161</v>
      </c>
    </row>
    <row r="939" spans="1:6">
      <c r="A939">
        <v>2037</v>
      </c>
      <c r="B939">
        <v>10</v>
      </c>
      <c r="C939" s="1">
        <v>276.24099999999999</v>
      </c>
      <c r="D939" s="1">
        <v>275.464</v>
      </c>
      <c r="E939" s="1">
        <v>275.07900000000001</v>
      </c>
      <c r="F939" s="1">
        <v>279.82600000000002</v>
      </c>
    </row>
    <row r="940" spans="1:6">
      <c r="A940">
        <v>2038</v>
      </c>
      <c r="B940">
        <v>10</v>
      </c>
      <c r="C940" s="1">
        <v>275.91800000000001</v>
      </c>
      <c r="D940" s="1">
        <v>277.68099999999998</v>
      </c>
      <c r="E940" s="1">
        <v>276.21100000000001</v>
      </c>
      <c r="F940" s="1">
        <v>276.096</v>
      </c>
    </row>
    <row r="941" spans="1:6">
      <c r="A941">
        <v>2039</v>
      </c>
      <c r="B941">
        <v>10</v>
      </c>
      <c r="C941" s="1">
        <v>277.95</v>
      </c>
      <c r="D941" s="1">
        <v>274.98500000000001</v>
      </c>
      <c r="E941" s="1">
        <v>279.37799999999999</v>
      </c>
      <c r="F941" s="1">
        <v>273.93200000000002</v>
      </c>
    </row>
    <row r="942" spans="1:6">
      <c r="A942">
        <v>2040</v>
      </c>
      <c r="B942">
        <v>10</v>
      </c>
      <c r="C942" s="1">
        <v>275.32600000000002</v>
      </c>
      <c r="D942" s="1">
        <v>278.49599999999998</v>
      </c>
      <c r="E942" s="1">
        <v>276.55599999999998</v>
      </c>
      <c r="F942" s="1">
        <v>279.57900000000001</v>
      </c>
    </row>
    <row r="943" spans="1:6">
      <c r="A943">
        <v>2041</v>
      </c>
      <c r="B943">
        <v>10</v>
      </c>
      <c r="C943" s="1">
        <v>280.036</v>
      </c>
      <c r="D943" s="1">
        <v>276.37900000000002</v>
      </c>
      <c r="E943" s="1">
        <v>278.86</v>
      </c>
      <c r="F943" s="1">
        <v>278.29399999999998</v>
      </c>
    </row>
    <row r="944" spans="1:6">
      <c r="A944">
        <v>2042</v>
      </c>
      <c r="B944">
        <v>10</v>
      </c>
      <c r="C944" s="1">
        <v>275.79300000000001</v>
      </c>
      <c r="D944" s="1">
        <v>278.66800000000001</v>
      </c>
      <c r="E944" s="1">
        <v>277.32400000000001</v>
      </c>
      <c r="F944" s="1">
        <v>274.67399999999998</v>
      </c>
    </row>
    <row r="945" spans="1:6">
      <c r="A945">
        <v>2043</v>
      </c>
      <c r="B945">
        <v>10</v>
      </c>
      <c r="C945" s="1">
        <v>276.875</v>
      </c>
      <c r="D945" s="1">
        <v>274.65699999999998</v>
      </c>
      <c r="E945" s="1">
        <v>279.76400000000001</v>
      </c>
      <c r="F945" s="1">
        <v>275.09399999999999</v>
      </c>
    </row>
    <row r="946" spans="1:6">
      <c r="A946">
        <v>2044</v>
      </c>
      <c r="B946">
        <v>10</v>
      </c>
      <c r="C946" s="1">
        <v>276.22199999999998</v>
      </c>
      <c r="D946" s="1">
        <v>276.99900000000002</v>
      </c>
      <c r="E946" s="1">
        <v>277.54399999999998</v>
      </c>
      <c r="F946" s="1">
        <v>273.608</v>
      </c>
    </row>
    <row r="947" spans="1:6">
      <c r="A947">
        <v>2045</v>
      </c>
      <c r="B947">
        <v>10</v>
      </c>
      <c r="C947" s="1">
        <v>277.23099999999999</v>
      </c>
      <c r="D947" s="1">
        <v>280.41000000000003</v>
      </c>
      <c r="E947" s="1">
        <v>279.43900000000002</v>
      </c>
      <c r="F947" s="1">
        <v>278.52999999999997</v>
      </c>
    </row>
    <row r="948" spans="1:6">
      <c r="A948">
        <v>2046</v>
      </c>
      <c r="B948">
        <v>10</v>
      </c>
      <c r="C948" s="1">
        <v>274.65800000000002</v>
      </c>
      <c r="D948" s="1">
        <v>276.08499999999998</v>
      </c>
      <c r="E948" s="1">
        <v>278.05</v>
      </c>
      <c r="F948" s="1">
        <v>275.755</v>
      </c>
    </row>
    <row r="949" spans="1:6">
      <c r="A949">
        <v>2047</v>
      </c>
      <c r="B949">
        <v>10</v>
      </c>
      <c r="C949" s="1">
        <v>277.91300000000001</v>
      </c>
      <c r="D949" s="1">
        <v>277.51499999999999</v>
      </c>
      <c r="E949" s="1">
        <v>277.13499999999999</v>
      </c>
      <c r="F949" s="1">
        <v>274.161</v>
      </c>
    </row>
    <row r="950" spans="1:6">
      <c r="A950">
        <v>2048</v>
      </c>
      <c r="B950">
        <v>10</v>
      </c>
      <c r="C950" s="1">
        <v>277.19</v>
      </c>
      <c r="D950" s="1">
        <v>280.35199999999998</v>
      </c>
      <c r="E950" s="1">
        <v>279.637</v>
      </c>
      <c r="F950" s="1">
        <v>279.12900000000002</v>
      </c>
    </row>
    <row r="951" spans="1:6">
      <c r="A951">
        <v>2049</v>
      </c>
      <c r="B951">
        <v>10</v>
      </c>
      <c r="C951" s="1">
        <v>277.88400000000001</v>
      </c>
      <c r="D951" s="1">
        <v>276.52100000000002</v>
      </c>
      <c r="E951" s="1">
        <v>275.24099999999999</v>
      </c>
      <c r="F951" s="1">
        <v>274.84500000000003</v>
      </c>
    </row>
    <row r="952" spans="1:6">
      <c r="A952">
        <v>2050</v>
      </c>
      <c r="B952">
        <v>10</v>
      </c>
      <c r="C952" s="1">
        <v>276.06200000000001</v>
      </c>
      <c r="D952" s="1">
        <v>275.66699999999997</v>
      </c>
      <c r="E952" s="1">
        <v>280.83800000000002</v>
      </c>
      <c r="F952" s="1">
        <v>278.38600000000002</v>
      </c>
    </row>
    <row r="953" spans="1:6">
      <c r="A953">
        <v>2051</v>
      </c>
      <c r="B953">
        <v>10</v>
      </c>
      <c r="C953" s="1">
        <v>278.71499999999997</v>
      </c>
      <c r="D953" s="1">
        <v>273.73700000000002</v>
      </c>
      <c r="E953" s="1">
        <v>279.58800000000002</v>
      </c>
      <c r="F953" s="1">
        <v>278.62200000000001</v>
      </c>
    </row>
    <row r="954" spans="1:6">
      <c r="A954">
        <v>2052</v>
      </c>
      <c r="B954">
        <v>10</v>
      </c>
      <c r="C954" s="1">
        <v>275.10300000000001</v>
      </c>
      <c r="D954" s="1">
        <v>275.69499999999999</v>
      </c>
      <c r="E954" s="1">
        <v>278.75599999999997</v>
      </c>
      <c r="F954" s="1">
        <v>276.83</v>
      </c>
    </row>
    <row r="955" spans="1:6">
      <c r="A955">
        <v>2053</v>
      </c>
      <c r="B955">
        <v>10</v>
      </c>
      <c r="C955" s="1">
        <v>276.41199999999998</v>
      </c>
      <c r="D955" s="1">
        <v>276.65199999999999</v>
      </c>
      <c r="E955" s="1">
        <v>274.52800000000002</v>
      </c>
      <c r="F955" s="1">
        <v>278.83699999999999</v>
      </c>
    </row>
    <row r="956" spans="1:6">
      <c r="A956">
        <v>2054</v>
      </c>
      <c r="B956">
        <v>10</v>
      </c>
      <c r="C956" s="1">
        <v>276.07600000000002</v>
      </c>
      <c r="D956" s="1">
        <v>277.846</v>
      </c>
      <c r="E956" s="1">
        <v>280.39400000000001</v>
      </c>
      <c r="F956" s="1">
        <v>278.39499999999998</v>
      </c>
    </row>
    <row r="957" spans="1:6">
      <c r="A957">
        <v>2055</v>
      </c>
      <c r="B957">
        <v>10</v>
      </c>
      <c r="C957" s="1">
        <v>276.50400000000002</v>
      </c>
      <c r="D957" s="1">
        <v>278.52999999999997</v>
      </c>
      <c r="E957" s="1">
        <v>280.04000000000002</v>
      </c>
      <c r="F957" s="1">
        <v>276.19400000000002</v>
      </c>
    </row>
    <row r="958" spans="1:6">
      <c r="A958">
        <v>2056</v>
      </c>
      <c r="B958">
        <v>10</v>
      </c>
      <c r="C958" s="1">
        <v>276.44799999999998</v>
      </c>
      <c r="D958" s="1">
        <v>280.93599999999998</v>
      </c>
      <c r="E958" s="1">
        <v>277.29199999999997</v>
      </c>
      <c r="F958" s="1">
        <v>275.12700000000001</v>
      </c>
    </row>
    <row r="959" spans="1:6">
      <c r="A959">
        <v>2057</v>
      </c>
      <c r="B959">
        <v>10</v>
      </c>
      <c r="C959" s="1">
        <v>277.07400000000001</v>
      </c>
      <c r="D959" s="1">
        <v>277.23700000000002</v>
      </c>
      <c r="E959" s="1">
        <v>276.76600000000002</v>
      </c>
      <c r="F959" s="1">
        <v>277.01900000000001</v>
      </c>
    </row>
    <row r="960" spans="1:6">
      <c r="A960">
        <v>2058</v>
      </c>
      <c r="B960">
        <v>10</v>
      </c>
      <c r="C960" s="1">
        <v>276.202</v>
      </c>
      <c r="D960" s="1">
        <v>274.79899999999998</v>
      </c>
      <c r="E960" s="1">
        <v>276.93</v>
      </c>
      <c r="F960" s="1">
        <v>276.79899999999998</v>
      </c>
    </row>
    <row r="961" spans="1:6">
      <c r="A961">
        <v>2059</v>
      </c>
      <c r="B961">
        <v>10</v>
      </c>
      <c r="C961" s="1">
        <v>276.65699999999998</v>
      </c>
      <c r="D961" s="1">
        <v>278.70100000000002</v>
      </c>
      <c r="E961" s="1">
        <v>276.55900000000003</v>
      </c>
      <c r="F961" s="1">
        <v>278.18</v>
      </c>
    </row>
    <row r="962" spans="1:6">
      <c r="A962">
        <v>2060</v>
      </c>
      <c r="B962">
        <v>10</v>
      </c>
      <c r="C962" s="1">
        <v>276.084</v>
      </c>
      <c r="D962" s="1">
        <v>279.92599999999999</v>
      </c>
      <c r="E962" s="1">
        <v>278.14999999999998</v>
      </c>
      <c r="F962" s="1">
        <v>279.762</v>
      </c>
    </row>
    <row r="963" spans="1:6">
      <c r="A963">
        <v>2061</v>
      </c>
      <c r="B963">
        <v>10</v>
      </c>
      <c r="C963" s="1">
        <v>276.19900000000001</v>
      </c>
      <c r="D963" s="1">
        <v>278.06099999999998</v>
      </c>
      <c r="E963" s="1">
        <v>278.512</v>
      </c>
      <c r="F963" s="1">
        <v>277.10000000000002</v>
      </c>
    </row>
    <row r="964" spans="1:6">
      <c r="A964">
        <v>2062</v>
      </c>
      <c r="B964">
        <v>10</v>
      </c>
      <c r="C964" s="1">
        <v>277.202</v>
      </c>
      <c r="D964" s="1">
        <v>277.34899999999999</v>
      </c>
      <c r="E964" s="1">
        <v>277.81599999999997</v>
      </c>
      <c r="F964" s="1">
        <v>276.68400000000003</v>
      </c>
    </row>
    <row r="965" spans="1:6">
      <c r="A965">
        <v>2063</v>
      </c>
      <c r="B965">
        <v>10</v>
      </c>
      <c r="C965" s="1">
        <v>276.68</v>
      </c>
      <c r="D965" s="1">
        <v>281.072</v>
      </c>
      <c r="E965" s="1">
        <v>278.77</v>
      </c>
      <c r="F965" s="1">
        <v>280.04700000000003</v>
      </c>
    </row>
    <row r="966" spans="1:6">
      <c r="A966">
        <v>2064</v>
      </c>
      <c r="B966">
        <v>10</v>
      </c>
      <c r="C966" s="1">
        <v>277.69900000000001</v>
      </c>
      <c r="D966" s="1">
        <v>274.25</v>
      </c>
      <c r="E966" s="1">
        <v>279.72800000000001</v>
      </c>
      <c r="F966" s="1">
        <v>278.39999999999998</v>
      </c>
    </row>
    <row r="967" spans="1:6">
      <c r="A967">
        <v>2065</v>
      </c>
      <c r="B967">
        <v>10</v>
      </c>
      <c r="C967" s="1">
        <v>277.34800000000001</v>
      </c>
      <c r="D967" s="1">
        <v>279.19299999999998</v>
      </c>
      <c r="E967" s="1">
        <v>278.02100000000002</v>
      </c>
      <c r="F967" s="1">
        <v>280.096</v>
      </c>
    </row>
    <row r="968" spans="1:6">
      <c r="A968">
        <v>2066</v>
      </c>
      <c r="B968">
        <v>10</v>
      </c>
      <c r="C968" s="1">
        <v>274.86500000000001</v>
      </c>
      <c r="D968" s="1">
        <v>280.45400000000001</v>
      </c>
      <c r="E968" s="1">
        <v>279.25099999999998</v>
      </c>
      <c r="F968" s="1">
        <v>277.04000000000002</v>
      </c>
    </row>
    <row r="969" spans="1:6">
      <c r="A969">
        <v>2067</v>
      </c>
      <c r="B969">
        <v>10</v>
      </c>
      <c r="C969" s="1">
        <v>279.392</v>
      </c>
      <c r="D969" s="1">
        <v>278.642</v>
      </c>
      <c r="E969" s="1">
        <v>280.76900000000001</v>
      </c>
      <c r="F969" s="1">
        <v>275.36200000000002</v>
      </c>
    </row>
    <row r="970" spans="1:6">
      <c r="A970">
        <v>2068</v>
      </c>
      <c r="B970">
        <v>10</v>
      </c>
      <c r="C970" s="1">
        <v>275.108</v>
      </c>
      <c r="D970" s="1">
        <v>275.608</v>
      </c>
      <c r="E970" s="1">
        <v>279.32499999999999</v>
      </c>
      <c r="F970" s="1">
        <v>278.70400000000001</v>
      </c>
    </row>
    <row r="971" spans="1:6">
      <c r="A971">
        <v>2069</v>
      </c>
      <c r="B971">
        <v>10</v>
      </c>
      <c r="C971" s="1">
        <v>278.31599999999997</v>
      </c>
      <c r="D971" s="1">
        <v>275.68400000000003</v>
      </c>
      <c r="E971" s="1">
        <v>278.25400000000002</v>
      </c>
      <c r="F971" s="1">
        <v>278.404</v>
      </c>
    </row>
    <row r="972" spans="1:6">
      <c r="A972">
        <v>2070</v>
      </c>
      <c r="B972">
        <v>10</v>
      </c>
      <c r="C972" s="1">
        <v>275.07799999999997</v>
      </c>
      <c r="D972" s="1">
        <v>276.64800000000002</v>
      </c>
      <c r="E972" s="1">
        <v>279.40800000000002</v>
      </c>
      <c r="F972" s="1">
        <v>278.65100000000001</v>
      </c>
    </row>
    <row r="973" spans="1:6">
      <c r="A973">
        <v>2071</v>
      </c>
      <c r="B973">
        <v>10</v>
      </c>
      <c r="C973" s="1">
        <v>275.17200000000003</v>
      </c>
      <c r="D973" s="1">
        <v>279.13600000000002</v>
      </c>
      <c r="E973" s="1">
        <v>277.34699999999998</v>
      </c>
      <c r="F973" s="1">
        <v>273.815</v>
      </c>
    </row>
    <row r="974" spans="1:6">
      <c r="A974">
        <v>2072</v>
      </c>
      <c r="B974">
        <v>10</v>
      </c>
      <c r="C974" s="1">
        <v>276.81299999999999</v>
      </c>
      <c r="D974" s="1">
        <v>281.06200000000001</v>
      </c>
      <c r="E974" s="1">
        <v>279.77699999999999</v>
      </c>
      <c r="F974" s="1">
        <v>277.86200000000002</v>
      </c>
    </row>
    <row r="975" spans="1:6">
      <c r="A975">
        <v>2073</v>
      </c>
      <c r="B975">
        <v>10</v>
      </c>
      <c r="C975" s="1">
        <v>275.71499999999997</v>
      </c>
      <c r="D975" s="1">
        <v>279.29500000000002</v>
      </c>
      <c r="E975" s="1">
        <v>277.00400000000002</v>
      </c>
      <c r="F975" s="1">
        <v>278.50599999999997</v>
      </c>
    </row>
    <row r="976" spans="1:6">
      <c r="A976">
        <v>2074</v>
      </c>
      <c r="B976">
        <v>10</v>
      </c>
      <c r="C976" s="1">
        <v>279.08</v>
      </c>
      <c r="D976" s="1">
        <v>279.51299999999998</v>
      </c>
      <c r="E976" s="1">
        <v>278.89600000000002</v>
      </c>
      <c r="F976" s="1">
        <v>276.48</v>
      </c>
    </row>
    <row r="977" spans="1:6">
      <c r="A977">
        <v>2075</v>
      </c>
      <c r="B977">
        <v>10</v>
      </c>
      <c r="C977" s="1">
        <v>274.98599999999999</v>
      </c>
      <c r="D977" s="1">
        <v>278.74</v>
      </c>
      <c r="E977" s="1">
        <v>274.327</v>
      </c>
      <c r="F977" s="1">
        <v>278.80900000000003</v>
      </c>
    </row>
    <row r="978" spans="1:6">
      <c r="A978">
        <v>2076</v>
      </c>
      <c r="B978">
        <v>10</v>
      </c>
      <c r="C978" s="1">
        <v>278.18599999999998</v>
      </c>
      <c r="D978" s="1">
        <v>277.87900000000002</v>
      </c>
      <c r="E978" s="1">
        <v>279.42500000000001</v>
      </c>
      <c r="F978" s="1">
        <v>276.66000000000003</v>
      </c>
    </row>
    <row r="979" spans="1:6">
      <c r="A979">
        <v>2077</v>
      </c>
      <c r="B979">
        <v>10</v>
      </c>
      <c r="C979" s="1">
        <v>277.07900000000001</v>
      </c>
      <c r="D979" s="1">
        <v>279.93900000000002</v>
      </c>
      <c r="E979" s="1">
        <v>278.88600000000002</v>
      </c>
      <c r="F979" s="1">
        <v>279.30099999999999</v>
      </c>
    </row>
    <row r="980" spans="1:6">
      <c r="A980">
        <v>2078</v>
      </c>
      <c r="B980">
        <v>10</v>
      </c>
      <c r="C980" s="1">
        <v>277.709</v>
      </c>
      <c r="D980" s="1">
        <v>278.15899999999999</v>
      </c>
      <c r="E980" s="1">
        <v>278.14999999999998</v>
      </c>
      <c r="F980" s="1">
        <v>276.84399999999999</v>
      </c>
    </row>
    <row r="981" spans="1:6">
      <c r="A981">
        <v>2079</v>
      </c>
      <c r="B981">
        <v>10</v>
      </c>
      <c r="C981" s="1">
        <v>275.65499999999997</v>
      </c>
      <c r="D981" s="1">
        <v>276.09300000000002</v>
      </c>
      <c r="E981" s="1">
        <v>281.46499999999997</v>
      </c>
      <c r="F981" s="1">
        <v>278.34800000000001</v>
      </c>
    </row>
    <row r="982" spans="1:6">
      <c r="A982">
        <v>2080</v>
      </c>
      <c r="B982">
        <v>10</v>
      </c>
      <c r="C982" s="1">
        <v>276.02</v>
      </c>
      <c r="D982" s="1">
        <v>278.81799999999998</v>
      </c>
      <c r="E982" s="1">
        <v>281.19499999999999</v>
      </c>
      <c r="F982" s="1">
        <v>273.13099999999997</v>
      </c>
    </row>
    <row r="983" spans="1:6">
      <c r="A983">
        <v>2081</v>
      </c>
      <c r="B983">
        <v>10</v>
      </c>
      <c r="C983" s="1">
        <v>277.61900000000003</v>
      </c>
      <c r="D983" s="1">
        <v>280.96199999999999</v>
      </c>
      <c r="E983" s="1">
        <v>278.98399999999998</v>
      </c>
      <c r="F983" s="1">
        <v>278.28800000000001</v>
      </c>
    </row>
    <row r="984" spans="1:6">
      <c r="A984">
        <v>2082</v>
      </c>
      <c r="B984">
        <v>10</v>
      </c>
      <c r="C984" s="1">
        <v>278.90800000000002</v>
      </c>
      <c r="D984" s="1">
        <v>281.76900000000001</v>
      </c>
      <c r="E984" s="1">
        <v>282.13400000000001</v>
      </c>
      <c r="F984" s="1">
        <v>275.71300000000002</v>
      </c>
    </row>
    <row r="985" spans="1:6">
      <c r="A985">
        <v>2083</v>
      </c>
      <c r="B985">
        <v>10</v>
      </c>
      <c r="C985" s="1">
        <v>279.26</v>
      </c>
      <c r="D985" s="1">
        <v>277.99799999999999</v>
      </c>
      <c r="E985" s="1">
        <v>280.54199999999997</v>
      </c>
      <c r="F985" s="1">
        <v>276.69400000000002</v>
      </c>
    </row>
    <row r="986" spans="1:6">
      <c r="A986">
        <v>2084</v>
      </c>
      <c r="B986">
        <v>10</v>
      </c>
      <c r="C986" s="1">
        <v>278.47699999999998</v>
      </c>
      <c r="D986" s="1">
        <v>280.92</v>
      </c>
      <c r="E986" s="1">
        <v>281.04399999999998</v>
      </c>
      <c r="F986" s="1">
        <v>276.28399999999999</v>
      </c>
    </row>
    <row r="987" spans="1:6">
      <c r="A987">
        <v>2085</v>
      </c>
      <c r="B987">
        <v>10</v>
      </c>
      <c r="C987" s="1">
        <v>276.05900000000003</v>
      </c>
      <c r="D987" s="1">
        <v>275.73200000000003</v>
      </c>
      <c r="E987" s="1">
        <v>278.66899999999998</v>
      </c>
      <c r="F987" s="1">
        <v>275.60399999999998</v>
      </c>
    </row>
    <row r="988" spans="1:6">
      <c r="A988">
        <v>2086</v>
      </c>
      <c r="B988">
        <v>10</v>
      </c>
      <c r="C988" s="1">
        <v>278.935</v>
      </c>
      <c r="D988" s="1">
        <v>275.43</v>
      </c>
      <c r="E988" s="1">
        <v>279.99700000000001</v>
      </c>
      <c r="F988" s="1">
        <v>276.911</v>
      </c>
    </row>
    <row r="989" spans="1:6">
      <c r="A989">
        <v>2087</v>
      </c>
      <c r="B989">
        <v>10</v>
      </c>
      <c r="C989" s="1">
        <v>277.584</v>
      </c>
      <c r="D989" s="1">
        <v>278.13799999999998</v>
      </c>
      <c r="E989" s="1">
        <v>277.68900000000002</v>
      </c>
      <c r="F989" s="1">
        <v>282.70800000000003</v>
      </c>
    </row>
    <row r="990" spans="1:6">
      <c r="A990">
        <v>2088</v>
      </c>
      <c r="B990">
        <v>10</v>
      </c>
      <c r="C990" s="1">
        <v>277.07400000000001</v>
      </c>
      <c r="D990" s="1">
        <v>279.7</v>
      </c>
      <c r="E990" s="1">
        <v>277.5</v>
      </c>
      <c r="F990" s="1">
        <v>277.79599999999999</v>
      </c>
    </row>
    <row r="991" spans="1:6">
      <c r="A991">
        <v>2089</v>
      </c>
      <c r="B991">
        <v>10</v>
      </c>
      <c r="C991" s="1">
        <v>274.81099999999998</v>
      </c>
      <c r="D991" s="1">
        <v>281.19400000000002</v>
      </c>
      <c r="E991" s="1">
        <v>281.101</v>
      </c>
      <c r="F991" s="1">
        <v>276.20499999999998</v>
      </c>
    </row>
    <row r="992" spans="1:6">
      <c r="A992">
        <v>2090</v>
      </c>
      <c r="B992">
        <v>10</v>
      </c>
      <c r="C992" s="1">
        <v>276.37299999999999</v>
      </c>
      <c r="D992" s="1">
        <v>279.97699999999998</v>
      </c>
      <c r="E992" s="1">
        <v>280.85700000000003</v>
      </c>
      <c r="F992" s="1">
        <v>274.32299999999998</v>
      </c>
    </row>
    <row r="993" spans="1:6">
      <c r="A993">
        <v>2091</v>
      </c>
      <c r="B993">
        <v>10</v>
      </c>
      <c r="C993" s="1">
        <v>280.17899999999997</v>
      </c>
      <c r="D993" s="1">
        <v>280.54899999999998</v>
      </c>
      <c r="E993" s="1">
        <v>278.86700000000002</v>
      </c>
      <c r="F993" s="1">
        <v>277.089</v>
      </c>
    </row>
    <row r="994" spans="1:6">
      <c r="A994">
        <v>2092</v>
      </c>
      <c r="B994">
        <v>10</v>
      </c>
      <c r="C994" s="1">
        <v>277.7</v>
      </c>
      <c r="D994" s="1">
        <v>281.58499999999998</v>
      </c>
      <c r="E994" s="1">
        <v>283.762</v>
      </c>
      <c r="F994" s="1">
        <v>278.36799999999999</v>
      </c>
    </row>
    <row r="995" spans="1:6">
      <c r="A995">
        <v>2093</v>
      </c>
      <c r="B995">
        <v>10</v>
      </c>
      <c r="C995" s="1">
        <v>278.61099999999999</v>
      </c>
      <c r="D995" s="1">
        <v>276.27</v>
      </c>
      <c r="E995" s="1">
        <v>279.637</v>
      </c>
      <c r="F995" s="1">
        <v>280.303</v>
      </c>
    </row>
    <row r="996" spans="1:6">
      <c r="A996">
        <v>2094</v>
      </c>
      <c r="B996">
        <v>10</v>
      </c>
      <c r="C996" s="1">
        <v>279.15300000000002</v>
      </c>
      <c r="D996" s="1">
        <v>277.68599999999998</v>
      </c>
      <c r="E996" s="1">
        <v>280.072</v>
      </c>
      <c r="F996" s="1">
        <v>276.661</v>
      </c>
    </row>
    <row r="997" spans="1:6">
      <c r="A997">
        <v>2095</v>
      </c>
      <c r="B997">
        <v>10</v>
      </c>
      <c r="C997" s="1">
        <v>278.637</v>
      </c>
      <c r="D997" s="1">
        <v>279.93599999999998</v>
      </c>
      <c r="E997" s="1">
        <v>280.04399999999998</v>
      </c>
      <c r="F997" s="1">
        <v>278.61099999999999</v>
      </c>
    </row>
    <row r="998" spans="1:6">
      <c r="A998">
        <v>2096</v>
      </c>
      <c r="B998">
        <v>10</v>
      </c>
      <c r="C998" s="1">
        <v>277.18099999999998</v>
      </c>
      <c r="D998" s="1">
        <v>280.09699999999998</v>
      </c>
      <c r="E998" s="1">
        <v>278.73</v>
      </c>
      <c r="F998" s="1">
        <v>276.68799999999999</v>
      </c>
    </row>
    <row r="999" spans="1:6">
      <c r="A999">
        <v>2097</v>
      </c>
      <c r="B999">
        <v>10</v>
      </c>
      <c r="C999" s="1">
        <v>276.625</v>
      </c>
      <c r="D999" s="1">
        <v>278.39499999999998</v>
      </c>
      <c r="E999" s="1">
        <v>281.00700000000001</v>
      </c>
      <c r="F999" s="1">
        <v>274.625</v>
      </c>
    </row>
    <row r="1000" spans="1:6">
      <c r="A1000">
        <v>2098</v>
      </c>
      <c r="B1000">
        <v>10</v>
      </c>
      <c r="C1000" s="1">
        <v>275.58300000000003</v>
      </c>
      <c r="D1000" s="1">
        <v>282.18099999999998</v>
      </c>
      <c r="E1000" s="1">
        <v>280.51799999999997</v>
      </c>
      <c r="F1000" s="1">
        <v>279.83300000000003</v>
      </c>
    </row>
    <row r="1001" spans="1:6">
      <c r="A1001">
        <v>2099</v>
      </c>
      <c r="B1001">
        <v>10</v>
      </c>
      <c r="C1001" s="1">
        <v>276.74400000000003</v>
      </c>
      <c r="D1001" s="1">
        <v>279.63799999999998</v>
      </c>
      <c r="E1001" s="1">
        <v>280.11900000000003</v>
      </c>
      <c r="F1001" s="1">
        <v>274.89600000000002</v>
      </c>
    </row>
    <row r="1002" spans="1:6">
      <c r="A1002">
        <v>2100</v>
      </c>
      <c r="B1002">
        <v>10</v>
      </c>
      <c r="C1002" s="1">
        <v>274.09100000000001</v>
      </c>
      <c r="D1002" s="1">
        <v>277.48899999999998</v>
      </c>
      <c r="E1002" s="1">
        <v>280.13499999999999</v>
      </c>
      <c r="F1002" s="1">
        <v>276.96600000000001</v>
      </c>
    </row>
    <row r="1003" spans="1:6">
      <c r="A1003">
        <v>2001</v>
      </c>
      <c r="B1003">
        <v>11</v>
      </c>
      <c r="C1003" s="1">
        <v>268.23700000000002</v>
      </c>
      <c r="D1003" s="1">
        <v>270.03399999999999</v>
      </c>
      <c r="E1003" s="1">
        <v>268.04000000000002</v>
      </c>
      <c r="F1003" s="1">
        <v>272.565</v>
      </c>
    </row>
    <row r="1004" spans="1:6">
      <c r="A1004">
        <v>2002</v>
      </c>
      <c r="B1004">
        <v>11</v>
      </c>
      <c r="C1004" s="1">
        <v>271.04899999999998</v>
      </c>
      <c r="D1004" s="1">
        <v>272.28399999999999</v>
      </c>
      <c r="E1004" s="1">
        <v>268.41399999999999</v>
      </c>
      <c r="F1004" s="1">
        <v>268.78300000000002</v>
      </c>
    </row>
    <row r="1005" spans="1:6">
      <c r="A1005">
        <v>2003</v>
      </c>
      <c r="B1005">
        <v>11</v>
      </c>
      <c r="C1005" s="1">
        <v>265.80700000000002</v>
      </c>
      <c r="D1005" s="1">
        <v>269.75400000000002</v>
      </c>
      <c r="E1005" s="1">
        <v>268.22800000000001</v>
      </c>
      <c r="F1005" s="1">
        <v>266.48899999999998</v>
      </c>
    </row>
    <row r="1006" spans="1:6">
      <c r="A1006">
        <v>2004</v>
      </c>
      <c r="B1006">
        <v>11</v>
      </c>
      <c r="C1006" s="1">
        <v>267.43599999999998</v>
      </c>
      <c r="D1006" s="1">
        <v>271.95400000000001</v>
      </c>
      <c r="E1006" s="1">
        <v>270.91699999999997</v>
      </c>
      <c r="F1006" s="1">
        <v>268.06400000000002</v>
      </c>
    </row>
    <row r="1007" spans="1:6">
      <c r="A1007">
        <v>2005</v>
      </c>
      <c r="B1007">
        <v>11</v>
      </c>
      <c r="C1007" s="1">
        <v>267.666</v>
      </c>
      <c r="D1007" s="1">
        <v>267.64499999999998</v>
      </c>
      <c r="E1007" s="1">
        <v>271.87299999999999</v>
      </c>
      <c r="F1007" s="1">
        <v>266.55200000000002</v>
      </c>
    </row>
    <row r="1008" spans="1:6">
      <c r="A1008">
        <v>2006</v>
      </c>
      <c r="B1008">
        <v>11</v>
      </c>
      <c r="C1008" s="1">
        <v>267.93799999999999</v>
      </c>
      <c r="D1008" s="1">
        <v>265.87799999999999</v>
      </c>
      <c r="E1008" s="1">
        <v>266.97000000000003</v>
      </c>
      <c r="F1008" s="1">
        <v>269.98200000000003</v>
      </c>
    </row>
    <row r="1009" spans="1:6">
      <c r="A1009">
        <v>2007</v>
      </c>
      <c r="B1009">
        <v>11</v>
      </c>
      <c r="C1009" s="1">
        <v>268.24</v>
      </c>
      <c r="D1009" s="1">
        <v>269.464</v>
      </c>
      <c r="E1009" s="1">
        <v>266.99700000000001</v>
      </c>
      <c r="F1009" s="1">
        <v>272.96100000000001</v>
      </c>
    </row>
    <row r="1010" spans="1:6">
      <c r="A1010">
        <v>2008</v>
      </c>
      <c r="B1010">
        <v>11</v>
      </c>
      <c r="C1010" s="1">
        <v>269.62599999999998</v>
      </c>
      <c r="D1010" s="1">
        <v>272.51100000000002</v>
      </c>
      <c r="E1010" s="1">
        <v>272.245</v>
      </c>
      <c r="F1010" s="1">
        <v>269.94499999999999</v>
      </c>
    </row>
    <row r="1011" spans="1:6">
      <c r="A1011">
        <v>2009</v>
      </c>
      <c r="B1011">
        <v>11</v>
      </c>
      <c r="C1011" s="1">
        <v>265.99</v>
      </c>
      <c r="D1011" s="1">
        <v>270.70800000000003</v>
      </c>
      <c r="E1011" s="1">
        <v>264.48899999999998</v>
      </c>
      <c r="F1011" s="1">
        <v>271.77999999999997</v>
      </c>
    </row>
    <row r="1012" spans="1:6">
      <c r="A1012">
        <v>2010</v>
      </c>
      <c r="B1012">
        <v>11</v>
      </c>
      <c r="C1012" s="1">
        <v>268.935</v>
      </c>
      <c r="D1012" s="1">
        <v>271.29700000000003</v>
      </c>
      <c r="E1012" s="1">
        <v>271.82400000000001</v>
      </c>
      <c r="F1012" s="1">
        <v>270.75400000000002</v>
      </c>
    </row>
    <row r="1013" spans="1:6">
      <c r="A1013">
        <v>2011</v>
      </c>
      <c r="B1013">
        <v>11</v>
      </c>
      <c r="C1013" s="1">
        <v>270.33999999999997</v>
      </c>
      <c r="D1013" s="1">
        <v>268.13900000000001</v>
      </c>
      <c r="E1013" s="1">
        <v>270.78899999999999</v>
      </c>
      <c r="F1013" s="1">
        <v>272.57400000000001</v>
      </c>
    </row>
    <row r="1014" spans="1:6">
      <c r="A1014">
        <v>2012</v>
      </c>
      <c r="B1014">
        <v>11</v>
      </c>
      <c r="C1014" s="1">
        <v>269.81400000000002</v>
      </c>
      <c r="D1014" s="1">
        <v>270.625</v>
      </c>
      <c r="E1014" s="1">
        <v>266.71100000000001</v>
      </c>
      <c r="F1014" s="1">
        <v>268.26400000000001</v>
      </c>
    </row>
    <row r="1015" spans="1:6">
      <c r="A1015">
        <v>2013</v>
      </c>
      <c r="B1015">
        <v>11</v>
      </c>
      <c r="C1015" s="1">
        <v>269.392</v>
      </c>
      <c r="D1015" s="1">
        <v>270.697</v>
      </c>
      <c r="E1015" s="1">
        <v>269.14999999999998</v>
      </c>
      <c r="F1015" s="1">
        <v>270.79399999999998</v>
      </c>
    </row>
    <row r="1016" spans="1:6">
      <c r="A1016">
        <v>2014</v>
      </c>
      <c r="B1016">
        <v>11</v>
      </c>
      <c r="C1016" s="1">
        <v>271.35700000000003</v>
      </c>
      <c r="D1016" s="1">
        <v>271.642</v>
      </c>
      <c r="E1016" s="1">
        <v>269.41300000000001</v>
      </c>
      <c r="F1016" s="1">
        <v>269.74</v>
      </c>
    </row>
    <row r="1017" spans="1:6">
      <c r="A1017">
        <v>2015</v>
      </c>
      <c r="B1017">
        <v>11</v>
      </c>
      <c r="C1017" s="1">
        <v>270.298</v>
      </c>
      <c r="D1017" s="1">
        <v>267.50099999999998</v>
      </c>
      <c r="E1017" s="1">
        <v>271.55900000000003</v>
      </c>
      <c r="F1017" s="1">
        <v>268.52800000000002</v>
      </c>
    </row>
    <row r="1018" spans="1:6">
      <c r="A1018">
        <v>2016</v>
      </c>
      <c r="B1018">
        <v>11</v>
      </c>
      <c r="C1018" s="1">
        <v>268.29500000000002</v>
      </c>
      <c r="D1018" s="1">
        <v>267.22300000000001</v>
      </c>
      <c r="E1018" s="1">
        <v>266.96899999999999</v>
      </c>
      <c r="F1018" s="1">
        <v>268.47699999999998</v>
      </c>
    </row>
    <row r="1019" spans="1:6">
      <c r="A1019">
        <v>2017</v>
      </c>
      <c r="B1019">
        <v>11</v>
      </c>
      <c r="C1019" s="1">
        <v>269.88799999999998</v>
      </c>
      <c r="D1019" s="1">
        <v>268.49599999999998</v>
      </c>
      <c r="E1019" s="1">
        <v>272.28399999999999</v>
      </c>
      <c r="F1019" s="1">
        <v>269.57900000000001</v>
      </c>
    </row>
    <row r="1020" spans="1:6">
      <c r="A1020">
        <v>2018</v>
      </c>
      <c r="B1020">
        <v>11</v>
      </c>
      <c r="C1020" s="1">
        <v>271.34800000000001</v>
      </c>
      <c r="D1020" s="1">
        <v>267.54000000000002</v>
      </c>
      <c r="E1020" s="1">
        <v>272.54599999999999</v>
      </c>
      <c r="F1020" s="1">
        <v>272.47000000000003</v>
      </c>
    </row>
    <row r="1021" spans="1:6">
      <c r="A1021">
        <v>2019</v>
      </c>
      <c r="B1021">
        <v>11</v>
      </c>
      <c r="C1021" s="1">
        <v>269.29599999999999</v>
      </c>
      <c r="D1021" s="1">
        <v>263.73200000000003</v>
      </c>
      <c r="E1021" s="1">
        <v>272.69600000000003</v>
      </c>
      <c r="F1021" s="1">
        <v>271.541</v>
      </c>
    </row>
    <row r="1022" spans="1:6">
      <c r="A1022">
        <v>2020</v>
      </c>
      <c r="B1022">
        <v>11</v>
      </c>
      <c r="C1022" s="1">
        <v>270.18400000000003</v>
      </c>
      <c r="D1022" s="1">
        <v>268.35599999999999</v>
      </c>
      <c r="E1022" s="1">
        <v>272.80599999999998</v>
      </c>
      <c r="F1022" s="1">
        <v>268.86900000000003</v>
      </c>
    </row>
    <row r="1023" spans="1:6">
      <c r="A1023">
        <v>2021</v>
      </c>
      <c r="B1023">
        <v>11</v>
      </c>
      <c r="C1023" s="1">
        <v>270.8</v>
      </c>
      <c r="D1023" s="1">
        <v>267.95600000000002</v>
      </c>
      <c r="E1023" s="1">
        <v>267.61399999999998</v>
      </c>
      <c r="F1023" s="1">
        <v>268.49400000000003</v>
      </c>
    </row>
    <row r="1024" spans="1:6">
      <c r="A1024">
        <v>2022</v>
      </c>
      <c r="B1024">
        <v>11</v>
      </c>
      <c r="C1024" s="1">
        <v>266.79399999999998</v>
      </c>
      <c r="D1024" s="1">
        <v>267.654</v>
      </c>
      <c r="E1024" s="1">
        <v>271.649</v>
      </c>
      <c r="F1024" s="1">
        <v>265.16699999999997</v>
      </c>
    </row>
    <row r="1025" spans="1:6">
      <c r="A1025">
        <v>2023</v>
      </c>
      <c r="B1025">
        <v>11</v>
      </c>
      <c r="C1025" s="1">
        <v>271.43299999999999</v>
      </c>
      <c r="D1025" s="1">
        <v>265.16000000000003</v>
      </c>
      <c r="E1025" s="1">
        <v>270.017</v>
      </c>
      <c r="F1025" s="1">
        <v>271.58</v>
      </c>
    </row>
    <row r="1026" spans="1:6">
      <c r="A1026">
        <v>2024</v>
      </c>
      <c r="B1026">
        <v>11</v>
      </c>
      <c r="C1026" s="1">
        <v>273.00799999999998</v>
      </c>
      <c r="D1026" s="1">
        <v>269.815</v>
      </c>
      <c r="E1026" s="1">
        <v>273.58</v>
      </c>
      <c r="F1026" s="1">
        <v>270.80500000000001</v>
      </c>
    </row>
    <row r="1027" spans="1:6">
      <c r="A1027">
        <v>2025</v>
      </c>
      <c r="B1027">
        <v>11</v>
      </c>
      <c r="C1027" s="1">
        <v>269.32499999999999</v>
      </c>
      <c r="D1027" s="1">
        <v>269.74099999999999</v>
      </c>
      <c r="E1027" s="1">
        <v>271.16000000000003</v>
      </c>
      <c r="F1027" s="1">
        <v>272.822</v>
      </c>
    </row>
    <row r="1028" spans="1:6">
      <c r="A1028">
        <v>2026</v>
      </c>
      <c r="B1028">
        <v>11</v>
      </c>
      <c r="C1028" s="1">
        <v>270.69200000000001</v>
      </c>
      <c r="D1028" s="1">
        <v>271.09199999999998</v>
      </c>
      <c r="E1028" s="1">
        <v>272.06599999999997</v>
      </c>
      <c r="F1028" s="1">
        <v>272.72300000000001</v>
      </c>
    </row>
    <row r="1029" spans="1:6">
      <c r="A1029">
        <v>2027</v>
      </c>
      <c r="B1029">
        <v>11</v>
      </c>
      <c r="C1029" s="1">
        <v>270.01900000000001</v>
      </c>
      <c r="D1029" s="1">
        <v>269.85000000000002</v>
      </c>
      <c r="E1029" s="1">
        <v>267.93299999999999</v>
      </c>
      <c r="F1029" s="1">
        <v>272.23599999999999</v>
      </c>
    </row>
    <row r="1030" spans="1:6">
      <c r="A1030">
        <v>2028</v>
      </c>
      <c r="B1030">
        <v>11</v>
      </c>
      <c r="C1030" s="1">
        <v>273.49799999999999</v>
      </c>
      <c r="D1030" s="1">
        <v>268.54500000000002</v>
      </c>
      <c r="E1030" s="1">
        <v>269.89999999999998</v>
      </c>
      <c r="F1030" s="1">
        <v>270.99799999999999</v>
      </c>
    </row>
    <row r="1031" spans="1:6">
      <c r="A1031">
        <v>2029</v>
      </c>
      <c r="B1031">
        <v>11</v>
      </c>
      <c r="C1031" s="1">
        <v>271.73099999999999</v>
      </c>
      <c r="D1031" s="1">
        <v>267.97899999999998</v>
      </c>
      <c r="E1031" s="1">
        <v>271.77800000000002</v>
      </c>
      <c r="F1031" s="1">
        <v>269.37400000000002</v>
      </c>
    </row>
    <row r="1032" spans="1:6">
      <c r="A1032">
        <v>2030</v>
      </c>
      <c r="B1032">
        <v>11</v>
      </c>
      <c r="C1032" s="1">
        <v>269.96300000000002</v>
      </c>
      <c r="D1032" s="1">
        <v>270.51600000000002</v>
      </c>
      <c r="E1032" s="1">
        <v>266.69600000000003</v>
      </c>
      <c r="F1032" s="1">
        <v>271.21300000000002</v>
      </c>
    </row>
    <row r="1033" spans="1:6">
      <c r="A1033">
        <v>2031</v>
      </c>
      <c r="B1033">
        <v>11</v>
      </c>
      <c r="C1033" s="1">
        <v>271.99599999999998</v>
      </c>
      <c r="D1033" s="1">
        <v>270.29899999999998</v>
      </c>
      <c r="E1033" s="1">
        <v>265.86799999999999</v>
      </c>
      <c r="F1033" s="1">
        <v>267.59699999999998</v>
      </c>
    </row>
    <row r="1034" spans="1:6">
      <c r="A1034">
        <v>2032</v>
      </c>
      <c r="B1034">
        <v>11</v>
      </c>
      <c r="C1034" s="1">
        <v>268.74400000000003</v>
      </c>
      <c r="D1034" s="1">
        <v>271.154</v>
      </c>
      <c r="E1034" s="1">
        <v>273.245</v>
      </c>
      <c r="F1034" s="1">
        <v>272.62799999999999</v>
      </c>
    </row>
    <row r="1035" spans="1:6">
      <c r="A1035">
        <v>2033</v>
      </c>
      <c r="B1035">
        <v>11</v>
      </c>
      <c r="C1035" s="1">
        <v>271.89499999999998</v>
      </c>
      <c r="D1035" s="1">
        <v>270.327</v>
      </c>
      <c r="E1035" s="1">
        <v>272.06099999999998</v>
      </c>
      <c r="F1035" s="1">
        <v>270.82</v>
      </c>
    </row>
    <row r="1036" spans="1:6">
      <c r="A1036">
        <v>2034</v>
      </c>
      <c r="B1036">
        <v>11</v>
      </c>
      <c r="C1036" s="1">
        <v>269.32600000000002</v>
      </c>
      <c r="D1036" s="1">
        <v>268.12299999999999</v>
      </c>
      <c r="E1036" s="1">
        <v>271.03399999999999</v>
      </c>
      <c r="F1036" s="1">
        <v>269.73500000000001</v>
      </c>
    </row>
    <row r="1037" spans="1:6">
      <c r="A1037">
        <v>2035</v>
      </c>
      <c r="B1037">
        <v>11</v>
      </c>
      <c r="C1037" s="1">
        <v>266.26900000000001</v>
      </c>
      <c r="D1037" s="1">
        <v>271.20999999999998</v>
      </c>
      <c r="E1037" s="1">
        <v>266.34199999999998</v>
      </c>
      <c r="F1037" s="1">
        <v>269.36</v>
      </c>
    </row>
    <row r="1038" spans="1:6">
      <c r="A1038">
        <v>2036</v>
      </c>
      <c r="B1038">
        <v>11</v>
      </c>
      <c r="C1038" s="1">
        <v>264.86</v>
      </c>
      <c r="D1038" s="1">
        <v>269.04500000000002</v>
      </c>
      <c r="E1038" s="1">
        <v>272.54599999999999</v>
      </c>
      <c r="F1038" s="1">
        <v>273.06</v>
      </c>
    </row>
    <row r="1039" spans="1:6">
      <c r="A1039">
        <v>2037</v>
      </c>
      <c r="B1039">
        <v>11</v>
      </c>
      <c r="C1039" s="1">
        <v>266.66899999999998</v>
      </c>
      <c r="D1039" s="1">
        <v>266.56099999999998</v>
      </c>
      <c r="E1039" s="1">
        <v>271.75099999999998</v>
      </c>
      <c r="F1039" s="1">
        <v>272.08199999999999</v>
      </c>
    </row>
    <row r="1040" spans="1:6">
      <c r="A1040">
        <v>2038</v>
      </c>
      <c r="B1040">
        <v>11</v>
      </c>
      <c r="C1040" s="1">
        <v>268.709</v>
      </c>
      <c r="D1040" s="1">
        <v>267.92399999999998</v>
      </c>
      <c r="E1040" s="1">
        <v>266.99</v>
      </c>
      <c r="F1040" s="1">
        <v>269.70499999999998</v>
      </c>
    </row>
    <row r="1041" spans="1:6">
      <c r="A1041">
        <v>2039</v>
      </c>
      <c r="B1041">
        <v>11</v>
      </c>
      <c r="C1041" s="1">
        <v>272.61399999999998</v>
      </c>
      <c r="D1041" s="1">
        <v>270.00400000000002</v>
      </c>
      <c r="E1041" s="1">
        <v>269.053</v>
      </c>
      <c r="F1041" s="1">
        <v>270.85700000000003</v>
      </c>
    </row>
    <row r="1042" spans="1:6">
      <c r="A1042">
        <v>2040</v>
      </c>
      <c r="B1042">
        <v>11</v>
      </c>
      <c r="C1042" s="1">
        <v>267.21699999999998</v>
      </c>
      <c r="D1042" s="1">
        <v>272.59100000000001</v>
      </c>
      <c r="E1042" s="1">
        <v>268.06799999999998</v>
      </c>
      <c r="F1042" s="1">
        <v>270.65499999999997</v>
      </c>
    </row>
    <row r="1043" spans="1:6">
      <c r="A1043">
        <v>2041</v>
      </c>
      <c r="B1043">
        <v>11</v>
      </c>
      <c r="C1043" s="1">
        <v>270.87</v>
      </c>
      <c r="D1043" s="1">
        <v>273.95400000000001</v>
      </c>
      <c r="E1043" s="1">
        <v>270.64299999999997</v>
      </c>
      <c r="F1043" s="1">
        <v>271.30700000000002</v>
      </c>
    </row>
    <row r="1044" spans="1:6">
      <c r="A1044">
        <v>2042</v>
      </c>
      <c r="B1044">
        <v>11</v>
      </c>
      <c r="C1044" s="1">
        <v>269.86599999999999</v>
      </c>
      <c r="D1044" s="1">
        <v>269.25700000000001</v>
      </c>
      <c r="E1044" s="1">
        <v>275.69400000000002</v>
      </c>
      <c r="F1044" s="1">
        <v>270.26600000000002</v>
      </c>
    </row>
    <row r="1045" spans="1:6">
      <c r="A1045">
        <v>2043</v>
      </c>
      <c r="B1045">
        <v>11</v>
      </c>
      <c r="C1045" s="1">
        <v>265.19600000000003</v>
      </c>
      <c r="D1045" s="1">
        <v>269.50400000000002</v>
      </c>
      <c r="E1045" s="1">
        <v>269.34899999999999</v>
      </c>
      <c r="F1045" s="1">
        <v>267.93599999999998</v>
      </c>
    </row>
    <row r="1046" spans="1:6">
      <c r="A1046">
        <v>2044</v>
      </c>
      <c r="B1046">
        <v>11</v>
      </c>
      <c r="C1046" s="1">
        <v>267.16800000000001</v>
      </c>
      <c r="D1046" s="1">
        <v>270.85199999999998</v>
      </c>
      <c r="E1046" s="1">
        <v>272.73500000000001</v>
      </c>
      <c r="F1046" s="1">
        <v>274.029</v>
      </c>
    </row>
    <row r="1047" spans="1:6">
      <c r="A1047">
        <v>2045</v>
      </c>
      <c r="B1047">
        <v>11</v>
      </c>
      <c r="C1047" s="1">
        <v>269.928</v>
      </c>
      <c r="D1047" s="1">
        <v>269.78199999999998</v>
      </c>
      <c r="E1047" s="1">
        <v>269.346</v>
      </c>
      <c r="F1047" s="1">
        <v>271.30500000000001</v>
      </c>
    </row>
    <row r="1048" spans="1:6">
      <c r="A1048">
        <v>2046</v>
      </c>
      <c r="B1048">
        <v>11</v>
      </c>
      <c r="C1048" s="1">
        <v>269.63499999999999</v>
      </c>
      <c r="D1048" s="1">
        <v>271.48200000000003</v>
      </c>
      <c r="E1048" s="1">
        <v>272.209</v>
      </c>
      <c r="F1048" s="1">
        <v>263.738</v>
      </c>
    </row>
    <row r="1049" spans="1:6">
      <c r="A1049">
        <v>2047</v>
      </c>
      <c r="B1049">
        <v>11</v>
      </c>
      <c r="C1049" s="1">
        <v>264.23099999999999</v>
      </c>
      <c r="D1049" s="1">
        <v>269.84899999999999</v>
      </c>
      <c r="E1049" s="1">
        <v>272.25400000000002</v>
      </c>
      <c r="F1049" s="1">
        <v>272.94299999999998</v>
      </c>
    </row>
    <row r="1050" spans="1:6">
      <c r="A1050">
        <v>2048</v>
      </c>
      <c r="B1050">
        <v>11</v>
      </c>
      <c r="C1050" s="1">
        <v>268.42500000000001</v>
      </c>
      <c r="D1050" s="1">
        <v>269.291</v>
      </c>
      <c r="E1050" s="1">
        <v>272.48200000000003</v>
      </c>
      <c r="F1050" s="1">
        <v>267.858</v>
      </c>
    </row>
    <row r="1051" spans="1:6">
      <c r="A1051">
        <v>2049</v>
      </c>
      <c r="B1051">
        <v>11</v>
      </c>
      <c r="C1051" s="1">
        <v>271.262</v>
      </c>
      <c r="D1051" s="1">
        <v>271.15100000000001</v>
      </c>
      <c r="E1051" s="1">
        <v>272.92700000000002</v>
      </c>
      <c r="F1051" s="1">
        <v>264.99099999999999</v>
      </c>
    </row>
    <row r="1052" spans="1:6">
      <c r="A1052">
        <v>2050</v>
      </c>
      <c r="B1052">
        <v>11</v>
      </c>
      <c r="C1052" s="1">
        <v>267.38400000000001</v>
      </c>
      <c r="D1052" s="1">
        <v>266.63299999999998</v>
      </c>
      <c r="E1052" s="1">
        <v>271.08199999999999</v>
      </c>
      <c r="F1052" s="1">
        <v>272.70400000000001</v>
      </c>
    </row>
    <row r="1053" spans="1:6">
      <c r="A1053">
        <v>2051</v>
      </c>
      <c r="B1053">
        <v>11</v>
      </c>
      <c r="C1053" s="1">
        <v>267.67200000000003</v>
      </c>
      <c r="D1053" s="1">
        <v>269.90300000000002</v>
      </c>
      <c r="E1053" s="1">
        <v>271.84800000000001</v>
      </c>
      <c r="F1053" s="1">
        <v>270.95400000000001</v>
      </c>
    </row>
    <row r="1054" spans="1:6">
      <c r="A1054">
        <v>2052</v>
      </c>
      <c r="B1054">
        <v>11</v>
      </c>
      <c r="C1054" s="1">
        <v>269.58999999999997</v>
      </c>
      <c r="D1054" s="1">
        <v>272.04599999999999</v>
      </c>
      <c r="E1054" s="1">
        <v>270.31400000000002</v>
      </c>
      <c r="F1054" s="1">
        <v>271.74900000000002</v>
      </c>
    </row>
    <row r="1055" spans="1:6">
      <c r="A1055">
        <v>2053</v>
      </c>
      <c r="B1055">
        <v>11</v>
      </c>
      <c r="C1055" s="1">
        <v>271.96800000000002</v>
      </c>
      <c r="D1055" s="1">
        <v>273.43299999999999</v>
      </c>
      <c r="E1055" s="1">
        <v>270.75299999999999</v>
      </c>
      <c r="F1055" s="1">
        <v>268.99</v>
      </c>
    </row>
    <row r="1056" spans="1:6">
      <c r="A1056">
        <v>2054</v>
      </c>
      <c r="B1056">
        <v>11</v>
      </c>
      <c r="C1056" s="1">
        <v>270.29899999999998</v>
      </c>
      <c r="D1056" s="1">
        <v>273.959</v>
      </c>
      <c r="E1056" s="1">
        <v>271.22500000000002</v>
      </c>
      <c r="F1056" s="1">
        <v>272.137</v>
      </c>
    </row>
    <row r="1057" spans="1:6">
      <c r="A1057">
        <v>2055</v>
      </c>
      <c r="B1057">
        <v>11</v>
      </c>
      <c r="C1057" s="1">
        <v>268.67399999999998</v>
      </c>
      <c r="D1057" s="1">
        <v>270.68900000000002</v>
      </c>
      <c r="E1057" s="1">
        <v>273.202</v>
      </c>
      <c r="F1057" s="1">
        <v>272.68799999999999</v>
      </c>
    </row>
    <row r="1058" spans="1:6">
      <c r="A1058">
        <v>2056</v>
      </c>
      <c r="B1058">
        <v>11</v>
      </c>
      <c r="C1058" s="1">
        <v>270.68400000000003</v>
      </c>
      <c r="D1058" s="1">
        <v>274.05599999999998</v>
      </c>
      <c r="E1058" s="1">
        <v>272.80799999999999</v>
      </c>
      <c r="F1058" s="1">
        <v>270.75099999999998</v>
      </c>
    </row>
    <row r="1059" spans="1:6">
      <c r="A1059">
        <v>2057</v>
      </c>
      <c r="B1059">
        <v>11</v>
      </c>
      <c r="C1059" s="1">
        <v>270.87200000000001</v>
      </c>
      <c r="D1059" s="1">
        <v>272.61700000000002</v>
      </c>
      <c r="E1059" s="1">
        <v>265.476</v>
      </c>
      <c r="F1059" s="1">
        <v>274.07499999999999</v>
      </c>
    </row>
    <row r="1060" spans="1:6">
      <c r="A1060">
        <v>2058</v>
      </c>
      <c r="B1060">
        <v>11</v>
      </c>
      <c r="C1060" s="1">
        <v>271.90600000000001</v>
      </c>
      <c r="D1060" s="1">
        <v>269.53800000000001</v>
      </c>
      <c r="E1060" s="1">
        <v>271.85500000000002</v>
      </c>
      <c r="F1060" s="1">
        <v>272.65100000000001</v>
      </c>
    </row>
    <row r="1061" spans="1:6">
      <c r="A1061">
        <v>2059</v>
      </c>
      <c r="B1061">
        <v>11</v>
      </c>
      <c r="C1061" s="1">
        <v>269.37799999999999</v>
      </c>
      <c r="D1061" s="1">
        <v>268.90100000000001</v>
      </c>
      <c r="E1061" s="1">
        <v>268.661</v>
      </c>
      <c r="F1061" s="1">
        <v>271.3</v>
      </c>
    </row>
    <row r="1062" spans="1:6">
      <c r="A1062">
        <v>2060</v>
      </c>
      <c r="B1062">
        <v>11</v>
      </c>
      <c r="C1062" s="1">
        <v>270.96100000000001</v>
      </c>
      <c r="D1062" s="1">
        <v>271.77699999999999</v>
      </c>
      <c r="E1062" s="1">
        <v>273.64</v>
      </c>
      <c r="F1062" s="1">
        <v>269.53800000000001</v>
      </c>
    </row>
    <row r="1063" spans="1:6">
      <c r="A1063">
        <v>2061</v>
      </c>
      <c r="B1063">
        <v>11</v>
      </c>
      <c r="C1063" s="1">
        <v>263.81700000000001</v>
      </c>
      <c r="D1063" s="1">
        <v>273.01900000000001</v>
      </c>
      <c r="E1063" s="1">
        <v>271.928</v>
      </c>
      <c r="F1063" s="1">
        <v>271.25400000000002</v>
      </c>
    </row>
    <row r="1064" spans="1:6">
      <c r="A1064">
        <v>2062</v>
      </c>
      <c r="B1064">
        <v>11</v>
      </c>
      <c r="C1064" s="1">
        <v>269.77999999999997</v>
      </c>
      <c r="D1064" s="1">
        <v>271.35899999999998</v>
      </c>
      <c r="E1064" s="1">
        <v>273.767</v>
      </c>
      <c r="F1064" s="1">
        <v>271.98700000000002</v>
      </c>
    </row>
    <row r="1065" spans="1:6">
      <c r="A1065">
        <v>2063</v>
      </c>
      <c r="B1065">
        <v>11</v>
      </c>
      <c r="C1065" s="1">
        <v>270.47399999999999</v>
      </c>
      <c r="D1065" s="1">
        <v>270.86900000000003</v>
      </c>
      <c r="E1065" s="1">
        <v>272.86200000000002</v>
      </c>
      <c r="F1065" s="1">
        <v>273.084</v>
      </c>
    </row>
    <row r="1066" spans="1:6">
      <c r="A1066">
        <v>2064</v>
      </c>
      <c r="B1066">
        <v>11</v>
      </c>
      <c r="C1066" s="1">
        <v>271.93700000000001</v>
      </c>
      <c r="D1066" s="1">
        <v>270.61799999999999</v>
      </c>
      <c r="E1066" s="1">
        <v>272.96600000000001</v>
      </c>
      <c r="F1066" s="1">
        <v>270.642</v>
      </c>
    </row>
    <row r="1067" spans="1:6">
      <c r="A1067">
        <v>2065</v>
      </c>
      <c r="B1067">
        <v>11</v>
      </c>
      <c r="C1067" s="1">
        <v>264.84500000000003</v>
      </c>
      <c r="D1067" s="1">
        <v>273.31400000000002</v>
      </c>
      <c r="E1067" s="1">
        <v>272.65600000000001</v>
      </c>
      <c r="F1067" s="1">
        <v>270.41199999999998</v>
      </c>
    </row>
    <row r="1068" spans="1:6">
      <c r="A1068">
        <v>2066</v>
      </c>
      <c r="B1068">
        <v>11</v>
      </c>
      <c r="C1068" s="1">
        <v>270.40699999999998</v>
      </c>
      <c r="D1068" s="1">
        <v>272.36099999999999</v>
      </c>
      <c r="E1068" s="1">
        <v>268.22300000000001</v>
      </c>
      <c r="F1068" s="1">
        <v>271.72699999999998</v>
      </c>
    </row>
    <row r="1069" spans="1:6">
      <c r="A1069">
        <v>2067</v>
      </c>
      <c r="B1069">
        <v>11</v>
      </c>
      <c r="C1069" s="1">
        <v>268.75099999999998</v>
      </c>
      <c r="D1069" s="1">
        <v>272.17599999999999</v>
      </c>
      <c r="E1069" s="1">
        <v>271.28399999999999</v>
      </c>
      <c r="F1069" s="1">
        <v>273.54000000000002</v>
      </c>
    </row>
    <row r="1070" spans="1:6">
      <c r="A1070">
        <v>2068</v>
      </c>
      <c r="B1070">
        <v>11</v>
      </c>
      <c r="C1070" s="1">
        <v>272.221</v>
      </c>
      <c r="D1070" s="1">
        <v>273.16800000000001</v>
      </c>
      <c r="E1070" s="1">
        <v>271.73099999999999</v>
      </c>
      <c r="F1070" s="1">
        <v>271.18400000000003</v>
      </c>
    </row>
    <row r="1071" spans="1:6">
      <c r="A1071">
        <v>2069</v>
      </c>
      <c r="B1071">
        <v>11</v>
      </c>
      <c r="C1071" s="1">
        <v>267.97399999999999</v>
      </c>
      <c r="D1071" s="1">
        <v>272.55399999999997</v>
      </c>
      <c r="E1071" s="1">
        <v>268.529</v>
      </c>
      <c r="F1071" s="1">
        <v>270.04700000000003</v>
      </c>
    </row>
    <row r="1072" spans="1:6">
      <c r="A1072">
        <v>2070</v>
      </c>
      <c r="B1072">
        <v>11</v>
      </c>
      <c r="C1072" s="1">
        <v>269.53199999999998</v>
      </c>
      <c r="D1072" s="1">
        <v>270.911</v>
      </c>
      <c r="E1072" s="1">
        <v>270.73399999999998</v>
      </c>
      <c r="F1072" s="1">
        <v>274.45400000000001</v>
      </c>
    </row>
    <row r="1073" spans="1:6">
      <c r="A1073">
        <v>2071</v>
      </c>
      <c r="B1073">
        <v>11</v>
      </c>
      <c r="C1073" s="1">
        <v>267.90199999999999</v>
      </c>
      <c r="D1073" s="1">
        <v>271.834</v>
      </c>
      <c r="E1073" s="1">
        <v>272.42700000000002</v>
      </c>
      <c r="F1073" s="1">
        <v>271.88200000000001</v>
      </c>
    </row>
    <row r="1074" spans="1:6">
      <c r="A1074">
        <v>2072</v>
      </c>
      <c r="B1074">
        <v>11</v>
      </c>
      <c r="C1074" s="1">
        <v>269.36700000000002</v>
      </c>
      <c r="D1074" s="1">
        <v>273.428</v>
      </c>
      <c r="E1074" s="1">
        <v>271.55399999999997</v>
      </c>
      <c r="F1074" s="1">
        <v>267.99700000000001</v>
      </c>
    </row>
    <row r="1075" spans="1:6">
      <c r="A1075">
        <v>2073</v>
      </c>
      <c r="B1075">
        <v>11</v>
      </c>
      <c r="C1075" s="1">
        <v>270.94200000000001</v>
      </c>
      <c r="D1075" s="1">
        <v>270.68099999999998</v>
      </c>
      <c r="E1075" s="1">
        <v>264.93099999999998</v>
      </c>
      <c r="F1075" s="1">
        <v>267.15800000000002</v>
      </c>
    </row>
    <row r="1076" spans="1:6">
      <c r="A1076">
        <v>2074</v>
      </c>
      <c r="B1076">
        <v>11</v>
      </c>
      <c r="C1076" s="1">
        <v>269.928</v>
      </c>
      <c r="D1076" s="1">
        <v>270.09699999999998</v>
      </c>
      <c r="E1076" s="1">
        <v>272.23399999999998</v>
      </c>
      <c r="F1076" s="1">
        <v>269.84399999999999</v>
      </c>
    </row>
    <row r="1077" spans="1:6">
      <c r="A1077">
        <v>2075</v>
      </c>
      <c r="B1077">
        <v>11</v>
      </c>
      <c r="C1077" s="1">
        <v>271.721</v>
      </c>
      <c r="D1077" s="1">
        <v>272.99099999999999</v>
      </c>
      <c r="E1077" s="1">
        <v>272.911</v>
      </c>
      <c r="F1077" s="1">
        <v>272.08100000000002</v>
      </c>
    </row>
    <row r="1078" spans="1:6">
      <c r="A1078">
        <v>2076</v>
      </c>
      <c r="B1078">
        <v>11</v>
      </c>
      <c r="C1078" s="1">
        <v>271.76400000000001</v>
      </c>
      <c r="D1078" s="1">
        <v>272.75200000000001</v>
      </c>
      <c r="E1078" s="1">
        <v>270.78800000000001</v>
      </c>
      <c r="F1078" s="1">
        <v>273.36099999999999</v>
      </c>
    </row>
    <row r="1079" spans="1:6">
      <c r="A1079">
        <v>2077</v>
      </c>
      <c r="B1079">
        <v>11</v>
      </c>
      <c r="C1079" s="1">
        <v>270.98099999999999</v>
      </c>
      <c r="D1079" s="1">
        <v>271.16699999999997</v>
      </c>
      <c r="E1079" s="1">
        <v>270.24599999999998</v>
      </c>
      <c r="F1079" s="1">
        <v>271.33699999999999</v>
      </c>
    </row>
    <row r="1080" spans="1:6">
      <c r="A1080">
        <v>2078</v>
      </c>
      <c r="B1080">
        <v>11</v>
      </c>
      <c r="C1080" s="1">
        <v>269.06799999999998</v>
      </c>
      <c r="D1080" s="1">
        <v>270.74799999999999</v>
      </c>
      <c r="E1080" s="1">
        <v>269.84300000000002</v>
      </c>
      <c r="F1080" s="1">
        <v>270.99700000000001</v>
      </c>
    </row>
    <row r="1081" spans="1:6">
      <c r="A1081">
        <v>2079</v>
      </c>
      <c r="B1081">
        <v>11</v>
      </c>
      <c r="C1081" s="1">
        <v>269.16000000000003</v>
      </c>
      <c r="D1081" s="1">
        <v>268.70699999999999</v>
      </c>
      <c r="E1081" s="1">
        <v>273.29399999999998</v>
      </c>
      <c r="F1081" s="1">
        <v>270.68</v>
      </c>
    </row>
    <row r="1082" spans="1:6">
      <c r="A1082">
        <v>2080</v>
      </c>
      <c r="B1082">
        <v>11</v>
      </c>
      <c r="C1082" s="1">
        <v>266.45499999999998</v>
      </c>
      <c r="D1082" s="1">
        <v>272.20299999999997</v>
      </c>
      <c r="E1082" s="1">
        <v>273.05599999999998</v>
      </c>
      <c r="F1082" s="1">
        <v>273.74200000000002</v>
      </c>
    </row>
    <row r="1083" spans="1:6">
      <c r="A1083">
        <v>2081</v>
      </c>
      <c r="B1083">
        <v>11</v>
      </c>
      <c r="C1083" s="1">
        <v>272.29899999999998</v>
      </c>
      <c r="D1083" s="1">
        <v>271.96300000000002</v>
      </c>
      <c r="E1083" s="1">
        <v>274.666</v>
      </c>
      <c r="F1083" s="1">
        <v>271.02199999999999</v>
      </c>
    </row>
    <row r="1084" spans="1:6">
      <c r="A1084">
        <v>2082</v>
      </c>
      <c r="B1084">
        <v>11</v>
      </c>
      <c r="C1084" s="1">
        <v>270.024</v>
      </c>
      <c r="D1084" s="1">
        <v>269.334</v>
      </c>
      <c r="E1084" s="1">
        <v>274.22399999999999</v>
      </c>
      <c r="F1084" s="1">
        <v>271.47500000000002</v>
      </c>
    </row>
    <row r="1085" spans="1:6">
      <c r="A1085">
        <v>2083</v>
      </c>
      <c r="B1085">
        <v>11</v>
      </c>
      <c r="C1085" s="1">
        <v>268.21300000000002</v>
      </c>
      <c r="D1085" s="1">
        <v>270.35399999999998</v>
      </c>
      <c r="E1085" s="1">
        <v>274.55200000000002</v>
      </c>
      <c r="F1085" s="1">
        <v>273.137</v>
      </c>
    </row>
    <row r="1086" spans="1:6">
      <c r="A1086">
        <v>2084</v>
      </c>
      <c r="B1086">
        <v>11</v>
      </c>
      <c r="C1086" s="1">
        <v>269.10300000000001</v>
      </c>
      <c r="D1086" s="1">
        <v>273.399</v>
      </c>
      <c r="E1086" s="1">
        <v>274.31799999999998</v>
      </c>
      <c r="F1086" s="1">
        <v>271.36599999999999</v>
      </c>
    </row>
    <row r="1087" spans="1:6">
      <c r="A1087">
        <v>2085</v>
      </c>
      <c r="B1087">
        <v>11</v>
      </c>
      <c r="C1087" s="1">
        <v>267.97899999999998</v>
      </c>
      <c r="D1087" s="1">
        <v>272.26600000000002</v>
      </c>
      <c r="E1087" s="1">
        <v>272.75099999999998</v>
      </c>
      <c r="F1087" s="1">
        <v>273.84500000000003</v>
      </c>
    </row>
    <row r="1088" spans="1:6">
      <c r="A1088">
        <v>2086</v>
      </c>
      <c r="B1088">
        <v>11</v>
      </c>
      <c r="C1088" s="1">
        <v>271.04700000000003</v>
      </c>
      <c r="D1088" s="1">
        <v>271.04899999999998</v>
      </c>
      <c r="E1088" s="1">
        <v>272.79700000000003</v>
      </c>
      <c r="F1088" s="1">
        <v>269.09500000000003</v>
      </c>
    </row>
    <row r="1089" spans="1:6">
      <c r="A1089">
        <v>2087</v>
      </c>
      <c r="B1089">
        <v>11</v>
      </c>
      <c r="C1089" s="1">
        <v>271.45600000000002</v>
      </c>
      <c r="D1089" s="1">
        <v>274.72399999999999</v>
      </c>
      <c r="E1089" s="1">
        <v>272.49799999999999</v>
      </c>
      <c r="F1089" s="1">
        <v>272.05500000000001</v>
      </c>
    </row>
    <row r="1090" spans="1:6">
      <c r="A1090">
        <v>2088</v>
      </c>
      <c r="B1090">
        <v>11</v>
      </c>
      <c r="C1090" s="1">
        <v>271.13400000000001</v>
      </c>
      <c r="D1090" s="1">
        <v>270.30900000000003</v>
      </c>
      <c r="E1090" s="1">
        <v>271.14699999999999</v>
      </c>
      <c r="F1090" s="1">
        <v>270.30599999999998</v>
      </c>
    </row>
    <row r="1091" spans="1:6">
      <c r="A1091">
        <v>2089</v>
      </c>
      <c r="B1091">
        <v>11</v>
      </c>
      <c r="C1091" s="1">
        <v>267.154</v>
      </c>
      <c r="D1091" s="1">
        <v>270.95400000000001</v>
      </c>
      <c r="E1091" s="1">
        <v>272.19400000000002</v>
      </c>
      <c r="F1091" s="1">
        <v>271.37900000000002</v>
      </c>
    </row>
    <row r="1092" spans="1:6">
      <c r="A1092">
        <v>2090</v>
      </c>
      <c r="B1092">
        <v>11</v>
      </c>
      <c r="C1092" s="1">
        <v>271.02699999999999</v>
      </c>
      <c r="D1092" s="1">
        <v>273.02699999999999</v>
      </c>
      <c r="E1092" s="1">
        <v>273.75599999999997</v>
      </c>
      <c r="F1092" s="1">
        <v>272.68799999999999</v>
      </c>
    </row>
    <row r="1093" spans="1:6">
      <c r="A1093">
        <v>2091</v>
      </c>
      <c r="B1093">
        <v>11</v>
      </c>
      <c r="C1093" s="1">
        <v>272.18700000000001</v>
      </c>
      <c r="D1093" s="1">
        <v>270.58600000000001</v>
      </c>
      <c r="E1093" s="1">
        <v>268.24400000000003</v>
      </c>
      <c r="F1093" s="1">
        <v>272.01400000000001</v>
      </c>
    </row>
    <row r="1094" spans="1:6">
      <c r="A1094">
        <v>2092</v>
      </c>
      <c r="B1094">
        <v>11</v>
      </c>
      <c r="C1094" s="1">
        <v>264.64499999999998</v>
      </c>
      <c r="D1094" s="1">
        <v>273.322</v>
      </c>
      <c r="E1094" s="1">
        <v>274.42</v>
      </c>
      <c r="F1094" s="1">
        <v>271.09199999999998</v>
      </c>
    </row>
    <row r="1095" spans="1:6">
      <c r="A1095">
        <v>2093</v>
      </c>
      <c r="B1095">
        <v>11</v>
      </c>
      <c r="C1095" s="1">
        <v>268.41500000000002</v>
      </c>
      <c r="D1095" s="1">
        <v>273.24</v>
      </c>
      <c r="E1095" s="1">
        <v>272.13200000000001</v>
      </c>
      <c r="F1095" s="1">
        <v>271.33199999999999</v>
      </c>
    </row>
    <row r="1096" spans="1:6">
      <c r="A1096">
        <v>2094</v>
      </c>
      <c r="B1096">
        <v>11</v>
      </c>
      <c r="C1096" s="1">
        <v>270.15100000000001</v>
      </c>
      <c r="D1096" s="1">
        <v>273.61200000000002</v>
      </c>
      <c r="E1096" s="1">
        <v>274.23399999999998</v>
      </c>
      <c r="F1096" s="1">
        <v>266.37400000000002</v>
      </c>
    </row>
    <row r="1097" spans="1:6">
      <c r="A1097">
        <v>2095</v>
      </c>
      <c r="B1097">
        <v>11</v>
      </c>
      <c r="C1097" s="1">
        <v>271.69900000000001</v>
      </c>
      <c r="D1097" s="1">
        <v>266.673</v>
      </c>
      <c r="E1097" s="1">
        <v>273.46499999999997</v>
      </c>
      <c r="F1097" s="1">
        <v>270.55799999999999</v>
      </c>
    </row>
    <row r="1098" spans="1:6">
      <c r="A1098">
        <v>2096</v>
      </c>
      <c r="B1098">
        <v>11</v>
      </c>
      <c r="C1098" s="1">
        <v>271.39800000000002</v>
      </c>
      <c r="D1098" s="1">
        <v>271.54899999999998</v>
      </c>
      <c r="E1098" s="1">
        <v>273.26600000000002</v>
      </c>
      <c r="F1098" s="1">
        <v>271.90800000000002</v>
      </c>
    </row>
    <row r="1099" spans="1:6">
      <c r="A1099">
        <v>2097</v>
      </c>
      <c r="B1099">
        <v>11</v>
      </c>
      <c r="C1099" s="1">
        <v>272.78699999999998</v>
      </c>
      <c r="D1099" s="1">
        <v>272.69799999999998</v>
      </c>
      <c r="E1099" s="1">
        <v>269.09199999999998</v>
      </c>
      <c r="F1099" s="1">
        <v>266.608</v>
      </c>
    </row>
    <row r="1100" spans="1:6">
      <c r="A1100">
        <v>2098</v>
      </c>
      <c r="B1100">
        <v>11</v>
      </c>
      <c r="C1100" s="1">
        <v>266.45699999999999</v>
      </c>
      <c r="D1100" s="1">
        <v>272.00099999999998</v>
      </c>
      <c r="E1100" s="1">
        <v>274.30700000000002</v>
      </c>
      <c r="F1100" s="1">
        <v>269.26900000000001</v>
      </c>
    </row>
    <row r="1101" spans="1:6">
      <c r="A1101">
        <v>2099</v>
      </c>
      <c r="B1101">
        <v>11</v>
      </c>
      <c r="C1101" s="1">
        <v>267.46899999999999</v>
      </c>
      <c r="D1101" s="1">
        <v>273.10399999999998</v>
      </c>
      <c r="E1101" s="1">
        <v>275.48899999999998</v>
      </c>
      <c r="F1101" s="1">
        <v>268.166</v>
      </c>
    </row>
    <row r="1102" spans="1:6">
      <c r="A1102">
        <v>2100</v>
      </c>
      <c r="B1102">
        <v>11</v>
      </c>
      <c r="C1102" s="1">
        <v>272.77600000000001</v>
      </c>
      <c r="D1102" s="1">
        <v>274.02499999999998</v>
      </c>
      <c r="E1102" s="1">
        <v>274.512</v>
      </c>
      <c r="F1102" s="1">
        <v>269.00099999999998</v>
      </c>
    </row>
    <row r="1103" spans="1:6">
      <c r="A1103">
        <v>2001</v>
      </c>
      <c r="B1103">
        <v>12</v>
      </c>
      <c r="C1103" s="1">
        <v>265.39499999999998</v>
      </c>
      <c r="D1103" s="1">
        <v>261.80500000000001</v>
      </c>
      <c r="E1103" s="1">
        <v>265.72300000000001</v>
      </c>
      <c r="F1103" s="1">
        <v>258.05200000000002</v>
      </c>
    </row>
    <row r="1104" spans="1:6">
      <c r="A1104">
        <v>2002</v>
      </c>
      <c r="B1104">
        <v>12</v>
      </c>
      <c r="C1104" s="1">
        <v>264.12299999999999</v>
      </c>
      <c r="D1104" s="1">
        <v>261.86500000000001</v>
      </c>
      <c r="E1104" s="1">
        <v>257.57299999999998</v>
      </c>
      <c r="F1104" s="1">
        <v>256.72399999999999</v>
      </c>
    </row>
    <row r="1105" spans="1:6">
      <c r="A1105">
        <v>2003</v>
      </c>
      <c r="B1105">
        <v>12</v>
      </c>
      <c r="C1105" s="1">
        <v>259.14299999999997</v>
      </c>
      <c r="D1105" s="1">
        <v>262.577</v>
      </c>
      <c r="E1105" s="1">
        <v>257.911</v>
      </c>
      <c r="F1105" s="1">
        <v>261.75599999999997</v>
      </c>
    </row>
    <row r="1106" spans="1:6">
      <c r="A1106">
        <v>2004</v>
      </c>
      <c r="B1106">
        <v>12</v>
      </c>
      <c r="C1106" s="1">
        <v>263.57499999999999</v>
      </c>
      <c r="D1106" s="1">
        <v>263.61399999999998</v>
      </c>
      <c r="E1106" s="1">
        <v>263.62900000000002</v>
      </c>
      <c r="F1106" s="1">
        <v>260.60000000000002</v>
      </c>
    </row>
    <row r="1107" spans="1:6">
      <c r="A1107">
        <v>2005</v>
      </c>
      <c r="B1107">
        <v>12</v>
      </c>
      <c r="C1107" s="1">
        <v>260.40300000000002</v>
      </c>
      <c r="D1107" s="1">
        <v>258.30200000000002</v>
      </c>
      <c r="E1107" s="1">
        <v>268.38900000000001</v>
      </c>
      <c r="F1107" s="1">
        <v>261.17700000000002</v>
      </c>
    </row>
    <row r="1108" spans="1:6">
      <c r="A1108">
        <v>2006</v>
      </c>
      <c r="B1108">
        <v>12</v>
      </c>
      <c r="C1108" s="1">
        <v>260.68099999999998</v>
      </c>
      <c r="D1108" s="1">
        <v>267.61599999999999</v>
      </c>
      <c r="E1108" s="1">
        <v>262.06900000000002</v>
      </c>
      <c r="F1108" s="1">
        <v>255.80099999999999</v>
      </c>
    </row>
    <row r="1109" spans="1:6">
      <c r="A1109">
        <v>2007</v>
      </c>
      <c r="B1109">
        <v>12</v>
      </c>
      <c r="C1109" s="1">
        <v>262.15199999999999</v>
      </c>
      <c r="D1109" s="1">
        <v>255.881</v>
      </c>
      <c r="E1109" s="1">
        <v>257.64699999999999</v>
      </c>
      <c r="F1109" s="1">
        <v>265.96600000000001</v>
      </c>
    </row>
    <row r="1110" spans="1:6">
      <c r="A1110">
        <v>2008</v>
      </c>
      <c r="B1110">
        <v>12</v>
      </c>
      <c r="C1110" s="1">
        <v>258.46300000000002</v>
      </c>
      <c r="D1110" s="1">
        <v>259.28500000000003</v>
      </c>
      <c r="E1110" s="1">
        <v>261.53800000000001</v>
      </c>
      <c r="F1110" s="1">
        <v>262.04000000000002</v>
      </c>
    </row>
    <row r="1111" spans="1:6">
      <c r="A1111">
        <v>2009</v>
      </c>
      <c r="B1111">
        <v>12</v>
      </c>
      <c r="C1111" s="1">
        <v>261.16699999999997</v>
      </c>
      <c r="D1111" s="1">
        <v>267.90800000000002</v>
      </c>
      <c r="E1111" s="1">
        <v>259.89299999999997</v>
      </c>
      <c r="F1111" s="1">
        <v>266.733</v>
      </c>
    </row>
    <row r="1112" spans="1:6">
      <c r="A1112">
        <v>2010</v>
      </c>
      <c r="B1112">
        <v>12</v>
      </c>
      <c r="C1112" s="1">
        <v>265.053</v>
      </c>
      <c r="D1112" s="1">
        <v>264.39600000000002</v>
      </c>
      <c r="E1112" s="1">
        <v>266.10500000000002</v>
      </c>
      <c r="F1112" s="1">
        <v>255.386</v>
      </c>
    </row>
    <row r="1113" spans="1:6">
      <c r="A1113">
        <v>2011</v>
      </c>
      <c r="B1113">
        <v>12</v>
      </c>
      <c r="C1113" s="1">
        <v>256.173</v>
      </c>
      <c r="D1113" s="1">
        <v>256.73399999999998</v>
      </c>
      <c r="E1113" s="1">
        <v>265.697</v>
      </c>
      <c r="F1113" s="1">
        <v>261.79399999999998</v>
      </c>
    </row>
    <row r="1114" spans="1:6">
      <c r="A1114">
        <v>2012</v>
      </c>
      <c r="B1114">
        <v>12</v>
      </c>
      <c r="C1114" s="1">
        <v>259.07</v>
      </c>
      <c r="D1114" s="1">
        <v>261.86200000000002</v>
      </c>
      <c r="E1114" s="1">
        <v>265.65800000000002</v>
      </c>
      <c r="F1114" s="1">
        <v>260.27499999999998</v>
      </c>
    </row>
    <row r="1115" spans="1:6">
      <c r="A1115">
        <v>2013</v>
      </c>
      <c r="B1115">
        <v>12</v>
      </c>
      <c r="C1115" s="1">
        <v>264.55900000000003</v>
      </c>
      <c r="D1115" s="1">
        <v>261.46600000000001</v>
      </c>
      <c r="E1115" s="1">
        <v>254.298</v>
      </c>
      <c r="F1115" s="1">
        <v>258.42099999999999</v>
      </c>
    </row>
    <row r="1116" spans="1:6">
      <c r="A1116">
        <v>2014</v>
      </c>
      <c r="B1116">
        <v>12</v>
      </c>
      <c r="C1116" s="1">
        <v>255.99100000000001</v>
      </c>
      <c r="D1116" s="1">
        <v>263.71199999999999</v>
      </c>
      <c r="E1116" s="1">
        <v>263.06799999999998</v>
      </c>
      <c r="F1116" s="1">
        <v>266.642</v>
      </c>
    </row>
    <row r="1117" spans="1:6">
      <c r="A1117">
        <v>2015</v>
      </c>
      <c r="B1117">
        <v>12</v>
      </c>
      <c r="C1117" s="1">
        <v>258.76299999999998</v>
      </c>
      <c r="D1117" s="1">
        <v>261.08100000000002</v>
      </c>
      <c r="E1117" s="1">
        <v>262.28399999999999</v>
      </c>
      <c r="F1117" s="1">
        <v>262.82</v>
      </c>
    </row>
    <row r="1118" spans="1:6">
      <c r="A1118">
        <v>2016</v>
      </c>
      <c r="B1118">
        <v>12</v>
      </c>
      <c r="C1118" s="1">
        <v>260.75</v>
      </c>
      <c r="D1118" s="1">
        <v>261.34300000000002</v>
      </c>
      <c r="E1118" s="1">
        <v>257.8</v>
      </c>
      <c r="F1118" s="1">
        <v>259.80200000000002</v>
      </c>
    </row>
    <row r="1119" spans="1:6">
      <c r="A1119">
        <v>2017</v>
      </c>
      <c r="B1119">
        <v>12</v>
      </c>
      <c r="C1119" s="1">
        <v>260.23500000000001</v>
      </c>
      <c r="D1119" s="1">
        <v>265.16699999999997</v>
      </c>
      <c r="E1119" s="1">
        <v>266.61799999999999</v>
      </c>
      <c r="F1119" s="1">
        <v>261.48700000000002</v>
      </c>
    </row>
    <row r="1120" spans="1:6">
      <c r="A1120">
        <v>2018</v>
      </c>
      <c r="B1120">
        <v>12</v>
      </c>
      <c r="C1120" s="1">
        <v>263.01499999999999</v>
      </c>
      <c r="D1120" s="1">
        <v>255.15700000000001</v>
      </c>
      <c r="E1120" s="1">
        <v>267.024</v>
      </c>
      <c r="F1120" s="1">
        <v>265.85300000000001</v>
      </c>
    </row>
    <row r="1121" spans="1:6">
      <c r="A1121">
        <v>2019</v>
      </c>
      <c r="B1121">
        <v>12</v>
      </c>
      <c r="C1121" s="1">
        <v>258.84800000000001</v>
      </c>
      <c r="D1121" s="1">
        <v>261.11</v>
      </c>
      <c r="E1121" s="1">
        <v>265.49200000000002</v>
      </c>
      <c r="F1121" s="1">
        <v>264.66699999999997</v>
      </c>
    </row>
    <row r="1122" spans="1:6">
      <c r="A1122">
        <v>2020</v>
      </c>
      <c r="B1122">
        <v>12</v>
      </c>
      <c r="C1122" s="1">
        <v>253.12799999999999</v>
      </c>
      <c r="D1122" s="1">
        <v>260.75900000000001</v>
      </c>
      <c r="E1122" s="1">
        <v>264.68700000000001</v>
      </c>
      <c r="F1122" s="1">
        <v>258.20400000000001</v>
      </c>
    </row>
    <row r="1123" spans="1:6">
      <c r="A1123">
        <v>2021</v>
      </c>
      <c r="B1123">
        <v>12</v>
      </c>
      <c r="C1123" s="1">
        <v>264.92099999999999</v>
      </c>
      <c r="D1123" s="1">
        <v>256.93200000000002</v>
      </c>
      <c r="E1123" s="1">
        <v>258.14</v>
      </c>
      <c r="F1123" s="1">
        <v>266.25099999999998</v>
      </c>
    </row>
    <row r="1124" spans="1:6">
      <c r="A1124">
        <v>2022</v>
      </c>
      <c r="B1124">
        <v>12</v>
      </c>
      <c r="C1124" s="1">
        <v>263.57100000000003</v>
      </c>
      <c r="D1124" s="1">
        <v>259.48399999999998</v>
      </c>
      <c r="E1124" s="1">
        <v>261.10899999999998</v>
      </c>
      <c r="F1124" s="1">
        <v>251.19499999999999</v>
      </c>
    </row>
    <row r="1125" spans="1:6">
      <c r="A1125">
        <v>2023</v>
      </c>
      <c r="B1125">
        <v>12</v>
      </c>
      <c r="C1125" s="1">
        <v>264.10700000000003</v>
      </c>
      <c r="D1125" s="1">
        <v>260.03100000000001</v>
      </c>
      <c r="E1125" s="1">
        <v>257.08499999999998</v>
      </c>
      <c r="F1125" s="1">
        <v>261.90499999999997</v>
      </c>
    </row>
    <row r="1126" spans="1:6">
      <c r="A1126">
        <v>2024</v>
      </c>
      <c r="B1126">
        <v>12</v>
      </c>
      <c r="C1126" s="1">
        <v>260.83300000000003</v>
      </c>
      <c r="D1126" s="1">
        <v>260.62200000000001</v>
      </c>
      <c r="E1126" s="1">
        <v>260.81299999999999</v>
      </c>
      <c r="F1126" s="1">
        <v>264.666</v>
      </c>
    </row>
    <row r="1127" spans="1:6">
      <c r="A1127">
        <v>2025</v>
      </c>
      <c r="B1127">
        <v>12</v>
      </c>
      <c r="C1127" s="1">
        <v>262.005</v>
      </c>
      <c r="D1127" s="1">
        <v>264.45699999999999</v>
      </c>
      <c r="E1127" s="1">
        <v>267.46300000000002</v>
      </c>
      <c r="F1127" s="1">
        <v>263.50400000000002</v>
      </c>
    </row>
    <row r="1128" spans="1:6">
      <c r="A1128">
        <v>2026</v>
      </c>
      <c r="B1128">
        <v>12</v>
      </c>
      <c r="C1128" s="1">
        <v>266.96300000000002</v>
      </c>
      <c r="D1128" s="1">
        <v>266.53800000000001</v>
      </c>
      <c r="E1128" s="1">
        <v>266.05099999999999</v>
      </c>
      <c r="F1128" s="1">
        <v>262.58600000000001</v>
      </c>
    </row>
    <row r="1129" spans="1:6">
      <c r="A1129">
        <v>2027</v>
      </c>
      <c r="B1129">
        <v>12</v>
      </c>
      <c r="C1129" s="1">
        <v>253.59700000000001</v>
      </c>
      <c r="D1129" s="1">
        <v>261.20499999999998</v>
      </c>
      <c r="E1129" s="1">
        <v>265.21499999999997</v>
      </c>
      <c r="F1129" s="1">
        <v>259.28500000000003</v>
      </c>
    </row>
    <row r="1130" spans="1:6">
      <c r="A1130">
        <v>2028</v>
      </c>
      <c r="B1130">
        <v>12</v>
      </c>
      <c r="C1130" s="1">
        <v>254.36199999999999</v>
      </c>
      <c r="D1130" s="1">
        <v>257.62900000000002</v>
      </c>
      <c r="E1130" s="1">
        <v>256.31799999999998</v>
      </c>
      <c r="F1130" s="1">
        <v>262.18099999999998</v>
      </c>
    </row>
    <row r="1131" spans="1:6">
      <c r="A1131">
        <v>2029</v>
      </c>
      <c r="B1131">
        <v>12</v>
      </c>
      <c r="C1131" s="1">
        <v>265.786</v>
      </c>
      <c r="D1131" s="1">
        <v>263.72399999999999</v>
      </c>
      <c r="E1131" s="1">
        <v>259.58300000000003</v>
      </c>
      <c r="F1131" s="1">
        <v>264.17599999999999</v>
      </c>
    </row>
    <row r="1132" spans="1:6">
      <c r="A1132">
        <v>2030</v>
      </c>
      <c r="B1132">
        <v>12</v>
      </c>
      <c r="C1132" s="1">
        <v>264.32</v>
      </c>
      <c r="D1132" s="1">
        <v>262.36599999999999</v>
      </c>
      <c r="E1132" s="1">
        <v>256.16500000000002</v>
      </c>
      <c r="F1132" s="1">
        <v>263.988</v>
      </c>
    </row>
    <row r="1133" spans="1:6">
      <c r="A1133">
        <v>2031</v>
      </c>
      <c r="B1133">
        <v>12</v>
      </c>
      <c r="C1133" s="1">
        <v>264.62799999999999</v>
      </c>
      <c r="D1133" s="1">
        <v>260.05399999999997</v>
      </c>
      <c r="E1133" s="1">
        <v>260.51600000000002</v>
      </c>
      <c r="F1133" s="1">
        <v>261.37799999999999</v>
      </c>
    </row>
    <row r="1134" spans="1:6">
      <c r="A1134">
        <v>2032</v>
      </c>
      <c r="B1134">
        <v>12</v>
      </c>
      <c r="C1134" s="1">
        <v>260.09699999999998</v>
      </c>
      <c r="D1134" s="1">
        <v>260.33</v>
      </c>
      <c r="E1134" s="1">
        <v>267.47800000000001</v>
      </c>
      <c r="F1134" s="1">
        <v>259.988</v>
      </c>
    </row>
    <row r="1135" spans="1:6">
      <c r="A1135">
        <v>2033</v>
      </c>
      <c r="B1135">
        <v>12</v>
      </c>
      <c r="C1135" s="1">
        <v>261.286</v>
      </c>
      <c r="D1135" s="1">
        <v>266.72500000000002</v>
      </c>
      <c r="E1135" s="1">
        <v>259.92099999999999</v>
      </c>
      <c r="F1135" s="1">
        <v>264.01600000000002</v>
      </c>
    </row>
    <row r="1136" spans="1:6">
      <c r="A1136">
        <v>2034</v>
      </c>
      <c r="B1136">
        <v>12</v>
      </c>
      <c r="C1136" s="1">
        <v>264.40300000000002</v>
      </c>
      <c r="D1136" s="1">
        <v>265.31799999999998</v>
      </c>
      <c r="E1136" s="1">
        <v>260.83600000000001</v>
      </c>
      <c r="F1136" s="1">
        <v>260.55700000000002</v>
      </c>
    </row>
    <row r="1137" spans="1:6">
      <c r="A1137">
        <v>2035</v>
      </c>
      <c r="B1137">
        <v>12</v>
      </c>
      <c r="C1137" s="1">
        <v>259.113</v>
      </c>
      <c r="D1137" s="1">
        <v>258.37900000000002</v>
      </c>
      <c r="E1137" s="1">
        <v>260.20499999999998</v>
      </c>
      <c r="F1137" s="1">
        <v>261.19299999999998</v>
      </c>
    </row>
    <row r="1138" spans="1:6">
      <c r="A1138">
        <v>2036</v>
      </c>
      <c r="B1138">
        <v>12</v>
      </c>
      <c r="C1138" s="1">
        <v>262.334</v>
      </c>
      <c r="D1138" s="1">
        <v>262.25</v>
      </c>
      <c r="E1138" s="1">
        <v>263.66699999999997</v>
      </c>
      <c r="F1138" s="1">
        <v>261.04000000000002</v>
      </c>
    </row>
    <row r="1139" spans="1:6">
      <c r="A1139">
        <v>2037</v>
      </c>
      <c r="B1139">
        <v>12</v>
      </c>
      <c r="C1139" s="1">
        <v>262.88299999999998</v>
      </c>
      <c r="D1139" s="1">
        <v>262.79899999999998</v>
      </c>
      <c r="E1139" s="1">
        <v>262.23200000000003</v>
      </c>
      <c r="F1139" s="1">
        <v>265.27999999999997</v>
      </c>
    </row>
    <row r="1140" spans="1:6">
      <c r="A1140">
        <v>2038</v>
      </c>
      <c r="B1140">
        <v>12</v>
      </c>
      <c r="C1140" s="1">
        <v>264.423</v>
      </c>
      <c r="D1140" s="1">
        <v>263.30500000000001</v>
      </c>
      <c r="E1140" s="1">
        <v>265.73599999999999</v>
      </c>
      <c r="F1140" s="1">
        <v>257.95699999999999</v>
      </c>
    </row>
    <row r="1141" spans="1:6">
      <c r="A1141">
        <v>2039</v>
      </c>
      <c r="B1141">
        <v>12</v>
      </c>
      <c r="C1141" s="1">
        <v>265.81</v>
      </c>
      <c r="D1141" s="1">
        <v>260.30099999999999</v>
      </c>
      <c r="E1141" s="1">
        <v>261.25900000000001</v>
      </c>
      <c r="F1141" s="1">
        <v>266.358</v>
      </c>
    </row>
    <row r="1142" spans="1:6">
      <c r="A1142">
        <v>2040</v>
      </c>
      <c r="B1142">
        <v>12</v>
      </c>
      <c r="C1142" s="1">
        <v>258.303</v>
      </c>
      <c r="D1142" s="1">
        <v>260.35599999999999</v>
      </c>
      <c r="E1142" s="1">
        <v>268.154</v>
      </c>
      <c r="F1142" s="1">
        <v>261.55799999999999</v>
      </c>
    </row>
    <row r="1143" spans="1:6">
      <c r="A1143">
        <v>2041</v>
      </c>
      <c r="B1143">
        <v>12</v>
      </c>
      <c r="C1143" s="1">
        <v>264.95999999999998</v>
      </c>
      <c r="D1143" s="1">
        <v>267.53899999999999</v>
      </c>
      <c r="E1143" s="1">
        <v>257.416</v>
      </c>
      <c r="F1143" s="1">
        <v>267.41699999999997</v>
      </c>
    </row>
    <row r="1144" spans="1:6">
      <c r="A1144">
        <v>2042</v>
      </c>
      <c r="B1144">
        <v>12</v>
      </c>
      <c r="C1144" s="1">
        <v>266.24700000000001</v>
      </c>
      <c r="D1144" s="1">
        <v>266.79300000000001</v>
      </c>
      <c r="E1144" s="1">
        <v>268.35500000000002</v>
      </c>
      <c r="F1144" s="1">
        <v>262.41199999999998</v>
      </c>
    </row>
    <row r="1145" spans="1:6">
      <c r="A1145">
        <v>2043</v>
      </c>
      <c r="B1145">
        <v>12</v>
      </c>
      <c r="C1145" s="1">
        <v>257.12</v>
      </c>
      <c r="D1145" s="1">
        <v>264.18400000000003</v>
      </c>
      <c r="E1145" s="1">
        <v>262.14999999999998</v>
      </c>
      <c r="F1145" s="1">
        <v>263.44</v>
      </c>
    </row>
    <row r="1146" spans="1:6">
      <c r="A1146">
        <v>2044</v>
      </c>
      <c r="B1146">
        <v>12</v>
      </c>
      <c r="C1146" s="1">
        <v>258.81200000000001</v>
      </c>
      <c r="D1146" s="1">
        <v>267.96499999999997</v>
      </c>
      <c r="E1146" s="1">
        <v>267.39100000000002</v>
      </c>
      <c r="F1146" s="1">
        <v>264.279</v>
      </c>
    </row>
    <row r="1147" spans="1:6">
      <c r="A1147">
        <v>2045</v>
      </c>
      <c r="B1147">
        <v>12</v>
      </c>
      <c r="C1147" s="1">
        <v>259.67099999999999</v>
      </c>
      <c r="D1147" s="1">
        <v>267.09500000000003</v>
      </c>
      <c r="E1147" s="1">
        <v>263.84899999999999</v>
      </c>
      <c r="F1147" s="1">
        <v>266.553</v>
      </c>
    </row>
    <row r="1148" spans="1:6">
      <c r="A1148">
        <v>2046</v>
      </c>
      <c r="B1148">
        <v>12</v>
      </c>
      <c r="C1148" s="1">
        <v>260.87</v>
      </c>
      <c r="D1148" s="1">
        <v>263.3</v>
      </c>
      <c r="E1148" s="1">
        <v>263.08800000000002</v>
      </c>
      <c r="F1148" s="1">
        <v>255.87200000000001</v>
      </c>
    </row>
    <row r="1149" spans="1:6">
      <c r="A1149">
        <v>2047</v>
      </c>
      <c r="B1149">
        <v>12</v>
      </c>
      <c r="C1149" s="1">
        <v>253.07499999999999</v>
      </c>
      <c r="D1149" s="1">
        <v>264.80399999999997</v>
      </c>
      <c r="E1149" s="1">
        <v>270.17899999999997</v>
      </c>
      <c r="F1149" s="1">
        <v>260.33699999999999</v>
      </c>
    </row>
    <row r="1150" spans="1:6">
      <c r="A1150">
        <v>2048</v>
      </c>
      <c r="B1150">
        <v>12</v>
      </c>
      <c r="C1150" s="1">
        <v>260.14600000000002</v>
      </c>
      <c r="D1150" s="1">
        <v>256.65899999999999</v>
      </c>
      <c r="E1150" s="1">
        <v>263.666</v>
      </c>
      <c r="F1150" s="1">
        <v>258.85899999999998</v>
      </c>
    </row>
    <row r="1151" spans="1:6">
      <c r="A1151">
        <v>2049</v>
      </c>
      <c r="B1151">
        <v>12</v>
      </c>
      <c r="C1151" s="1">
        <v>259.613</v>
      </c>
      <c r="D1151" s="1">
        <v>266.07600000000002</v>
      </c>
      <c r="E1151" s="1">
        <v>261.363</v>
      </c>
      <c r="F1151" s="1">
        <v>260.87799999999999</v>
      </c>
    </row>
    <row r="1152" spans="1:6">
      <c r="A1152">
        <v>2050</v>
      </c>
      <c r="B1152">
        <v>12</v>
      </c>
      <c r="C1152" s="1">
        <v>255.80600000000001</v>
      </c>
      <c r="D1152" s="1">
        <v>264.50799999999998</v>
      </c>
      <c r="E1152" s="1">
        <v>256.89</v>
      </c>
      <c r="F1152" s="1">
        <v>260.95600000000002</v>
      </c>
    </row>
    <row r="1153" spans="1:6">
      <c r="A1153">
        <v>2051</v>
      </c>
      <c r="B1153">
        <v>12</v>
      </c>
      <c r="C1153" s="1">
        <v>258.82900000000001</v>
      </c>
      <c r="D1153" s="1">
        <v>265.363</v>
      </c>
      <c r="E1153" s="1">
        <v>265.411</v>
      </c>
      <c r="F1153" s="1">
        <v>263.74099999999999</v>
      </c>
    </row>
    <row r="1154" spans="1:6">
      <c r="A1154">
        <v>2052</v>
      </c>
      <c r="B1154">
        <v>12</v>
      </c>
      <c r="C1154" s="1">
        <v>264.197</v>
      </c>
      <c r="D1154" s="1">
        <v>262.291</v>
      </c>
      <c r="E1154" s="1">
        <v>257.286</v>
      </c>
      <c r="F1154" s="1">
        <v>268.13299999999998</v>
      </c>
    </row>
    <row r="1155" spans="1:6">
      <c r="A1155">
        <v>2053</v>
      </c>
      <c r="B1155">
        <v>12</v>
      </c>
      <c r="C1155" s="1">
        <v>259.51</v>
      </c>
      <c r="D1155" s="1">
        <v>262.00700000000001</v>
      </c>
      <c r="E1155" s="1">
        <v>256.79500000000002</v>
      </c>
      <c r="F1155" s="1">
        <v>265.22000000000003</v>
      </c>
    </row>
    <row r="1156" spans="1:6">
      <c r="A1156">
        <v>2054</v>
      </c>
      <c r="B1156">
        <v>12</v>
      </c>
      <c r="C1156" s="1">
        <v>263.05900000000003</v>
      </c>
      <c r="D1156" s="1">
        <v>268.40899999999999</v>
      </c>
      <c r="E1156" s="1">
        <v>264.52300000000002</v>
      </c>
      <c r="F1156" s="1">
        <v>270.22300000000001</v>
      </c>
    </row>
    <row r="1157" spans="1:6">
      <c r="A1157">
        <v>2055</v>
      </c>
      <c r="B1157">
        <v>12</v>
      </c>
      <c r="C1157" s="1">
        <v>258.25299999999999</v>
      </c>
      <c r="D1157" s="1">
        <v>261.74099999999999</v>
      </c>
      <c r="E1157" s="1">
        <v>268.22699999999998</v>
      </c>
      <c r="F1157" s="1">
        <v>267.71300000000002</v>
      </c>
    </row>
    <row r="1158" spans="1:6">
      <c r="A1158">
        <v>2056</v>
      </c>
      <c r="B1158">
        <v>12</v>
      </c>
      <c r="C1158" s="1">
        <v>261.95100000000002</v>
      </c>
      <c r="D1158" s="1">
        <v>267.84800000000001</v>
      </c>
      <c r="E1158" s="1">
        <v>263.10899999999998</v>
      </c>
      <c r="F1158" s="1">
        <v>262.55500000000001</v>
      </c>
    </row>
    <row r="1159" spans="1:6">
      <c r="A1159">
        <v>2057</v>
      </c>
      <c r="B1159">
        <v>12</v>
      </c>
      <c r="C1159" s="1">
        <v>261.28800000000001</v>
      </c>
      <c r="D1159" s="1">
        <v>268.399</v>
      </c>
      <c r="E1159" s="1">
        <v>261.18599999999998</v>
      </c>
      <c r="F1159" s="1">
        <v>258.98399999999998</v>
      </c>
    </row>
    <row r="1160" spans="1:6">
      <c r="A1160">
        <v>2058</v>
      </c>
      <c r="B1160">
        <v>12</v>
      </c>
      <c r="C1160" s="1">
        <v>264.202</v>
      </c>
      <c r="D1160" s="1">
        <v>260.62599999999998</v>
      </c>
      <c r="E1160" s="1">
        <v>267.54599999999999</v>
      </c>
      <c r="F1160" s="1">
        <v>265.36</v>
      </c>
    </row>
    <row r="1161" spans="1:6">
      <c r="A1161">
        <v>2059</v>
      </c>
      <c r="B1161">
        <v>12</v>
      </c>
      <c r="C1161" s="1">
        <v>260.25400000000002</v>
      </c>
      <c r="D1161" s="1">
        <v>261.34899999999999</v>
      </c>
      <c r="E1161" s="1">
        <v>269.11599999999999</v>
      </c>
      <c r="F1161" s="1">
        <v>267.69600000000003</v>
      </c>
    </row>
    <row r="1162" spans="1:6">
      <c r="A1162">
        <v>2060</v>
      </c>
      <c r="B1162">
        <v>12</v>
      </c>
      <c r="C1162" s="1">
        <v>262.27300000000002</v>
      </c>
      <c r="D1162" s="1">
        <v>268.56599999999997</v>
      </c>
      <c r="E1162" s="1">
        <v>272.17</v>
      </c>
      <c r="F1162" s="1">
        <v>263.714</v>
      </c>
    </row>
    <row r="1163" spans="1:6">
      <c r="A1163">
        <v>2061</v>
      </c>
      <c r="B1163">
        <v>12</v>
      </c>
      <c r="C1163" s="1">
        <v>260.98700000000002</v>
      </c>
      <c r="D1163" s="1">
        <v>263.25</v>
      </c>
      <c r="E1163" s="1">
        <v>267.10000000000002</v>
      </c>
      <c r="F1163" s="1">
        <v>266.12599999999998</v>
      </c>
    </row>
    <row r="1164" spans="1:6">
      <c r="A1164">
        <v>2062</v>
      </c>
      <c r="B1164">
        <v>12</v>
      </c>
      <c r="C1164" s="1">
        <v>261.178</v>
      </c>
      <c r="D1164" s="1">
        <v>262.959</v>
      </c>
      <c r="E1164" s="1">
        <v>267.40600000000001</v>
      </c>
      <c r="F1164" s="1">
        <v>267.03199999999998</v>
      </c>
    </row>
    <row r="1165" spans="1:6">
      <c r="A1165">
        <v>2063</v>
      </c>
      <c r="B1165">
        <v>12</v>
      </c>
      <c r="C1165" s="1">
        <v>267.46300000000002</v>
      </c>
      <c r="D1165" s="1">
        <v>265.31900000000002</v>
      </c>
      <c r="E1165" s="1">
        <v>270.07499999999999</v>
      </c>
      <c r="F1165" s="1">
        <v>266.55700000000002</v>
      </c>
    </row>
    <row r="1166" spans="1:6">
      <c r="A1166">
        <v>2064</v>
      </c>
      <c r="B1166">
        <v>12</v>
      </c>
      <c r="C1166" s="1">
        <v>262.23200000000003</v>
      </c>
      <c r="D1166" s="1">
        <v>267.00599999999997</v>
      </c>
      <c r="E1166" s="1">
        <v>266.995</v>
      </c>
      <c r="F1166" s="1">
        <v>266.87400000000002</v>
      </c>
    </row>
    <row r="1167" spans="1:6">
      <c r="A1167">
        <v>2065</v>
      </c>
      <c r="B1167">
        <v>12</v>
      </c>
      <c r="C1167" s="1">
        <v>260.06200000000001</v>
      </c>
      <c r="D1167" s="1">
        <v>270.09100000000001</v>
      </c>
      <c r="E1167" s="1">
        <v>266.51900000000001</v>
      </c>
      <c r="F1167" s="1">
        <v>258.42399999999998</v>
      </c>
    </row>
    <row r="1168" spans="1:6">
      <c r="A1168">
        <v>2066</v>
      </c>
      <c r="B1168">
        <v>12</v>
      </c>
      <c r="C1168" s="1">
        <v>261.69</v>
      </c>
      <c r="D1168" s="1">
        <v>271.74900000000002</v>
      </c>
      <c r="E1168" s="1">
        <v>267.17899999999997</v>
      </c>
      <c r="F1168" s="1">
        <v>265.44799999999998</v>
      </c>
    </row>
    <row r="1169" spans="1:6">
      <c r="A1169">
        <v>2067</v>
      </c>
      <c r="B1169">
        <v>12</v>
      </c>
      <c r="C1169" s="1">
        <v>263.322</v>
      </c>
      <c r="D1169" s="1">
        <v>271.14299999999997</v>
      </c>
      <c r="E1169" s="1">
        <v>268.577</v>
      </c>
      <c r="F1169" s="1">
        <v>259.10199999999998</v>
      </c>
    </row>
    <row r="1170" spans="1:6">
      <c r="A1170">
        <v>2068</v>
      </c>
      <c r="B1170">
        <v>12</v>
      </c>
      <c r="C1170" s="1">
        <v>262.13</v>
      </c>
      <c r="D1170" s="1">
        <v>263.07299999999998</v>
      </c>
      <c r="E1170" s="1">
        <v>268.91699999999997</v>
      </c>
      <c r="F1170" s="1">
        <v>263.18</v>
      </c>
    </row>
    <row r="1171" spans="1:6">
      <c r="A1171">
        <v>2069</v>
      </c>
      <c r="B1171">
        <v>12</v>
      </c>
      <c r="C1171" s="1">
        <v>265.95100000000002</v>
      </c>
      <c r="D1171" s="1">
        <v>269.99200000000002</v>
      </c>
      <c r="E1171" s="1">
        <v>265.02800000000002</v>
      </c>
      <c r="F1171" s="1">
        <v>267.87400000000002</v>
      </c>
    </row>
    <row r="1172" spans="1:6">
      <c r="A1172">
        <v>2070</v>
      </c>
      <c r="B1172">
        <v>12</v>
      </c>
      <c r="C1172" s="1">
        <v>263.69600000000003</v>
      </c>
      <c r="D1172" s="1">
        <v>266.58699999999999</v>
      </c>
      <c r="E1172" s="1">
        <v>264.12400000000002</v>
      </c>
      <c r="F1172" s="1">
        <v>264.68299999999999</v>
      </c>
    </row>
    <row r="1173" spans="1:6">
      <c r="A1173">
        <v>2071</v>
      </c>
      <c r="B1173">
        <v>12</v>
      </c>
      <c r="C1173" s="1">
        <v>262.137</v>
      </c>
      <c r="D1173" s="1">
        <v>261.72300000000001</v>
      </c>
      <c r="E1173" s="1">
        <v>265.35000000000002</v>
      </c>
      <c r="F1173" s="1">
        <v>266.20600000000002</v>
      </c>
    </row>
    <row r="1174" spans="1:6">
      <c r="A1174">
        <v>2072</v>
      </c>
      <c r="B1174">
        <v>12</v>
      </c>
      <c r="C1174" s="1">
        <v>260.16199999999998</v>
      </c>
      <c r="D1174" s="1">
        <v>270.68900000000002</v>
      </c>
      <c r="E1174" s="1">
        <v>266.22000000000003</v>
      </c>
      <c r="F1174" s="1">
        <v>263.68900000000002</v>
      </c>
    </row>
    <row r="1175" spans="1:6">
      <c r="A1175">
        <v>2073</v>
      </c>
      <c r="B1175">
        <v>12</v>
      </c>
      <c r="C1175" s="1">
        <v>261.90699999999998</v>
      </c>
      <c r="D1175" s="1">
        <v>260.67599999999999</v>
      </c>
      <c r="E1175" s="1">
        <v>266.84899999999999</v>
      </c>
      <c r="F1175" s="1">
        <v>264.69600000000003</v>
      </c>
    </row>
    <row r="1176" spans="1:6">
      <c r="A1176">
        <v>2074</v>
      </c>
      <c r="B1176">
        <v>12</v>
      </c>
      <c r="C1176" s="1">
        <v>266.59399999999999</v>
      </c>
      <c r="D1176" s="1">
        <v>265.61599999999999</v>
      </c>
      <c r="E1176" s="1">
        <v>265.47699999999998</v>
      </c>
      <c r="F1176" s="1">
        <v>262.21100000000001</v>
      </c>
    </row>
    <row r="1177" spans="1:6">
      <c r="A1177">
        <v>2075</v>
      </c>
      <c r="B1177">
        <v>12</v>
      </c>
      <c r="C1177" s="1">
        <v>262.846</v>
      </c>
      <c r="D1177" s="1">
        <v>263.64800000000002</v>
      </c>
      <c r="E1177" s="1">
        <v>268.77300000000002</v>
      </c>
      <c r="F1177" s="1">
        <v>267.92599999999999</v>
      </c>
    </row>
    <row r="1178" spans="1:6">
      <c r="A1178">
        <v>2076</v>
      </c>
      <c r="B1178">
        <v>12</v>
      </c>
      <c r="C1178" s="1">
        <v>262.95299999999997</v>
      </c>
      <c r="D1178" s="1">
        <v>271.08199999999999</v>
      </c>
      <c r="E1178" s="1">
        <v>267.70600000000002</v>
      </c>
      <c r="F1178" s="1">
        <v>265.49299999999999</v>
      </c>
    </row>
    <row r="1179" spans="1:6">
      <c r="A1179">
        <v>2077</v>
      </c>
      <c r="B1179">
        <v>12</v>
      </c>
      <c r="C1179" s="1">
        <v>265.59899999999999</v>
      </c>
      <c r="D1179" s="1">
        <v>264.024</v>
      </c>
      <c r="E1179" s="1">
        <v>267.75099999999998</v>
      </c>
      <c r="F1179" s="1">
        <v>263.47800000000001</v>
      </c>
    </row>
    <row r="1180" spans="1:6">
      <c r="A1180">
        <v>2078</v>
      </c>
      <c r="B1180">
        <v>12</v>
      </c>
      <c r="C1180" s="1">
        <v>258.75299999999999</v>
      </c>
      <c r="D1180" s="1">
        <v>264.875</v>
      </c>
      <c r="E1180" s="1">
        <v>266.209</v>
      </c>
      <c r="F1180" s="1">
        <v>267.01400000000001</v>
      </c>
    </row>
    <row r="1181" spans="1:6">
      <c r="A1181">
        <v>2079</v>
      </c>
      <c r="B1181">
        <v>12</v>
      </c>
      <c r="C1181" s="1">
        <v>258.07</v>
      </c>
      <c r="D1181" s="1">
        <v>265.94400000000002</v>
      </c>
      <c r="E1181" s="1">
        <v>265.15100000000001</v>
      </c>
      <c r="F1181" s="1">
        <v>262.05399999999997</v>
      </c>
    </row>
    <row r="1182" spans="1:6">
      <c r="A1182">
        <v>2080</v>
      </c>
      <c r="B1182">
        <v>12</v>
      </c>
      <c r="C1182" s="1">
        <v>264.59899999999999</v>
      </c>
      <c r="D1182" s="1">
        <v>257.99900000000002</v>
      </c>
      <c r="E1182" s="1">
        <v>271.40600000000001</v>
      </c>
      <c r="F1182" s="1">
        <v>266.15100000000001</v>
      </c>
    </row>
    <row r="1183" spans="1:6">
      <c r="A1183">
        <v>2081</v>
      </c>
      <c r="B1183">
        <v>12</v>
      </c>
      <c r="C1183" s="1">
        <v>268.76499999999999</v>
      </c>
      <c r="D1183" s="1">
        <v>268.82900000000001</v>
      </c>
      <c r="E1183" s="1">
        <v>267.815</v>
      </c>
      <c r="F1183" s="1">
        <v>263.80599999999998</v>
      </c>
    </row>
    <row r="1184" spans="1:6">
      <c r="A1184">
        <v>2082</v>
      </c>
      <c r="B1184">
        <v>12</v>
      </c>
      <c r="C1184" s="1">
        <v>266.435</v>
      </c>
      <c r="D1184" s="1">
        <v>266.339</v>
      </c>
      <c r="E1184" s="1">
        <v>270.2</v>
      </c>
      <c r="F1184" s="1">
        <v>268.31</v>
      </c>
    </row>
    <row r="1185" spans="1:6">
      <c r="A1185">
        <v>2083</v>
      </c>
      <c r="B1185">
        <v>12</v>
      </c>
      <c r="C1185" s="1">
        <v>255.57400000000001</v>
      </c>
      <c r="D1185" s="1">
        <v>271.69400000000002</v>
      </c>
      <c r="E1185" s="1">
        <v>269.983</v>
      </c>
      <c r="F1185" s="1">
        <v>268.017</v>
      </c>
    </row>
    <row r="1186" spans="1:6">
      <c r="A1186">
        <v>2084</v>
      </c>
      <c r="B1186">
        <v>12</v>
      </c>
      <c r="C1186" s="1">
        <v>257.95800000000003</v>
      </c>
      <c r="D1186" s="1">
        <v>269.25799999999998</v>
      </c>
      <c r="E1186" s="1">
        <v>264.29199999999997</v>
      </c>
      <c r="F1186" s="1">
        <v>264.93400000000003</v>
      </c>
    </row>
    <row r="1187" spans="1:6">
      <c r="A1187">
        <v>2085</v>
      </c>
      <c r="B1187">
        <v>12</v>
      </c>
      <c r="C1187" s="1">
        <v>266.62799999999999</v>
      </c>
      <c r="D1187" s="1">
        <v>262.81900000000002</v>
      </c>
      <c r="E1187" s="1">
        <v>266.84500000000003</v>
      </c>
      <c r="F1187" s="1">
        <v>262.70600000000002</v>
      </c>
    </row>
    <row r="1188" spans="1:6">
      <c r="A1188">
        <v>2086</v>
      </c>
      <c r="B1188">
        <v>12</v>
      </c>
      <c r="C1188" s="1">
        <v>264.053</v>
      </c>
      <c r="D1188" s="1">
        <v>263.40899999999999</v>
      </c>
      <c r="E1188" s="1">
        <v>265.61799999999999</v>
      </c>
      <c r="F1188" s="1">
        <v>264.822</v>
      </c>
    </row>
    <row r="1189" spans="1:6">
      <c r="A1189">
        <v>2087</v>
      </c>
      <c r="B1189">
        <v>12</v>
      </c>
      <c r="C1189" s="1">
        <v>262.38400000000001</v>
      </c>
      <c r="D1189" s="1">
        <v>268.03300000000002</v>
      </c>
      <c r="E1189" s="1">
        <v>268.60300000000001</v>
      </c>
      <c r="F1189" s="1">
        <v>266.56700000000001</v>
      </c>
    </row>
    <row r="1190" spans="1:6">
      <c r="A1190">
        <v>2088</v>
      </c>
      <c r="B1190">
        <v>12</v>
      </c>
      <c r="C1190" s="1">
        <v>259.78399999999999</v>
      </c>
      <c r="D1190" s="1">
        <v>263.59199999999998</v>
      </c>
      <c r="E1190" s="1">
        <v>268.11500000000001</v>
      </c>
      <c r="F1190" s="1">
        <v>265.77600000000001</v>
      </c>
    </row>
    <row r="1191" spans="1:6">
      <c r="A1191">
        <v>2089</v>
      </c>
      <c r="B1191">
        <v>12</v>
      </c>
      <c r="C1191" s="1">
        <v>257.298</v>
      </c>
      <c r="D1191" s="1">
        <v>265.29599999999999</v>
      </c>
      <c r="E1191" s="1">
        <v>264.97899999999998</v>
      </c>
      <c r="F1191" s="1">
        <v>263.702</v>
      </c>
    </row>
    <row r="1192" spans="1:6">
      <c r="A1192">
        <v>2090</v>
      </c>
      <c r="B1192">
        <v>12</v>
      </c>
      <c r="C1192" s="1">
        <v>269.86599999999999</v>
      </c>
      <c r="D1192" s="1">
        <v>270.07900000000001</v>
      </c>
      <c r="E1192" s="1">
        <v>266.64600000000002</v>
      </c>
      <c r="F1192" s="1">
        <v>267.25099999999998</v>
      </c>
    </row>
    <row r="1193" spans="1:6">
      <c r="A1193">
        <v>2091</v>
      </c>
      <c r="B1193">
        <v>12</v>
      </c>
      <c r="C1193" s="1">
        <v>261.08699999999999</v>
      </c>
      <c r="D1193" s="1">
        <v>265.01799999999997</v>
      </c>
      <c r="E1193" s="1">
        <v>267.65800000000002</v>
      </c>
      <c r="F1193" s="1">
        <v>267.43799999999999</v>
      </c>
    </row>
    <row r="1194" spans="1:6">
      <c r="A1194">
        <v>2092</v>
      </c>
      <c r="B1194">
        <v>12</v>
      </c>
      <c r="C1194" s="1">
        <v>258.33</v>
      </c>
      <c r="D1194" s="1">
        <v>266.00799999999998</v>
      </c>
      <c r="E1194" s="1">
        <v>266.66899999999998</v>
      </c>
      <c r="F1194" s="1">
        <v>266.32600000000002</v>
      </c>
    </row>
    <row r="1195" spans="1:6">
      <c r="A1195">
        <v>2093</v>
      </c>
      <c r="B1195">
        <v>12</v>
      </c>
      <c r="C1195" s="1">
        <v>263.53199999999998</v>
      </c>
      <c r="D1195" s="1">
        <v>264.262</v>
      </c>
      <c r="E1195" s="1">
        <v>262.86500000000001</v>
      </c>
      <c r="F1195" s="1">
        <v>265.61700000000002</v>
      </c>
    </row>
    <row r="1196" spans="1:6">
      <c r="A1196">
        <v>2094</v>
      </c>
      <c r="B1196">
        <v>12</v>
      </c>
      <c r="C1196" s="1">
        <v>260.04300000000001</v>
      </c>
      <c r="D1196" s="1">
        <v>258.67500000000001</v>
      </c>
      <c r="E1196" s="1">
        <v>264.13299999999998</v>
      </c>
      <c r="F1196" s="1">
        <v>264.053</v>
      </c>
    </row>
    <row r="1197" spans="1:6">
      <c r="A1197">
        <v>2095</v>
      </c>
      <c r="B1197">
        <v>12</v>
      </c>
      <c r="C1197" s="1">
        <v>257.37599999999998</v>
      </c>
      <c r="D1197" s="1">
        <v>263.596</v>
      </c>
      <c r="E1197" s="1">
        <v>272.47899999999998</v>
      </c>
      <c r="F1197" s="1">
        <v>266.41899999999998</v>
      </c>
    </row>
    <row r="1198" spans="1:6">
      <c r="A1198">
        <v>2096</v>
      </c>
      <c r="B1198">
        <v>12</v>
      </c>
      <c r="C1198" s="1">
        <v>257.55099999999999</v>
      </c>
      <c r="D1198" s="1">
        <v>272.36500000000001</v>
      </c>
      <c r="E1198" s="1">
        <v>271.52100000000002</v>
      </c>
      <c r="F1198" s="1">
        <v>265.673</v>
      </c>
    </row>
    <row r="1199" spans="1:6">
      <c r="A1199">
        <v>2097</v>
      </c>
      <c r="B1199">
        <v>12</v>
      </c>
      <c r="C1199" s="1">
        <v>265.16899999999998</v>
      </c>
      <c r="D1199" s="1">
        <v>264.947</v>
      </c>
      <c r="E1199" s="1">
        <v>264.87299999999999</v>
      </c>
      <c r="F1199" s="1">
        <v>268.983</v>
      </c>
    </row>
    <row r="1200" spans="1:6">
      <c r="A1200">
        <v>2098</v>
      </c>
      <c r="B1200">
        <v>12</v>
      </c>
      <c r="C1200" s="1">
        <v>261.11200000000002</v>
      </c>
      <c r="D1200" s="1">
        <v>265.94600000000003</v>
      </c>
      <c r="E1200" s="1">
        <v>269.96699999999998</v>
      </c>
      <c r="F1200" s="1">
        <v>263.399</v>
      </c>
    </row>
    <row r="1201" spans="1:6">
      <c r="A1201">
        <v>2099</v>
      </c>
      <c r="B1201">
        <v>12</v>
      </c>
      <c r="C1201" s="1">
        <v>262.887</v>
      </c>
      <c r="D1201" s="1">
        <v>266.89499999999998</v>
      </c>
      <c r="E1201" s="1">
        <v>267.93299999999999</v>
      </c>
      <c r="F1201" s="1">
        <v>262.22000000000003</v>
      </c>
    </row>
    <row r="1202" spans="1:6">
      <c r="A1202">
        <v>2100</v>
      </c>
      <c r="B1202">
        <v>12</v>
      </c>
      <c r="C1202" s="1">
        <v>265.48</v>
      </c>
      <c r="D1202" s="1">
        <v>270.53199999999998</v>
      </c>
      <c r="E1202" s="1">
        <v>269.22399999999999</v>
      </c>
      <c r="F1202" s="1">
        <v>265.07499999999999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248.42099999999999</v>
      </c>
      <c r="D3" s="1">
        <v>251.63399999999999</v>
      </c>
      <c r="E3" s="1">
        <v>254.39</v>
      </c>
      <c r="F3" s="1">
        <v>246.16399999999999</v>
      </c>
    </row>
    <row r="4" spans="1:6">
      <c r="A4">
        <v>2002</v>
      </c>
      <c r="B4">
        <v>1</v>
      </c>
      <c r="C4" s="1">
        <v>249.66300000000001</v>
      </c>
      <c r="D4" s="1">
        <v>251.142</v>
      </c>
      <c r="E4" s="1">
        <v>252.667</v>
      </c>
      <c r="F4" s="1">
        <v>250.87</v>
      </c>
    </row>
    <row r="5" spans="1:6">
      <c r="A5">
        <v>2003</v>
      </c>
      <c r="B5">
        <v>1</v>
      </c>
      <c r="C5" s="1">
        <v>250.26</v>
      </c>
      <c r="D5" s="1">
        <v>250.70099999999999</v>
      </c>
      <c r="E5" s="1">
        <v>251.70699999999999</v>
      </c>
      <c r="F5" s="1">
        <v>251.59800000000001</v>
      </c>
    </row>
    <row r="6" spans="1:6">
      <c r="A6">
        <v>2004</v>
      </c>
      <c r="B6">
        <v>1</v>
      </c>
      <c r="C6" s="1">
        <v>257.88299999999998</v>
      </c>
      <c r="D6" s="1">
        <v>252.25399999999999</v>
      </c>
      <c r="E6" s="1">
        <v>245.899</v>
      </c>
      <c r="F6" s="1">
        <v>251.559</v>
      </c>
    </row>
    <row r="7" spans="1:6">
      <c r="A7">
        <v>2005</v>
      </c>
      <c r="B7">
        <v>1</v>
      </c>
      <c r="C7" s="1">
        <v>253.85599999999999</v>
      </c>
      <c r="D7" s="1">
        <v>256.11099999999999</v>
      </c>
      <c r="E7" s="1">
        <v>254.113</v>
      </c>
      <c r="F7" s="1">
        <v>244.49299999999999</v>
      </c>
    </row>
    <row r="8" spans="1:6">
      <c r="A8">
        <v>2006</v>
      </c>
      <c r="B8">
        <v>1</v>
      </c>
      <c r="C8" s="1">
        <v>252.828</v>
      </c>
      <c r="D8" s="1">
        <v>253.15100000000001</v>
      </c>
      <c r="E8" s="1">
        <v>250.101</v>
      </c>
      <c r="F8" s="1">
        <v>256.57299999999998</v>
      </c>
    </row>
    <row r="9" spans="1:6">
      <c r="A9">
        <v>2007</v>
      </c>
      <c r="B9">
        <v>1</v>
      </c>
      <c r="C9" s="1">
        <v>239.71299999999999</v>
      </c>
      <c r="D9" s="1">
        <v>258.255</v>
      </c>
      <c r="E9" s="1">
        <v>254.94200000000001</v>
      </c>
      <c r="F9" s="1">
        <v>261.327</v>
      </c>
    </row>
    <row r="10" spans="1:6">
      <c r="A10">
        <v>2008</v>
      </c>
      <c r="B10">
        <v>1</v>
      </c>
      <c r="C10" s="1">
        <v>257.75799999999998</v>
      </c>
      <c r="D10" s="1">
        <v>253.10300000000001</v>
      </c>
      <c r="E10" s="1">
        <v>253.48500000000001</v>
      </c>
      <c r="F10" s="1">
        <v>254.55</v>
      </c>
    </row>
    <row r="11" spans="1:6">
      <c r="A11">
        <v>2009</v>
      </c>
      <c r="B11">
        <v>1</v>
      </c>
      <c r="C11" s="1">
        <v>245.64</v>
      </c>
      <c r="D11" s="1">
        <v>254.87200000000001</v>
      </c>
      <c r="E11" s="1">
        <v>252.78299999999999</v>
      </c>
      <c r="F11" s="1">
        <v>251.26900000000001</v>
      </c>
    </row>
    <row r="12" spans="1:6">
      <c r="A12">
        <v>2010</v>
      </c>
      <c r="B12">
        <v>1</v>
      </c>
      <c r="C12" s="1">
        <v>253.31399999999999</v>
      </c>
      <c r="D12" s="1">
        <v>249.60599999999999</v>
      </c>
      <c r="E12" s="1">
        <v>260.55099999999999</v>
      </c>
      <c r="F12" s="1">
        <v>246.06899999999999</v>
      </c>
    </row>
    <row r="13" spans="1:6">
      <c r="A13">
        <v>2011</v>
      </c>
      <c r="B13">
        <v>1</v>
      </c>
      <c r="C13" s="1">
        <v>254.19499999999999</v>
      </c>
      <c r="D13" s="1">
        <v>253.107</v>
      </c>
      <c r="E13" s="1">
        <v>249.58600000000001</v>
      </c>
      <c r="F13" s="1">
        <v>250.99299999999999</v>
      </c>
    </row>
    <row r="14" spans="1:6">
      <c r="A14">
        <v>2012</v>
      </c>
      <c r="B14">
        <v>1</v>
      </c>
      <c r="C14" s="1">
        <v>253.905</v>
      </c>
      <c r="D14" s="1">
        <v>254.59700000000001</v>
      </c>
      <c r="E14" s="1">
        <v>255.12</v>
      </c>
      <c r="F14" s="1">
        <v>258.52100000000002</v>
      </c>
    </row>
    <row r="15" spans="1:6">
      <c r="A15">
        <v>2013</v>
      </c>
      <c r="B15">
        <v>1</v>
      </c>
      <c r="C15" s="1">
        <v>254.06399999999999</v>
      </c>
      <c r="D15" s="1">
        <v>257.31099999999998</v>
      </c>
      <c r="E15" s="1">
        <v>253.72800000000001</v>
      </c>
      <c r="F15" s="1">
        <v>247.42</v>
      </c>
    </row>
    <row r="16" spans="1:6">
      <c r="A16">
        <v>2014</v>
      </c>
      <c r="B16">
        <v>1</v>
      </c>
      <c r="C16" s="1">
        <v>256.637</v>
      </c>
      <c r="D16" s="1">
        <v>253.51599999999999</v>
      </c>
      <c r="E16" s="1">
        <v>253.09700000000001</v>
      </c>
      <c r="F16" s="1">
        <v>253.989</v>
      </c>
    </row>
    <row r="17" spans="1:6">
      <c r="A17">
        <v>2015</v>
      </c>
      <c r="B17">
        <v>1</v>
      </c>
      <c r="C17" s="1">
        <v>250.15100000000001</v>
      </c>
      <c r="D17" s="1">
        <v>250.76499999999999</v>
      </c>
      <c r="E17" s="1">
        <v>264.04300000000001</v>
      </c>
      <c r="F17" s="1">
        <v>256.58800000000002</v>
      </c>
    </row>
    <row r="18" spans="1:6">
      <c r="A18">
        <v>2016</v>
      </c>
      <c r="B18">
        <v>1</v>
      </c>
      <c r="C18" s="1">
        <v>254.983</v>
      </c>
      <c r="D18" s="1">
        <v>252.26499999999999</v>
      </c>
      <c r="E18" s="1">
        <v>252.678</v>
      </c>
      <c r="F18" s="1">
        <v>259.62400000000002</v>
      </c>
    </row>
    <row r="19" spans="1:6">
      <c r="A19">
        <v>2017</v>
      </c>
      <c r="B19">
        <v>1</v>
      </c>
      <c r="C19" s="1">
        <v>247.62700000000001</v>
      </c>
      <c r="D19" s="1">
        <v>254.322</v>
      </c>
      <c r="E19" s="1">
        <v>254.69900000000001</v>
      </c>
      <c r="F19" s="1">
        <v>250.34</v>
      </c>
    </row>
    <row r="20" spans="1:6">
      <c r="A20">
        <v>2018</v>
      </c>
      <c r="B20">
        <v>1</v>
      </c>
      <c r="C20" s="1">
        <v>260.89400000000001</v>
      </c>
      <c r="D20" s="1">
        <v>259.476</v>
      </c>
      <c r="E20" s="1">
        <v>251.97200000000001</v>
      </c>
      <c r="F20" s="1">
        <v>253.124</v>
      </c>
    </row>
    <row r="21" spans="1:6">
      <c r="A21">
        <v>2019</v>
      </c>
      <c r="B21">
        <v>1</v>
      </c>
      <c r="C21" s="1">
        <v>250.935</v>
      </c>
      <c r="D21" s="1">
        <v>246.02699999999999</v>
      </c>
      <c r="E21" s="1">
        <v>249.447</v>
      </c>
      <c r="F21" s="1">
        <v>252.48</v>
      </c>
    </row>
    <row r="22" spans="1:6">
      <c r="A22">
        <v>2020</v>
      </c>
      <c r="B22">
        <v>1</v>
      </c>
      <c r="C22" s="1">
        <v>250.78100000000001</v>
      </c>
      <c r="D22" s="1">
        <v>250.83600000000001</v>
      </c>
      <c r="E22" s="1">
        <v>253.452</v>
      </c>
      <c r="F22" s="1">
        <v>248.90799999999999</v>
      </c>
    </row>
    <row r="23" spans="1:6">
      <c r="A23">
        <v>2021</v>
      </c>
      <c r="B23">
        <v>1</v>
      </c>
      <c r="C23" s="1">
        <v>249.596</v>
      </c>
      <c r="D23" s="1">
        <v>257.85899999999998</v>
      </c>
      <c r="E23" s="1">
        <v>258.39499999999998</v>
      </c>
      <c r="F23" s="1">
        <v>246.631</v>
      </c>
    </row>
    <row r="24" spans="1:6">
      <c r="A24">
        <v>2022</v>
      </c>
      <c r="B24">
        <v>1</v>
      </c>
      <c r="C24" s="1">
        <v>246.11600000000001</v>
      </c>
      <c r="D24" s="1">
        <v>260.92</v>
      </c>
      <c r="E24" s="1">
        <v>250.71299999999999</v>
      </c>
      <c r="F24" s="1">
        <v>254.083</v>
      </c>
    </row>
    <row r="25" spans="1:6">
      <c r="A25">
        <v>2023</v>
      </c>
      <c r="B25">
        <v>1</v>
      </c>
      <c r="C25" s="1">
        <v>250.73</v>
      </c>
      <c r="D25" s="1">
        <v>256.29000000000002</v>
      </c>
      <c r="E25" s="1">
        <v>260.61799999999999</v>
      </c>
      <c r="F25" s="1">
        <v>255.82900000000001</v>
      </c>
    </row>
    <row r="26" spans="1:6">
      <c r="A26">
        <v>2024</v>
      </c>
      <c r="B26">
        <v>1</v>
      </c>
      <c r="C26" s="1">
        <v>251.661</v>
      </c>
      <c r="D26" s="1">
        <v>251.83</v>
      </c>
      <c r="E26" s="1">
        <v>261.452</v>
      </c>
      <c r="F26" s="1">
        <v>251.447</v>
      </c>
    </row>
    <row r="27" spans="1:6">
      <c r="A27">
        <v>2025</v>
      </c>
      <c r="B27">
        <v>1</v>
      </c>
      <c r="C27" s="1">
        <v>250.57400000000001</v>
      </c>
      <c r="D27" s="1">
        <v>254.947</v>
      </c>
      <c r="E27" s="1">
        <v>253.89</v>
      </c>
      <c r="F27" s="1">
        <v>253.96899999999999</v>
      </c>
    </row>
    <row r="28" spans="1:6">
      <c r="A28">
        <v>2026</v>
      </c>
      <c r="B28">
        <v>1</v>
      </c>
      <c r="C28" s="1">
        <v>250.67</v>
      </c>
      <c r="D28" s="1">
        <v>255.80600000000001</v>
      </c>
      <c r="E28" s="1">
        <v>257.19900000000001</v>
      </c>
      <c r="F28" s="1">
        <v>251.06</v>
      </c>
    </row>
    <row r="29" spans="1:6">
      <c r="A29">
        <v>2027</v>
      </c>
      <c r="B29">
        <v>1</v>
      </c>
      <c r="C29" s="1">
        <v>257.49</v>
      </c>
      <c r="D29" s="1">
        <v>252.60499999999999</v>
      </c>
      <c r="E29" s="1">
        <v>255.86500000000001</v>
      </c>
      <c r="F29" s="1">
        <v>259.62099999999998</v>
      </c>
    </row>
    <row r="30" spans="1:6">
      <c r="A30">
        <v>2028</v>
      </c>
      <c r="B30">
        <v>1</v>
      </c>
      <c r="C30" s="1">
        <v>255.61199999999999</v>
      </c>
      <c r="D30" s="1">
        <v>252.81399999999999</v>
      </c>
      <c r="E30" s="1">
        <v>260.93200000000002</v>
      </c>
      <c r="F30" s="1">
        <v>250.96100000000001</v>
      </c>
    </row>
    <row r="31" spans="1:6">
      <c r="A31">
        <v>2029</v>
      </c>
      <c r="B31">
        <v>1</v>
      </c>
      <c r="C31" s="1">
        <v>257.97699999999998</v>
      </c>
      <c r="D31" s="1">
        <v>252.94200000000001</v>
      </c>
      <c r="E31" s="1">
        <v>254.476</v>
      </c>
      <c r="F31" s="1">
        <v>253.54300000000001</v>
      </c>
    </row>
    <row r="32" spans="1:6">
      <c r="A32">
        <v>2030</v>
      </c>
      <c r="B32">
        <v>1</v>
      </c>
      <c r="C32" s="1">
        <v>251.75200000000001</v>
      </c>
      <c r="D32" s="1">
        <v>249.89400000000001</v>
      </c>
      <c r="E32" s="1">
        <v>254.07400000000001</v>
      </c>
      <c r="F32" s="1">
        <v>257.38</v>
      </c>
    </row>
    <row r="33" spans="1:6">
      <c r="A33">
        <v>2031</v>
      </c>
      <c r="B33">
        <v>1</v>
      </c>
      <c r="C33" s="1">
        <v>254.42400000000001</v>
      </c>
      <c r="D33" s="1">
        <v>253.429</v>
      </c>
      <c r="E33" s="1">
        <v>251.32400000000001</v>
      </c>
      <c r="F33" s="1">
        <v>261.17099999999999</v>
      </c>
    </row>
    <row r="34" spans="1:6">
      <c r="A34">
        <v>2032</v>
      </c>
      <c r="B34">
        <v>1</v>
      </c>
      <c r="C34" s="1">
        <v>251.131</v>
      </c>
      <c r="D34" s="1">
        <v>264.31299999999999</v>
      </c>
      <c r="E34" s="1">
        <v>250.851</v>
      </c>
      <c r="F34" s="1">
        <v>251.73</v>
      </c>
    </row>
    <row r="35" spans="1:6">
      <c r="A35">
        <v>2033</v>
      </c>
      <c r="B35">
        <v>1</v>
      </c>
      <c r="C35" s="1">
        <v>251.74100000000001</v>
      </c>
      <c r="D35" s="1">
        <v>259.077</v>
      </c>
      <c r="E35" s="1">
        <v>252.369</v>
      </c>
      <c r="F35" s="1">
        <v>249.45599999999999</v>
      </c>
    </row>
    <row r="36" spans="1:6">
      <c r="A36">
        <v>2034</v>
      </c>
      <c r="B36">
        <v>1</v>
      </c>
      <c r="C36" s="1">
        <v>250.31700000000001</v>
      </c>
      <c r="D36" s="1">
        <v>254.94499999999999</v>
      </c>
      <c r="E36" s="1">
        <v>246.874</v>
      </c>
      <c r="F36" s="1">
        <v>252.679</v>
      </c>
    </row>
    <row r="37" spans="1:6">
      <c r="A37">
        <v>2035</v>
      </c>
      <c r="B37">
        <v>1</v>
      </c>
      <c r="C37" s="1">
        <v>254.279</v>
      </c>
      <c r="D37" s="1">
        <v>258.84300000000002</v>
      </c>
      <c r="E37" s="1">
        <v>258.77600000000001</v>
      </c>
      <c r="F37" s="1">
        <v>247.53800000000001</v>
      </c>
    </row>
    <row r="38" spans="1:6">
      <c r="A38">
        <v>2036</v>
      </c>
      <c r="B38">
        <v>1</v>
      </c>
      <c r="C38" s="1">
        <v>249.89400000000001</v>
      </c>
      <c r="D38" s="1">
        <v>260.72199999999998</v>
      </c>
      <c r="E38" s="1">
        <v>258.57299999999998</v>
      </c>
      <c r="F38" s="1">
        <v>254.726</v>
      </c>
    </row>
    <row r="39" spans="1:6">
      <c r="A39">
        <v>2037</v>
      </c>
      <c r="B39">
        <v>1</v>
      </c>
      <c r="C39" s="1">
        <v>252.52500000000001</v>
      </c>
      <c r="D39" s="1">
        <v>255.858</v>
      </c>
      <c r="E39" s="1">
        <v>259.38400000000001</v>
      </c>
      <c r="F39" s="1">
        <v>260.41199999999998</v>
      </c>
    </row>
    <row r="40" spans="1:6">
      <c r="A40">
        <v>2038</v>
      </c>
      <c r="B40">
        <v>1</v>
      </c>
      <c r="C40" s="1">
        <v>251.096</v>
      </c>
      <c r="D40" s="1">
        <v>253.83199999999999</v>
      </c>
      <c r="E40" s="1">
        <v>256.423</v>
      </c>
      <c r="F40" s="1">
        <v>251.86</v>
      </c>
    </row>
    <row r="41" spans="1:6">
      <c r="A41">
        <v>2039</v>
      </c>
      <c r="B41">
        <v>1</v>
      </c>
      <c r="C41" s="1">
        <v>261.846</v>
      </c>
      <c r="D41" s="1">
        <v>258.04199999999997</v>
      </c>
      <c r="E41" s="1">
        <v>260.46499999999997</v>
      </c>
      <c r="F41" s="1">
        <v>257.72000000000003</v>
      </c>
    </row>
    <row r="42" spans="1:6">
      <c r="A42">
        <v>2040</v>
      </c>
      <c r="B42">
        <v>1</v>
      </c>
      <c r="C42" s="1">
        <v>255.983</v>
      </c>
      <c r="D42" s="1">
        <v>249.78899999999999</v>
      </c>
      <c r="E42" s="1">
        <v>250.8</v>
      </c>
      <c r="F42" s="1">
        <v>264.53100000000001</v>
      </c>
    </row>
    <row r="43" spans="1:6">
      <c r="A43">
        <v>2041</v>
      </c>
      <c r="B43">
        <v>1</v>
      </c>
      <c r="C43" s="1">
        <v>256.78399999999999</v>
      </c>
      <c r="D43" s="1">
        <v>248.06800000000001</v>
      </c>
      <c r="E43" s="1">
        <v>259.86599999999999</v>
      </c>
      <c r="F43" s="1">
        <v>257.84100000000001</v>
      </c>
    </row>
    <row r="44" spans="1:6">
      <c r="A44">
        <v>2042</v>
      </c>
      <c r="B44">
        <v>1</v>
      </c>
      <c r="C44" s="1">
        <v>250.392</v>
      </c>
      <c r="D44" s="1">
        <v>254.71100000000001</v>
      </c>
      <c r="E44" s="1">
        <v>255.005</v>
      </c>
      <c r="F44" s="1">
        <v>253.596</v>
      </c>
    </row>
    <row r="45" spans="1:6">
      <c r="A45">
        <v>2043</v>
      </c>
      <c r="B45">
        <v>1</v>
      </c>
      <c r="C45" s="1">
        <v>252.126</v>
      </c>
      <c r="D45" s="1">
        <v>258.37400000000002</v>
      </c>
      <c r="E45" s="1">
        <v>260.60500000000002</v>
      </c>
      <c r="F45" s="1">
        <v>256.30200000000002</v>
      </c>
    </row>
    <row r="46" spans="1:6">
      <c r="A46">
        <v>2044</v>
      </c>
      <c r="B46">
        <v>1</v>
      </c>
      <c r="C46" s="1">
        <v>253.154</v>
      </c>
      <c r="D46" s="1">
        <v>252.267</v>
      </c>
      <c r="E46" s="1">
        <v>260.09899999999999</v>
      </c>
      <c r="F46" s="1">
        <v>254.614</v>
      </c>
    </row>
    <row r="47" spans="1:6">
      <c r="A47">
        <v>2045</v>
      </c>
      <c r="B47">
        <v>1</v>
      </c>
      <c r="C47" s="1">
        <v>251.26</v>
      </c>
      <c r="D47" s="1">
        <v>258.72300000000001</v>
      </c>
      <c r="E47" s="1">
        <v>254.018</v>
      </c>
      <c r="F47" s="1">
        <v>257.77</v>
      </c>
    </row>
    <row r="48" spans="1:6">
      <c r="A48">
        <v>2046</v>
      </c>
      <c r="B48">
        <v>1</v>
      </c>
      <c r="C48" s="1">
        <v>257.00799999999998</v>
      </c>
      <c r="D48" s="1">
        <v>256.44299999999998</v>
      </c>
      <c r="E48" s="1">
        <v>262.52199999999999</v>
      </c>
      <c r="F48" s="1">
        <v>254.81399999999999</v>
      </c>
    </row>
    <row r="49" spans="1:6">
      <c r="A49">
        <v>2047</v>
      </c>
      <c r="B49">
        <v>1</v>
      </c>
      <c r="C49" s="1">
        <v>251.94399999999999</v>
      </c>
      <c r="D49" s="1">
        <v>255.976</v>
      </c>
      <c r="E49" s="1">
        <v>260.24200000000002</v>
      </c>
      <c r="F49" s="1">
        <v>255.876</v>
      </c>
    </row>
    <row r="50" spans="1:6">
      <c r="A50">
        <v>2048</v>
      </c>
      <c r="B50">
        <v>1</v>
      </c>
      <c r="C50" s="1">
        <v>253.524</v>
      </c>
      <c r="D50" s="1">
        <v>256.52800000000002</v>
      </c>
      <c r="E50" s="1">
        <v>256.80200000000002</v>
      </c>
      <c r="F50" s="1">
        <v>255.99199999999999</v>
      </c>
    </row>
    <row r="51" spans="1:6">
      <c r="A51">
        <v>2049</v>
      </c>
      <c r="B51">
        <v>1</v>
      </c>
      <c r="C51" s="1">
        <v>250.16200000000001</v>
      </c>
      <c r="D51" s="1">
        <v>250.273</v>
      </c>
      <c r="E51" s="1">
        <v>252.17500000000001</v>
      </c>
      <c r="F51" s="1">
        <v>254.53399999999999</v>
      </c>
    </row>
    <row r="52" spans="1:6">
      <c r="A52">
        <v>2050</v>
      </c>
      <c r="B52">
        <v>1</v>
      </c>
      <c r="C52" s="1">
        <v>258.26600000000002</v>
      </c>
      <c r="D52" s="1">
        <v>253.126</v>
      </c>
      <c r="E52" s="1">
        <v>254.91300000000001</v>
      </c>
      <c r="F52" s="1">
        <v>252.703</v>
      </c>
    </row>
    <row r="53" spans="1:6">
      <c r="A53">
        <v>2051</v>
      </c>
      <c r="B53">
        <v>1</v>
      </c>
      <c r="C53" s="1">
        <v>246.57599999999999</v>
      </c>
      <c r="D53" s="1">
        <v>251.43600000000001</v>
      </c>
      <c r="E53" s="1">
        <v>261.60300000000001</v>
      </c>
      <c r="F53" s="1">
        <v>246.74700000000001</v>
      </c>
    </row>
    <row r="54" spans="1:6">
      <c r="A54">
        <v>2052</v>
      </c>
      <c r="B54">
        <v>1</v>
      </c>
      <c r="C54" s="1">
        <v>258.471</v>
      </c>
      <c r="D54" s="1">
        <v>256.70100000000002</v>
      </c>
      <c r="E54" s="1">
        <v>254.124</v>
      </c>
      <c r="F54" s="1">
        <v>262.22800000000001</v>
      </c>
    </row>
    <row r="55" spans="1:6">
      <c r="A55">
        <v>2053</v>
      </c>
      <c r="B55">
        <v>1</v>
      </c>
      <c r="C55" s="1">
        <v>257.005</v>
      </c>
      <c r="D55" s="1">
        <v>255.38</v>
      </c>
      <c r="E55" s="1">
        <v>255.02799999999999</v>
      </c>
      <c r="F55" s="1">
        <v>255.642</v>
      </c>
    </row>
    <row r="56" spans="1:6">
      <c r="A56">
        <v>2054</v>
      </c>
      <c r="B56">
        <v>1</v>
      </c>
      <c r="C56" s="1">
        <v>255.40299999999999</v>
      </c>
      <c r="D56" s="1">
        <v>253.27600000000001</v>
      </c>
      <c r="E56" s="1">
        <v>255.54499999999999</v>
      </c>
      <c r="F56" s="1">
        <v>252.64099999999999</v>
      </c>
    </row>
    <row r="57" spans="1:6">
      <c r="A57">
        <v>2055</v>
      </c>
      <c r="B57">
        <v>1</v>
      </c>
      <c r="C57" s="1">
        <v>255.726</v>
      </c>
      <c r="D57" s="1">
        <v>258.97000000000003</v>
      </c>
      <c r="E57" s="1">
        <v>252.22800000000001</v>
      </c>
      <c r="F57" s="1">
        <v>252.624</v>
      </c>
    </row>
    <row r="58" spans="1:6">
      <c r="A58">
        <v>2056</v>
      </c>
      <c r="B58">
        <v>1</v>
      </c>
      <c r="C58" s="1">
        <v>259.82100000000003</v>
      </c>
      <c r="D58" s="1">
        <v>251.40600000000001</v>
      </c>
      <c r="E58" s="1">
        <v>261.07600000000002</v>
      </c>
      <c r="F58" s="1">
        <v>260.22899999999998</v>
      </c>
    </row>
    <row r="59" spans="1:6">
      <c r="A59">
        <v>2057</v>
      </c>
      <c r="B59">
        <v>1</v>
      </c>
      <c r="C59" s="1">
        <v>251.42699999999999</v>
      </c>
      <c r="D59" s="1">
        <v>260.21600000000001</v>
      </c>
      <c r="E59" s="1">
        <v>253.31800000000001</v>
      </c>
      <c r="F59" s="1">
        <v>256.74</v>
      </c>
    </row>
    <row r="60" spans="1:6">
      <c r="A60">
        <v>2058</v>
      </c>
      <c r="B60">
        <v>1</v>
      </c>
      <c r="C60" s="1">
        <v>259.09100000000001</v>
      </c>
      <c r="D60" s="1">
        <v>259.90199999999999</v>
      </c>
      <c r="E60" s="1">
        <v>257.77</v>
      </c>
      <c r="F60" s="1">
        <v>256.43599999999998</v>
      </c>
    </row>
    <row r="61" spans="1:6">
      <c r="A61">
        <v>2059</v>
      </c>
      <c r="B61">
        <v>1</v>
      </c>
      <c r="C61" s="1">
        <v>257.238</v>
      </c>
      <c r="D61" s="1">
        <v>255.482</v>
      </c>
      <c r="E61" s="1">
        <v>259.12799999999999</v>
      </c>
      <c r="F61" s="1">
        <v>258.30099999999999</v>
      </c>
    </row>
    <row r="62" spans="1:6">
      <c r="A62">
        <v>2060</v>
      </c>
      <c r="B62">
        <v>1</v>
      </c>
      <c r="C62" s="1">
        <v>257.09899999999999</v>
      </c>
      <c r="D62" s="1">
        <v>255.559</v>
      </c>
      <c r="E62" s="1">
        <v>263.05500000000001</v>
      </c>
      <c r="F62" s="1">
        <v>259.15899999999999</v>
      </c>
    </row>
    <row r="63" spans="1:6">
      <c r="A63">
        <v>2061</v>
      </c>
      <c r="B63">
        <v>1</v>
      </c>
      <c r="C63" s="1">
        <v>249.58099999999999</v>
      </c>
      <c r="D63" s="1">
        <v>255.04300000000001</v>
      </c>
      <c r="E63" s="1">
        <v>261.803</v>
      </c>
      <c r="F63" s="1">
        <v>256.53300000000002</v>
      </c>
    </row>
    <row r="64" spans="1:6">
      <c r="A64">
        <v>2062</v>
      </c>
      <c r="B64">
        <v>1</v>
      </c>
      <c r="C64" s="1">
        <v>250.30199999999999</v>
      </c>
      <c r="D64" s="1">
        <v>263.577</v>
      </c>
      <c r="E64" s="1">
        <v>258.42599999999999</v>
      </c>
      <c r="F64" s="1">
        <v>254.857</v>
      </c>
    </row>
    <row r="65" spans="1:6">
      <c r="A65">
        <v>2063</v>
      </c>
      <c r="B65">
        <v>1</v>
      </c>
      <c r="C65" s="1">
        <v>256.87799999999999</v>
      </c>
      <c r="D65" s="1">
        <v>257.91199999999998</v>
      </c>
      <c r="E65" s="1">
        <v>257.608</v>
      </c>
      <c r="F65" s="1">
        <v>256.64400000000001</v>
      </c>
    </row>
    <row r="66" spans="1:6">
      <c r="A66">
        <v>2064</v>
      </c>
      <c r="B66">
        <v>1</v>
      </c>
      <c r="C66" s="1">
        <v>256.43</v>
      </c>
      <c r="D66" s="1">
        <v>255.273</v>
      </c>
      <c r="E66" s="1">
        <v>263.15899999999999</v>
      </c>
      <c r="F66" s="1">
        <v>251.01400000000001</v>
      </c>
    </row>
    <row r="67" spans="1:6">
      <c r="A67">
        <v>2065</v>
      </c>
      <c r="B67">
        <v>1</v>
      </c>
      <c r="C67" s="1">
        <v>252.14599999999999</v>
      </c>
      <c r="D67" s="1">
        <v>252.50200000000001</v>
      </c>
      <c r="E67" s="1">
        <v>257.34800000000001</v>
      </c>
      <c r="F67" s="1">
        <v>262.11200000000002</v>
      </c>
    </row>
    <row r="68" spans="1:6">
      <c r="A68">
        <v>2066</v>
      </c>
      <c r="B68">
        <v>1</v>
      </c>
      <c r="C68" s="1">
        <v>252.84</v>
      </c>
      <c r="D68" s="1">
        <v>258.93599999999998</v>
      </c>
      <c r="E68" s="1">
        <v>253.702</v>
      </c>
      <c r="F68" s="1">
        <v>256.80799999999999</v>
      </c>
    </row>
    <row r="69" spans="1:6">
      <c r="A69">
        <v>2067</v>
      </c>
      <c r="B69">
        <v>1</v>
      </c>
      <c r="C69" s="1">
        <v>254.13499999999999</v>
      </c>
      <c r="D69" s="1">
        <v>253.63300000000001</v>
      </c>
      <c r="E69" s="1">
        <v>254.01</v>
      </c>
      <c r="F69" s="1">
        <v>255.62299999999999</v>
      </c>
    </row>
    <row r="70" spans="1:6">
      <c r="A70">
        <v>2068</v>
      </c>
      <c r="B70">
        <v>1</v>
      </c>
      <c r="C70" s="1">
        <v>256.32299999999998</v>
      </c>
      <c r="D70" s="1">
        <v>263.55399999999997</v>
      </c>
      <c r="E70" s="1">
        <v>261.73899999999998</v>
      </c>
      <c r="F70" s="1">
        <v>260.34500000000003</v>
      </c>
    </row>
    <row r="71" spans="1:6">
      <c r="A71">
        <v>2069</v>
      </c>
      <c r="B71">
        <v>1</v>
      </c>
      <c r="C71" s="1">
        <v>252.845</v>
      </c>
      <c r="D71" s="1">
        <v>257.81599999999997</v>
      </c>
      <c r="E71" s="1">
        <v>259.93799999999999</v>
      </c>
      <c r="F71" s="1">
        <v>252.66</v>
      </c>
    </row>
    <row r="72" spans="1:6">
      <c r="A72">
        <v>2070</v>
      </c>
      <c r="B72">
        <v>1</v>
      </c>
      <c r="C72" s="1">
        <v>261.28699999999998</v>
      </c>
      <c r="D72" s="1">
        <v>267.14800000000002</v>
      </c>
      <c r="E72" s="1">
        <v>264.57100000000003</v>
      </c>
      <c r="F72" s="1">
        <v>260.75200000000001</v>
      </c>
    </row>
    <row r="73" spans="1:6">
      <c r="A73">
        <v>2071</v>
      </c>
      <c r="B73">
        <v>1</v>
      </c>
      <c r="C73" s="1">
        <v>257.74400000000003</v>
      </c>
      <c r="D73" s="1">
        <v>256.36599999999999</v>
      </c>
      <c r="E73" s="1">
        <v>260.62700000000001</v>
      </c>
      <c r="F73" s="1">
        <v>248.43199999999999</v>
      </c>
    </row>
    <row r="74" spans="1:6">
      <c r="A74">
        <v>2072</v>
      </c>
      <c r="B74">
        <v>1</v>
      </c>
      <c r="C74" s="1">
        <v>248.017</v>
      </c>
      <c r="D74" s="1">
        <v>253.16200000000001</v>
      </c>
      <c r="E74" s="1">
        <v>255.738</v>
      </c>
      <c r="F74" s="1">
        <v>251.06700000000001</v>
      </c>
    </row>
    <row r="75" spans="1:6">
      <c r="A75">
        <v>2073</v>
      </c>
      <c r="B75">
        <v>1</v>
      </c>
      <c r="C75" s="1">
        <v>252.61</v>
      </c>
      <c r="D75" s="1">
        <v>251.78700000000001</v>
      </c>
      <c r="E75" s="1">
        <v>254.47399999999999</v>
      </c>
      <c r="F75" s="1">
        <v>255.93100000000001</v>
      </c>
    </row>
    <row r="76" spans="1:6">
      <c r="A76">
        <v>2074</v>
      </c>
      <c r="B76">
        <v>1</v>
      </c>
      <c r="C76" s="1">
        <v>255.11</v>
      </c>
      <c r="D76" s="1">
        <v>259.59500000000003</v>
      </c>
      <c r="E76" s="1">
        <v>259.82</v>
      </c>
      <c r="F76" s="1">
        <v>256.15199999999999</v>
      </c>
    </row>
    <row r="77" spans="1:6">
      <c r="A77">
        <v>2075</v>
      </c>
      <c r="B77">
        <v>1</v>
      </c>
      <c r="C77" s="1">
        <v>243.16300000000001</v>
      </c>
      <c r="D77" s="1">
        <v>260.93900000000002</v>
      </c>
      <c r="E77" s="1">
        <v>257.63900000000001</v>
      </c>
      <c r="F77" s="1">
        <v>259.85199999999998</v>
      </c>
    </row>
    <row r="78" spans="1:6">
      <c r="A78">
        <v>2076</v>
      </c>
      <c r="B78">
        <v>1</v>
      </c>
      <c r="C78" s="1">
        <v>255.376</v>
      </c>
      <c r="D78" s="1">
        <v>257.91199999999998</v>
      </c>
      <c r="E78" s="1">
        <v>256.375</v>
      </c>
      <c r="F78" s="1">
        <v>260.31799999999998</v>
      </c>
    </row>
    <row r="79" spans="1:6">
      <c r="A79">
        <v>2077</v>
      </c>
      <c r="B79">
        <v>1</v>
      </c>
      <c r="C79" s="1">
        <v>251.06200000000001</v>
      </c>
      <c r="D79" s="1">
        <v>258.774</v>
      </c>
      <c r="E79" s="1">
        <v>259.87599999999998</v>
      </c>
      <c r="F79" s="1">
        <v>263.58499999999998</v>
      </c>
    </row>
    <row r="80" spans="1:6">
      <c r="A80">
        <v>2078</v>
      </c>
      <c r="B80">
        <v>1</v>
      </c>
      <c r="C80" s="1">
        <v>253.68799999999999</v>
      </c>
      <c r="D80" s="1">
        <v>260.137</v>
      </c>
      <c r="E80" s="1">
        <v>260.89999999999998</v>
      </c>
      <c r="F80" s="1">
        <v>257.26799999999997</v>
      </c>
    </row>
    <row r="81" spans="1:6">
      <c r="A81">
        <v>2079</v>
      </c>
      <c r="B81">
        <v>1</v>
      </c>
      <c r="C81" s="1">
        <v>256.31</v>
      </c>
      <c r="D81" s="1">
        <v>259.32799999999997</v>
      </c>
      <c r="E81" s="1">
        <v>261.50599999999997</v>
      </c>
      <c r="F81" s="1">
        <v>258.64999999999998</v>
      </c>
    </row>
    <row r="82" spans="1:6">
      <c r="A82">
        <v>2080</v>
      </c>
      <c r="B82">
        <v>1</v>
      </c>
      <c r="C82" s="1">
        <v>252.089</v>
      </c>
      <c r="D82" s="1">
        <v>256.68599999999998</v>
      </c>
      <c r="E82" s="1">
        <v>259.81299999999999</v>
      </c>
      <c r="F82" s="1">
        <v>253.279</v>
      </c>
    </row>
    <row r="83" spans="1:6">
      <c r="A83">
        <v>2081</v>
      </c>
      <c r="B83">
        <v>1</v>
      </c>
      <c r="C83" s="1">
        <v>250.28800000000001</v>
      </c>
      <c r="D83" s="1">
        <v>259.01100000000002</v>
      </c>
      <c r="E83" s="1">
        <v>261.64499999999998</v>
      </c>
      <c r="F83" s="1">
        <v>258.92700000000002</v>
      </c>
    </row>
    <row r="84" spans="1:6">
      <c r="A84">
        <v>2082</v>
      </c>
      <c r="B84">
        <v>1</v>
      </c>
      <c r="C84" s="1">
        <v>252.41800000000001</v>
      </c>
      <c r="D84" s="1">
        <v>259.435</v>
      </c>
      <c r="E84" s="1">
        <v>263.28100000000001</v>
      </c>
      <c r="F84" s="1">
        <v>254.529</v>
      </c>
    </row>
    <row r="85" spans="1:6">
      <c r="A85">
        <v>2083</v>
      </c>
      <c r="B85">
        <v>1</v>
      </c>
      <c r="C85" s="1">
        <v>256.43299999999999</v>
      </c>
      <c r="D85" s="1">
        <v>262.173</v>
      </c>
      <c r="E85" s="1">
        <v>264.43299999999999</v>
      </c>
      <c r="F85" s="1">
        <v>262.56900000000002</v>
      </c>
    </row>
    <row r="86" spans="1:6">
      <c r="A86">
        <v>2084</v>
      </c>
      <c r="B86">
        <v>1</v>
      </c>
      <c r="C86" s="1">
        <v>244.78399999999999</v>
      </c>
      <c r="D86" s="1">
        <v>261.61500000000001</v>
      </c>
      <c r="E86" s="1">
        <v>253.566</v>
      </c>
      <c r="F86" s="1">
        <v>262.67099999999999</v>
      </c>
    </row>
    <row r="87" spans="1:6">
      <c r="A87">
        <v>2085</v>
      </c>
      <c r="B87">
        <v>1</v>
      </c>
      <c r="C87" s="1">
        <v>255.27600000000001</v>
      </c>
      <c r="D87" s="1">
        <v>253.46799999999999</v>
      </c>
      <c r="E87" s="1">
        <v>258.64299999999997</v>
      </c>
      <c r="F87" s="1">
        <v>262.77999999999997</v>
      </c>
    </row>
    <row r="88" spans="1:6">
      <c r="A88">
        <v>2086</v>
      </c>
      <c r="B88">
        <v>1</v>
      </c>
      <c r="C88" s="1">
        <v>253.19200000000001</v>
      </c>
      <c r="D88" s="1">
        <v>261.10199999999998</v>
      </c>
      <c r="E88" s="1">
        <v>253.93799999999999</v>
      </c>
      <c r="F88" s="1">
        <v>258.71600000000001</v>
      </c>
    </row>
    <row r="89" spans="1:6">
      <c r="A89">
        <v>2087</v>
      </c>
      <c r="B89">
        <v>1</v>
      </c>
      <c r="C89" s="1">
        <v>254.30099999999999</v>
      </c>
      <c r="D89" s="1">
        <v>264.44600000000003</v>
      </c>
      <c r="E89" s="1">
        <v>264.52300000000002</v>
      </c>
      <c r="F89" s="1">
        <v>250.87100000000001</v>
      </c>
    </row>
    <row r="90" spans="1:6">
      <c r="A90">
        <v>2088</v>
      </c>
      <c r="B90">
        <v>1</v>
      </c>
      <c r="C90" s="1">
        <v>255.04599999999999</v>
      </c>
      <c r="D90" s="1">
        <v>253.815</v>
      </c>
      <c r="E90" s="1">
        <v>256.827</v>
      </c>
      <c r="F90" s="1">
        <v>253.38200000000001</v>
      </c>
    </row>
    <row r="91" spans="1:6">
      <c r="A91">
        <v>2089</v>
      </c>
      <c r="B91">
        <v>1</v>
      </c>
      <c r="C91" s="1">
        <v>258.52</v>
      </c>
      <c r="D91" s="1">
        <v>261.31400000000002</v>
      </c>
      <c r="E91" s="1">
        <v>260.85399999999998</v>
      </c>
      <c r="F91" s="1">
        <v>254.51499999999999</v>
      </c>
    </row>
    <row r="92" spans="1:6">
      <c r="A92">
        <v>2090</v>
      </c>
      <c r="B92">
        <v>1</v>
      </c>
      <c r="C92" s="1">
        <v>240.24299999999999</v>
      </c>
      <c r="D92" s="1">
        <v>255.71799999999999</v>
      </c>
      <c r="E92" s="1">
        <v>261.27800000000002</v>
      </c>
      <c r="F92" s="1">
        <v>255.11099999999999</v>
      </c>
    </row>
    <row r="93" spans="1:6">
      <c r="A93">
        <v>2091</v>
      </c>
      <c r="B93">
        <v>1</v>
      </c>
      <c r="C93" s="1">
        <v>258.07799999999997</v>
      </c>
      <c r="D93" s="1">
        <v>266.62799999999999</v>
      </c>
      <c r="E93" s="1">
        <v>262.274</v>
      </c>
      <c r="F93" s="1">
        <v>256.947</v>
      </c>
    </row>
    <row r="94" spans="1:6">
      <c r="A94">
        <v>2092</v>
      </c>
      <c r="B94">
        <v>1</v>
      </c>
      <c r="C94" s="1">
        <v>257.44299999999998</v>
      </c>
      <c r="D94" s="1">
        <v>268.29500000000002</v>
      </c>
      <c r="E94" s="1">
        <v>260.24900000000002</v>
      </c>
      <c r="F94" s="1">
        <v>253.38300000000001</v>
      </c>
    </row>
    <row r="95" spans="1:6">
      <c r="A95">
        <v>2093</v>
      </c>
      <c r="B95">
        <v>1</v>
      </c>
      <c r="C95" s="1">
        <v>255.54</v>
      </c>
      <c r="D95" s="1">
        <v>259.40100000000001</v>
      </c>
      <c r="E95" s="1">
        <v>259.23399999999998</v>
      </c>
      <c r="F95" s="1">
        <v>258.17899999999997</v>
      </c>
    </row>
    <row r="96" spans="1:6">
      <c r="A96">
        <v>2094</v>
      </c>
      <c r="B96">
        <v>1</v>
      </c>
      <c r="C96" s="1">
        <v>254.05600000000001</v>
      </c>
      <c r="D96" s="1">
        <v>255.76400000000001</v>
      </c>
      <c r="E96" s="1">
        <v>262.77800000000002</v>
      </c>
      <c r="F96" s="1">
        <v>252.56800000000001</v>
      </c>
    </row>
    <row r="97" spans="1:6">
      <c r="A97">
        <v>2095</v>
      </c>
      <c r="B97">
        <v>1</v>
      </c>
      <c r="C97" s="1">
        <v>255.25</v>
      </c>
      <c r="D97" s="1">
        <v>256.52499999999998</v>
      </c>
      <c r="E97" s="1">
        <v>259.77800000000002</v>
      </c>
      <c r="F97" s="1">
        <v>254.27199999999999</v>
      </c>
    </row>
    <row r="98" spans="1:6">
      <c r="A98">
        <v>2096</v>
      </c>
      <c r="B98">
        <v>1</v>
      </c>
      <c r="C98" s="1">
        <v>253.93</v>
      </c>
      <c r="D98" s="1">
        <v>261.98500000000001</v>
      </c>
      <c r="E98" s="1">
        <v>257.12599999999998</v>
      </c>
      <c r="F98" s="1">
        <v>257.85199999999998</v>
      </c>
    </row>
    <row r="99" spans="1:6">
      <c r="A99">
        <v>2097</v>
      </c>
      <c r="B99">
        <v>1</v>
      </c>
      <c r="C99" s="1">
        <v>249.501</v>
      </c>
      <c r="D99" s="1">
        <v>265.23200000000003</v>
      </c>
      <c r="E99" s="1">
        <v>261.166</v>
      </c>
      <c r="F99" s="1">
        <v>261.50099999999998</v>
      </c>
    </row>
    <row r="100" spans="1:6">
      <c r="A100">
        <v>2098</v>
      </c>
      <c r="B100">
        <v>1</v>
      </c>
      <c r="C100" s="1">
        <v>246.60900000000001</v>
      </c>
      <c r="D100" s="1">
        <v>263.45699999999999</v>
      </c>
      <c r="E100" s="1">
        <v>264.17500000000001</v>
      </c>
      <c r="F100" s="1">
        <v>257.65800000000002</v>
      </c>
    </row>
    <row r="101" spans="1:6">
      <c r="A101">
        <v>2099</v>
      </c>
      <c r="B101">
        <v>1</v>
      </c>
      <c r="C101" s="1">
        <v>257.911</v>
      </c>
      <c r="D101" s="1">
        <v>263.72399999999999</v>
      </c>
      <c r="E101" s="1">
        <v>265.262</v>
      </c>
      <c r="F101" s="1">
        <v>256.00599999999997</v>
      </c>
    </row>
    <row r="102" spans="1:6">
      <c r="A102">
        <v>2100</v>
      </c>
      <c r="B102">
        <v>1</v>
      </c>
      <c r="C102" s="1">
        <v>257.67500000000001</v>
      </c>
      <c r="D102" s="1">
        <v>258.51100000000002</v>
      </c>
      <c r="E102" s="1">
        <v>267.22399999999999</v>
      </c>
      <c r="F102" s="1">
        <v>259.06400000000002</v>
      </c>
    </row>
    <row r="103" spans="1:6">
      <c r="A103">
        <v>2001</v>
      </c>
      <c r="B103">
        <v>2</v>
      </c>
      <c r="C103" s="1">
        <v>251.59299999999999</v>
      </c>
      <c r="D103" s="1">
        <v>255.90299999999999</v>
      </c>
      <c r="E103" s="1">
        <v>255.88399999999999</v>
      </c>
      <c r="F103" s="1">
        <v>250.46299999999999</v>
      </c>
    </row>
    <row r="104" spans="1:6">
      <c r="A104">
        <v>2002</v>
      </c>
      <c r="B104">
        <v>2</v>
      </c>
      <c r="C104" s="1">
        <v>247.70599999999999</v>
      </c>
      <c r="D104" s="1">
        <v>252.38399999999999</v>
      </c>
      <c r="E104" s="1">
        <v>261.75200000000001</v>
      </c>
      <c r="F104" s="1">
        <v>262.31</v>
      </c>
    </row>
    <row r="105" spans="1:6">
      <c r="A105">
        <v>2003</v>
      </c>
      <c r="B105">
        <v>2</v>
      </c>
      <c r="C105" s="1">
        <v>254.22200000000001</v>
      </c>
      <c r="D105" s="1">
        <v>252.364</v>
      </c>
      <c r="E105" s="1">
        <v>256.52999999999997</v>
      </c>
      <c r="F105" s="1">
        <v>251.40199999999999</v>
      </c>
    </row>
    <row r="106" spans="1:6">
      <c r="A106">
        <v>2004</v>
      </c>
      <c r="B106">
        <v>2</v>
      </c>
      <c r="C106" s="1">
        <v>253.667</v>
      </c>
      <c r="D106" s="1">
        <v>250.893</v>
      </c>
      <c r="E106" s="1">
        <v>252.77199999999999</v>
      </c>
      <c r="F106" s="1">
        <v>248.59100000000001</v>
      </c>
    </row>
    <row r="107" spans="1:6">
      <c r="A107">
        <v>2005</v>
      </c>
      <c r="B107">
        <v>2</v>
      </c>
      <c r="C107" s="1">
        <v>259.46100000000001</v>
      </c>
      <c r="D107" s="1">
        <v>251.584</v>
      </c>
      <c r="E107" s="1">
        <v>251.35</v>
      </c>
      <c r="F107" s="1">
        <v>244.54499999999999</v>
      </c>
    </row>
    <row r="108" spans="1:6">
      <c r="A108">
        <v>2006</v>
      </c>
      <c r="B108">
        <v>2</v>
      </c>
      <c r="C108" s="1">
        <v>253.78299999999999</v>
      </c>
      <c r="D108" s="1">
        <v>247.15299999999999</v>
      </c>
      <c r="E108" s="1">
        <v>265.45100000000002</v>
      </c>
      <c r="F108" s="1">
        <v>252.946</v>
      </c>
    </row>
    <row r="109" spans="1:6">
      <c r="A109">
        <v>2007</v>
      </c>
      <c r="B109">
        <v>2</v>
      </c>
      <c r="C109" s="1">
        <v>258.47699999999998</v>
      </c>
      <c r="D109" s="1">
        <v>258.91300000000001</v>
      </c>
      <c r="E109" s="1">
        <v>262.65600000000001</v>
      </c>
      <c r="F109" s="1">
        <v>258.74099999999999</v>
      </c>
    </row>
    <row r="110" spans="1:6">
      <c r="A110">
        <v>2008</v>
      </c>
      <c r="B110">
        <v>2</v>
      </c>
      <c r="C110" s="1">
        <v>256.16899999999998</v>
      </c>
      <c r="D110" s="1">
        <v>250.11500000000001</v>
      </c>
      <c r="E110" s="1">
        <v>258.43799999999999</v>
      </c>
      <c r="F110" s="1">
        <v>255.20099999999999</v>
      </c>
    </row>
    <row r="111" spans="1:6">
      <c r="A111">
        <v>2009</v>
      </c>
      <c r="B111">
        <v>2</v>
      </c>
      <c r="C111" s="1">
        <v>245.64</v>
      </c>
      <c r="D111" s="1">
        <v>256.56599999999997</v>
      </c>
      <c r="E111" s="1">
        <v>261.28800000000001</v>
      </c>
      <c r="F111" s="1">
        <v>248.239</v>
      </c>
    </row>
    <row r="112" spans="1:6">
      <c r="A112">
        <v>2010</v>
      </c>
      <c r="B112">
        <v>2</v>
      </c>
      <c r="C112" s="1">
        <v>253.80699999999999</v>
      </c>
      <c r="D112" s="1">
        <v>249.816</v>
      </c>
      <c r="E112" s="1">
        <v>251.505</v>
      </c>
      <c r="F112" s="1">
        <v>248.83799999999999</v>
      </c>
    </row>
    <row r="113" spans="1:6">
      <c r="A113">
        <v>2011</v>
      </c>
      <c r="B113">
        <v>2</v>
      </c>
      <c r="C113" s="1">
        <v>257.14</v>
      </c>
      <c r="D113" s="1">
        <v>257.03899999999999</v>
      </c>
      <c r="E113" s="1">
        <v>255.55</v>
      </c>
      <c r="F113" s="1">
        <v>254.75800000000001</v>
      </c>
    </row>
    <row r="114" spans="1:6">
      <c r="A114">
        <v>2012</v>
      </c>
      <c r="B114">
        <v>2</v>
      </c>
      <c r="C114" s="1">
        <v>255.40600000000001</v>
      </c>
      <c r="D114" s="1">
        <v>245.14099999999999</v>
      </c>
      <c r="E114" s="1">
        <v>255.239</v>
      </c>
      <c r="F114" s="1">
        <v>258.262</v>
      </c>
    </row>
    <row r="115" spans="1:6">
      <c r="A115">
        <v>2013</v>
      </c>
      <c r="B115">
        <v>2</v>
      </c>
      <c r="C115" s="1">
        <v>257.89699999999999</v>
      </c>
      <c r="D115" s="1">
        <v>259.88299999999998</v>
      </c>
      <c r="E115" s="1">
        <v>247.39099999999999</v>
      </c>
      <c r="F115" s="1">
        <v>264.93400000000003</v>
      </c>
    </row>
    <row r="116" spans="1:6">
      <c r="A116">
        <v>2014</v>
      </c>
      <c r="B116">
        <v>2</v>
      </c>
      <c r="C116" s="1">
        <v>254.39099999999999</v>
      </c>
      <c r="D116" s="1">
        <v>255.12200000000001</v>
      </c>
      <c r="E116" s="1">
        <v>262.89499999999998</v>
      </c>
      <c r="F116" s="1">
        <v>252.869</v>
      </c>
    </row>
    <row r="117" spans="1:6">
      <c r="A117">
        <v>2015</v>
      </c>
      <c r="B117">
        <v>2</v>
      </c>
      <c r="C117" s="1">
        <v>258.29599999999999</v>
      </c>
      <c r="D117" s="1">
        <v>261.596</v>
      </c>
      <c r="E117" s="1">
        <v>255.249</v>
      </c>
      <c r="F117" s="1">
        <v>260.45499999999998</v>
      </c>
    </row>
    <row r="118" spans="1:6">
      <c r="A118">
        <v>2016</v>
      </c>
      <c r="B118">
        <v>2</v>
      </c>
      <c r="C118" s="1">
        <v>250.108</v>
      </c>
      <c r="D118" s="1">
        <v>252.74799999999999</v>
      </c>
      <c r="E118" s="1">
        <v>261.04199999999997</v>
      </c>
      <c r="F118" s="1">
        <v>264.96100000000001</v>
      </c>
    </row>
    <row r="119" spans="1:6">
      <c r="A119">
        <v>2017</v>
      </c>
      <c r="B119">
        <v>2</v>
      </c>
      <c r="C119" s="1">
        <v>263.12</v>
      </c>
      <c r="D119" s="1">
        <v>256.50700000000001</v>
      </c>
      <c r="E119" s="1">
        <v>251.86099999999999</v>
      </c>
      <c r="F119" s="1">
        <v>252.261</v>
      </c>
    </row>
    <row r="120" spans="1:6">
      <c r="A120">
        <v>2018</v>
      </c>
      <c r="B120">
        <v>2</v>
      </c>
      <c r="C120" s="1">
        <v>252.29499999999999</v>
      </c>
      <c r="D120" s="1">
        <v>260.45499999999998</v>
      </c>
      <c r="E120" s="1">
        <v>256.48500000000001</v>
      </c>
      <c r="F120" s="1">
        <v>253.36</v>
      </c>
    </row>
    <row r="121" spans="1:6">
      <c r="A121">
        <v>2019</v>
      </c>
      <c r="B121">
        <v>2</v>
      </c>
      <c r="C121" s="1">
        <v>251.96700000000001</v>
      </c>
      <c r="D121" s="1">
        <v>250.66200000000001</v>
      </c>
      <c r="E121" s="1">
        <v>247.71299999999999</v>
      </c>
      <c r="F121" s="1">
        <v>253.00299999999999</v>
      </c>
    </row>
    <row r="122" spans="1:6">
      <c r="A122">
        <v>2020</v>
      </c>
      <c r="B122">
        <v>2</v>
      </c>
      <c r="C122" s="1">
        <v>254.39099999999999</v>
      </c>
      <c r="D122" s="1">
        <v>258.12400000000002</v>
      </c>
      <c r="E122" s="1">
        <v>262.76799999999997</v>
      </c>
      <c r="F122" s="1">
        <v>259.22300000000001</v>
      </c>
    </row>
    <row r="123" spans="1:6">
      <c r="A123">
        <v>2021</v>
      </c>
      <c r="B123">
        <v>2</v>
      </c>
      <c r="C123" s="1">
        <v>255.208</v>
      </c>
      <c r="D123" s="1">
        <v>250.19499999999999</v>
      </c>
      <c r="E123" s="1">
        <v>255.88800000000001</v>
      </c>
      <c r="F123" s="1">
        <v>252.82599999999999</v>
      </c>
    </row>
    <row r="124" spans="1:6">
      <c r="A124">
        <v>2022</v>
      </c>
      <c r="B124">
        <v>2</v>
      </c>
      <c r="C124" s="1">
        <v>267.73</v>
      </c>
      <c r="D124" s="1">
        <v>257.51400000000001</v>
      </c>
      <c r="E124" s="1">
        <v>248.78</v>
      </c>
      <c r="F124" s="1">
        <v>254.95599999999999</v>
      </c>
    </row>
    <row r="125" spans="1:6">
      <c r="A125">
        <v>2023</v>
      </c>
      <c r="B125">
        <v>2</v>
      </c>
      <c r="C125" s="1">
        <v>251.58500000000001</v>
      </c>
      <c r="D125" s="1">
        <v>253.31800000000001</v>
      </c>
      <c r="E125" s="1">
        <v>258.49400000000003</v>
      </c>
      <c r="F125" s="1">
        <v>253.52</v>
      </c>
    </row>
    <row r="126" spans="1:6">
      <c r="A126">
        <v>2024</v>
      </c>
      <c r="B126">
        <v>2</v>
      </c>
      <c r="C126" s="1">
        <v>247.244</v>
      </c>
      <c r="D126" s="1">
        <v>254.47200000000001</v>
      </c>
      <c r="E126" s="1">
        <v>259.78500000000003</v>
      </c>
      <c r="F126" s="1">
        <v>251.93799999999999</v>
      </c>
    </row>
    <row r="127" spans="1:6">
      <c r="A127">
        <v>2025</v>
      </c>
      <c r="B127">
        <v>2</v>
      </c>
      <c r="C127" s="1">
        <v>257.06</v>
      </c>
      <c r="D127" s="1">
        <v>256.15199999999999</v>
      </c>
      <c r="E127" s="1">
        <v>260.31</v>
      </c>
      <c r="F127" s="1">
        <v>245.01900000000001</v>
      </c>
    </row>
    <row r="128" spans="1:6">
      <c r="A128">
        <v>2026</v>
      </c>
      <c r="B128">
        <v>2</v>
      </c>
      <c r="C128" s="1">
        <v>259.36099999999999</v>
      </c>
      <c r="D128" s="1">
        <v>246.81100000000001</v>
      </c>
      <c r="E128" s="1">
        <v>263.964</v>
      </c>
      <c r="F128" s="1">
        <v>259.22300000000001</v>
      </c>
    </row>
    <row r="129" spans="1:6">
      <c r="A129">
        <v>2027</v>
      </c>
      <c r="B129">
        <v>2</v>
      </c>
      <c r="C129" s="1">
        <v>256.76</v>
      </c>
      <c r="D129" s="1">
        <v>258.82100000000003</v>
      </c>
      <c r="E129" s="1">
        <v>260.33800000000002</v>
      </c>
      <c r="F129" s="1">
        <v>249.82900000000001</v>
      </c>
    </row>
    <row r="130" spans="1:6">
      <c r="A130">
        <v>2028</v>
      </c>
      <c r="B130">
        <v>2</v>
      </c>
      <c r="C130" s="1">
        <v>254.72</v>
      </c>
      <c r="D130" s="1">
        <v>260.81299999999999</v>
      </c>
      <c r="E130" s="1">
        <v>251.351</v>
      </c>
      <c r="F130" s="1">
        <v>260.66000000000003</v>
      </c>
    </row>
    <row r="131" spans="1:6">
      <c r="A131">
        <v>2029</v>
      </c>
      <c r="B131">
        <v>2</v>
      </c>
      <c r="C131" s="1">
        <v>251.62200000000001</v>
      </c>
      <c r="D131" s="1">
        <v>252.98</v>
      </c>
      <c r="E131" s="1">
        <v>253.68799999999999</v>
      </c>
      <c r="F131" s="1">
        <v>256.48099999999999</v>
      </c>
    </row>
    <row r="132" spans="1:6">
      <c r="A132">
        <v>2030</v>
      </c>
      <c r="B132">
        <v>2</v>
      </c>
      <c r="C132" s="1">
        <v>255.77199999999999</v>
      </c>
      <c r="D132" s="1">
        <v>251.595</v>
      </c>
      <c r="E132" s="1">
        <v>252.75800000000001</v>
      </c>
      <c r="F132" s="1">
        <v>266.14699999999999</v>
      </c>
    </row>
    <row r="133" spans="1:6">
      <c r="A133">
        <v>2031</v>
      </c>
      <c r="B133">
        <v>2</v>
      </c>
      <c r="C133" s="1">
        <v>255.43100000000001</v>
      </c>
      <c r="D133" s="1">
        <v>260.54399999999998</v>
      </c>
      <c r="E133" s="1">
        <v>256.78399999999999</v>
      </c>
      <c r="F133" s="1">
        <v>260.14499999999998</v>
      </c>
    </row>
    <row r="134" spans="1:6">
      <c r="A134">
        <v>2032</v>
      </c>
      <c r="B134">
        <v>2</v>
      </c>
      <c r="C134" s="1">
        <v>252.26400000000001</v>
      </c>
      <c r="D134" s="1">
        <v>254.84700000000001</v>
      </c>
      <c r="E134" s="1">
        <v>251.70599999999999</v>
      </c>
      <c r="F134" s="1">
        <v>251.821</v>
      </c>
    </row>
    <row r="135" spans="1:6">
      <c r="A135">
        <v>2033</v>
      </c>
      <c r="B135">
        <v>2</v>
      </c>
      <c r="C135" s="1">
        <v>252.136</v>
      </c>
      <c r="D135" s="1">
        <v>252.35599999999999</v>
      </c>
      <c r="E135" s="1">
        <v>256.49400000000003</v>
      </c>
      <c r="F135" s="1">
        <v>254.809</v>
      </c>
    </row>
    <row r="136" spans="1:6">
      <c r="A136">
        <v>2034</v>
      </c>
      <c r="B136">
        <v>2</v>
      </c>
      <c r="C136" s="1">
        <v>256.16899999999998</v>
      </c>
      <c r="D136" s="1">
        <v>259.49900000000002</v>
      </c>
      <c r="E136" s="1">
        <v>255.68</v>
      </c>
      <c r="F136" s="1">
        <v>262.34699999999998</v>
      </c>
    </row>
    <row r="137" spans="1:6">
      <c r="A137">
        <v>2035</v>
      </c>
      <c r="B137">
        <v>2</v>
      </c>
      <c r="C137" s="1">
        <v>256.43700000000001</v>
      </c>
      <c r="D137" s="1">
        <v>253.096</v>
      </c>
      <c r="E137" s="1">
        <v>258.13299999999998</v>
      </c>
      <c r="F137" s="1">
        <v>253.28800000000001</v>
      </c>
    </row>
    <row r="138" spans="1:6">
      <c r="A138">
        <v>2036</v>
      </c>
      <c r="B138">
        <v>2</v>
      </c>
      <c r="C138" s="1">
        <v>252.084</v>
      </c>
      <c r="D138" s="1">
        <v>255.178</v>
      </c>
      <c r="E138" s="1">
        <v>244.37799999999999</v>
      </c>
      <c r="F138" s="1">
        <v>262.03800000000001</v>
      </c>
    </row>
    <row r="139" spans="1:6">
      <c r="A139">
        <v>2037</v>
      </c>
      <c r="B139">
        <v>2</v>
      </c>
      <c r="C139" s="1">
        <v>252.46199999999999</v>
      </c>
      <c r="D139" s="1">
        <v>258.49799999999999</v>
      </c>
      <c r="E139" s="1">
        <v>265.86200000000002</v>
      </c>
      <c r="F139" s="1">
        <v>254.69399999999999</v>
      </c>
    </row>
    <row r="140" spans="1:6">
      <c r="A140">
        <v>2038</v>
      </c>
      <c r="B140">
        <v>2</v>
      </c>
      <c r="C140" s="1">
        <v>254.70599999999999</v>
      </c>
      <c r="D140" s="1">
        <v>255.602</v>
      </c>
      <c r="E140" s="1">
        <v>260.30799999999999</v>
      </c>
      <c r="F140" s="1">
        <v>261.67200000000003</v>
      </c>
    </row>
    <row r="141" spans="1:6">
      <c r="A141">
        <v>2039</v>
      </c>
      <c r="B141">
        <v>2</v>
      </c>
      <c r="C141" s="1">
        <v>259.04199999999997</v>
      </c>
      <c r="D141" s="1">
        <v>258.02100000000002</v>
      </c>
      <c r="E141" s="1">
        <v>260.149</v>
      </c>
      <c r="F141" s="1">
        <v>260.608</v>
      </c>
    </row>
    <row r="142" spans="1:6">
      <c r="A142">
        <v>2040</v>
      </c>
      <c r="B142">
        <v>2</v>
      </c>
      <c r="C142" s="1">
        <v>258.72899999999998</v>
      </c>
      <c r="D142" s="1">
        <v>257.54700000000003</v>
      </c>
      <c r="E142" s="1">
        <v>252.947</v>
      </c>
      <c r="F142" s="1">
        <v>259.56400000000002</v>
      </c>
    </row>
    <row r="143" spans="1:6">
      <c r="A143">
        <v>2041</v>
      </c>
      <c r="B143">
        <v>2</v>
      </c>
      <c r="C143" s="1">
        <v>259.36900000000003</v>
      </c>
      <c r="D143" s="1">
        <v>251.82300000000001</v>
      </c>
      <c r="E143" s="1">
        <v>254.41900000000001</v>
      </c>
      <c r="F143" s="1">
        <v>259.59800000000001</v>
      </c>
    </row>
    <row r="144" spans="1:6">
      <c r="A144">
        <v>2042</v>
      </c>
      <c r="B144">
        <v>2</v>
      </c>
      <c r="C144" s="1">
        <v>250.69300000000001</v>
      </c>
      <c r="D144" s="1">
        <v>253.13200000000001</v>
      </c>
      <c r="E144" s="1">
        <v>259.85899999999998</v>
      </c>
      <c r="F144" s="1">
        <v>258.30799999999999</v>
      </c>
    </row>
    <row r="145" spans="1:6">
      <c r="A145">
        <v>2043</v>
      </c>
      <c r="B145">
        <v>2</v>
      </c>
      <c r="C145" s="1">
        <v>261.54300000000001</v>
      </c>
      <c r="D145" s="1">
        <v>254.358</v>
      </c>
      <c r="E145" s="1">
        <v>259.30799999999999</v>
      </c>
      <c r="F145" s="1">
        <v>249.61500000000001</v>
      </c>
    </row>
    <row r="146" spans="1:6">
      <c r="A146">
        <v>2044</v>
      </c>
      <c r="B146">
        <v>2</v>
      </c>
      <c r="C146" s="1">
        <v>256.54199999999997</v>
      </c>
      <c r="D146" s="1">
        <v>254.92400000000001</v>
      </c>
      <c r="E146" s="1">
        <v>253.05600000000001</v>
      </c>
      <c r="F146" s="1">
        <v>252.274</v>
      </c>
    </row>
    <row r="147" spans="1:6">
      <c r="A147">
        <v>2045</v>
      </c>
      <c r="B147">
        <v>2</v>
      </c>
      <c r="C147" s="1">
        <v>249.17599999999999</v>
      </c>
      <c r="D147" s="1">
        <v>257.04599999999999</v>
      </c>
      <c r="E147" s="1">
        <v>264.33699999999999</v>
      </c>
      <c r="F147" s="1">
        <v>256.51499999999999</v>
      </c>
    </row>
    <row r="148" spans="1:6">
      <c r="A148">
        <v>2046</v>
      </c>
      <c r="B148">
        <v>2</v>
      </c>
      <c r="C148" s="1">
        <v>249.35900000000001</v>
      </c>
      <c r="D148" s="1">
        <v>246.70400000000001</v>
      </c>
      <c r="E148" s="1">
        <v>259.875</v>
      </c>
      <c r="F148" s="1">
        <v>254.71</v>
      </c>
    </row>
    <row r="149" spans="1:6">
      <c r="A149">
        <v>2047</v>
      </c>
      <c r="B149">
        <v>2</v>
      </c>
      <c r="C149" s="1">
        <v>260.92700000000002</v>
      </c>
      <c r="D149" s="1">
        <v>258.22000000000003</v>
      </c>
      <c r="E149" s="1">
        <v>249.27</v>
      </c>
      <c r="F149" s="1">
        <v>253.471</v>
      </c>
    </row>
    <row r="150" spans="1:6">
      <c r="A150">
        <v>2048</v>
      </c>
      <c r="B150">
        <v>2</v>
      </c>
      <c r="C150" s="1">
        <v>256.26499999999999</v>
      </c>
      <c r="D150" s="1">
        <v>263.37900000000002</v>
      </c>
      <c r="E150" s="1">
        <v>248.94300000000001</v>
      </c>
      <c r="F150" s="1">
        <v>249.88</v>
      </c>
    </row>
    <row r="151" spans="1:6">
      <c r="A151">
        <v>2049</v>
      </c>
      <c r="B151">
        <v>2</v>
      </c>
      <c r="C151" s="1">
        <v>264.48500000000001</v>
      </c>
      <c r="D151" s="1">
        <v>260.98500000000001</v>
      </c>
      <c r="E151" s="1">
        <v>257.267</v>
      </c>
      <c r="F151" s="1">
        <v>262.25200000000001</v>
      </c>
    </row>
    <row r="152" spans="1:6">
      <c r="A152">
        <v>2050</v>
      </c>
      <c r="B152">
        <v>2</v>
      </c>
      <c r="C152" s="1">
        <v>254.316</v>
      </c>
      <c r="D152" s="1">
        <v>260.51499999999999</v>
      </c>
      <c r="E152" s="1">
        <v>250.23699999999999</v>
      </c>
      <c r="F152" s="1">
        <v>262.41500000000002</v>
      </c>
    </row>
    <row r="153" spans="1:6">
      <c r="A153">
        <v>2051</v>
      </c>
      <c r="B153">
        <v>2</v>
      </c>
      <c r="C153" s="1">
        <v>255.57499999999999</v>
      </c>
      <c r="D153" s="1">
        <v>263.267</v>
      </c>
      <c r="E153" s="1">
        <v>260.09399999999999</v>
      </c>
      <c r="F153" s="1">
        <v>258.74200000000002</v>
      </c>
    </row>
    <row r="154" spans="1:6">
      <c r="A154">
        <v>2052</v>
      </c>
      <c r="B154">
        <v>2</v>
      </c>
      <c r="C154" s="1">
        <v>260.00700000000001</v>
      </c>
      <c r="D154" s="1">
        <v>259.01799999999997</v>
      </c>
      <c r="E154" s="1">
        <v>255.91200000000001</v>
      </c>
      <c r="F154" s="1">
        <v>256.41300000000001</v>
      </c>
    </row>
    <row r="155" spans="1:6">
      <c r="A155">
        <v>2053</v>
      </c>
      <c r="B155">
        <v>2</v>
      </c>
      <c r="C155" s="1">
        <v>256.25900000000001</v>
      </c>
      <c r="D155" s="1">
        <v>261.476</v>
      </c>
      <c r="E155" s="1">
        <v>256.19099999999997</v>
      </c>
      <c r="F155" s="1">
        <v>257.57100000000003</v>
      </c>
    </row>
    <row r="156" spans="1:6">
      <c r="A156">
        <v>2054</v>
      </c>
      <c r="B156">
        <v>2</v>
      </c>
      <c r="C156" s="1">
        <v>262.84500000000003</v>
      </c>
      <c r="D156" s="1">
        <v>260.37900000000002</v>
      </c>
      <c r="E156" s="1">
        <v>257.06099999999998</v>
      </c>
      <c r="F156" s="1">
        <v>262.68299999999999</v>
      </c>
    </row>
    <row r="157" spans="1:6">
      <c r="A157">
        <v>2055</v>
      </c>
      <c r="B157">
        <v>2</v>
      </c>
      <c r="C157" s="1">
        <v>257.26900000000001</v>
      </c>
      <c r="D157" s="1">
        <v>260.161</v>
      </c>
      <c r="E157" s="1">
        <v>259.84199999999998</v>
      </c>
      <c r="F157" s="1">
        <v>263.67200000000003</v>
      </c>
    </row>
    <row r="158" spans="1:6">
      <c r="A158">
        <v>2056</v>
      </c>
      <c r="B158">
        <v>2</v>
      </c>
      <c r="C158" s="1">
        <v>253.62</v>
      </c>
      <c r="D158" s="1">
        <v>256.35300000000001</v>
      </c>
      <c r="E158" s="1">
        <v>264.26900000000001</v>
      </c>
      <c r="F158" s="1">
        <v>259.29599999999999</v>
      </c>
    </row>
    <row r="159" spans="1:6">
      <c r="A159">
        <v>2057</v>
      </c>
      <c r="B159">
        <v>2</v>
      </c>
      <c r="C159" s="1">
        <v>249.02600000000001</v>
      </c>
      <c r="D159" s="1">
        <v>255.405</v>
      </c>
      <c r="E159" s="1">
        <v>264.65100000000001</v>
      </c>
      <c r="F159" s="1">
        <v>255.68299999999999</v>
      </c>
    </row>
    <row r="160" spans="1:6">
      <c r="A160">
        <v>2058</v>
      </c>
      <c r="B160">
        <v>2</v>
      </c>
      <c r="C160" s="1">
        <v>258.28500000000003</v>
      </c>
      <c r="D160" s="1">
        <v>265.05500000000001</v>
      </c>
      <c r="E160" s="1">
        <v>260.89499999999998</v>
      </c>
      <c r="F160" s="1">
        <v>267.08199999999999</v>
      </c>
    </row>
    <row r="161" spans="1:6">
      <c r="A161">
        <v>2059</v>
      </c>
      <c r="B161">
        <v>2</v>
      </c>
      <c r="C161" s="1">
        <v>252.46799999999999</v>
      </c>
      <c r="D161" s="1">
        <v>258.863</v>
      </c>
      <c r="E161" s="1">
        <v>267.44600000000003</v>
      </c>
      <c r="F161" s="1">
        <v>254.876</v>
      </c>
    </row>
    <row r="162" spans="1:6">
      <c r="A162">
        <v>2060</v>
      </c>
      <c r="B162">
        <v>2</v>
      </c>
      <c r="C162" s="1">
        <v>248.291</v>
      </c>
      <c r="D162" s="1">
        <v>259.95999999999998</v>
      </c>
      <c r="E162" s="1">
        <v>264.47800000000001</v>
      </c>
      <c r="F162" s="1">
        <v>256.06599999999997</v>
      </c>
    </row>
    <row r="163" spans="1:6">
      <c r="A163">
        <v>2061</v>
      </c>
      <c r="B163">
        <v>2</v>
      </c>
      <c r="C163" s="1">
        <v>260.42700000000002</v>
      </c>
      <c r="D163" s="1">
        <v>262.70400000000001</v>
      </c>
      <c r="E163" s="1">
        <v>262.57100000000003</v>
      </c>
      <c r="F163" s="1">
        <v>262.27</v>
      </c>
    </row>
    <row r="164" spans="1:6">
      <c r="A164">
        <v>2062</v>
      </c>
      <c r="B164">
        <v>2</v>
      </c>
      <c r="C164" s="1">
        <v>257.54500000000002</v>
      </c>
      <c r="D164" s="1">
        <v>261.42599999999999</v>
      </c>
      <c r="E164" s="1">
        <v>257.99799999999999</v>
      </c>
      <c r="F164" s="1">
        <v>255.833</v>
      </c>
    </row>
    <row r="165" spans="1:6">
      <c r="A165">
        <v>2063</v>
      </c>
      <c r="B165">
        <v>2</v>
      </c>
      <c r="C165" s="1">
        <v>257.77100000000002</v>
      </c>
      <c r="D165" s="1">
        <v>262.17500000000001</v>
      </c>
      <c r="E165" s="1">
        <v>266.964</v>
      </c>
      <c r="F165" s="1">
        <v>261.39100000000002</v>
      </c>
    </row>
    <row r="166" spans="1:6">
      <c r="A166">
        <v>2064</v>
      </c>
      <c r="B166">
        <v>2</v>
      </c>
      <c r="C166" s="1">
        <v>252.48699999999999</v>
      </c>
      <c r="D166" s="1">
        <v>259.762</v>
      </c>
      <c r="E166" s="1">
        <v>255.143</v>
      </c>
      <c r="F166" s="1">
        <v>262.50700000000001</v>
      </c>
    </row>
    <row r="167" spans="1:6">
      <c r="A167">
        <v>2065</v>
      </c>
      <c r="B167">
        <v>2</v>
      </c>
      <c r="C167" s="1">
        <v>254.74299999999999</v>
      </c>
      <c r="D167" s="1">
        <v>260.19200000000001</v>
      </c>
      <c r="E167" s="1">
        <v>263.71300000000002</v>
      </c>
      <c r="F167" s="1">
        <v>266.72500000000002</v>
      </c>
    </row>
    <row r="168" spans="1:6">
      <c r="A168">
        <v>2066</v>
      </c>
      <c r="B168">
        <v>2</v>
      </c>
      <c r="C168" s="1">
        <v>254.67400000000001</v>
      </c>
      <c r="D168" s="1">
        <v>262.82</v>
      </c>
      <c r="E168" s="1">
        <v>260.01799999999997</v>
      </c>
      <c r="F168" s="1">
        <v>257.63200000000001</v>
      </c>
    </row>
    <row r="169" spans="1:6">
      <c r="A169">
        <v>2067</v>
      </c>
      <c r="B169">
        <v>2</v>
      </c>
      <c r="C169" s="1">
        <v>256.36099999999999</v>
      </c>
      <c r="D169" s="1">
        <v>262.13400000000001</v>
      </c>
      <c r="E169" s="1">
        <v>252.387</v>
      </c>
      <c r="F169" s="1">
        <v>252.529</v>
      </c>
    </row>
    <row r="170" spans="1:6">
      <c r="A170">
        <v>2068</v>
      </c>
      <c r="B170">
        <v>2</v>
      </c>
      <c r="C170" s="1">
        <v>259.62900000000002</v>
      </c>
      <c r="D170" s="1">
        <v>262.11</v>
      </c>
      <c r="E170" s="1">
        <v>261.67899999999997</v>
      </c>
      <c r="F170" s="1">
        <v>260.02699999999999</v>
      </c>
    </row>
    <row r="171" spans="1:6">
      <c r="A171">
        <v>2069</v>
      </c>
      <c r="B171">
        <v>2</v>
      </c>
      <c r="C171" s="1">
        <v>255.93799999999999</v>
      </c>
      <c r="D171" s="1">
        <v>250.79599999999999</v>
      </c>
      <c r="E171" s="1">
        <v>253.34399999999999</v>
      </c>
      <c r="F171" s="1">
        <v>258.79399999999998</v>
      </c>
    </row>
    <row r="172" spans="1:6">
      <c r="A172">
        <v>2070</v>
      </c>
      <c r="B172">
        <v>2</v>
      </c>
      <c r="C172" s="1">
        <v>257.46100000000001</v>
      </c>
      <c r="D172" s="1">
        <v>256.42399999999998</v>
      </c>
      <c r="E172" s="1">
        <v>261.29700000000003</v>
      </c>
      <c r="F172" s="1">
        <v>256.27</v>
      </c>
    </row>
    <row r="173" spans="1:6">
      <c r="A173">
        <v>2071</v>
      </c>
      <c r="B173">
        <v>2</v>
      </c>
      <c r="C173" s="1">
        <v>258.95800000000003</v>
      </c>
      <c r="D173" s="1">
        <v>256.60399999999998</v>
      </c>
      <c r="E173" s="1">
        <v>247.43</v>
      </c>
      <c r="F173" s="1">
        <v>259.05500000000001</v>
      </c>
    </row>
    <row r="174" spans="1:6">
      <c r="A174">
        <v>2072</v>
      </c>
      <c r="B174">
        <v>2</v>
      </c>
      <c r="C174" s="1">
        <v>260.68200000000002</v>
      </c>
      <c r="D174" s="1">
        <v>253.047</v>
      </c>
      <c r="E174" s="1">
        <v>257.06099999999998</v>
      </c>
      <c r="F174" s="1">
        <v>250.876</v>
      </c>
    </row>
    <row r="175" spans="1:6">
      <c r="A175">
        <v>2073</v>
      </c>
      <c r="B175">
        <v>2</v>
      </c>
      <c r="C175" s="1">
        <v>258.07299999999998</v>
      </c>
      <c r="D175" s="1">
        <v>253.69399999999999</v>
      </c>
      <c r="E175" s="1">
        <v>256.173</v>
      </c>
      <c r="F175" s="1">
        <v>253.209</v>
      </c>
    </row>
    <row r="176" spans="1:6">
      <c r="A176">
        <v>2074</v>
      </c>
      <c r="B176">
        <v>2</v>
      </c>
      <c r="C176" s="1">
        <v>255.595</v>
      </c>
      <c r="D176" s="1">
        <v>256.625</v>
      </c>
      <c r="E176" s="1">
        <v>264.98399999999998</v>
      </c>
      <c r="F176" s="1">
        <v>259.67700000000002</v>
      </c>
    </row>
    <row r="177" spans="1:6">
      <c r="A177">
        <v>2075</v>
      </c>
      <c r="B177">
        <v>2</v>
      </c>
      <c r="C177" s="1">
        <v>249.77099999999999</v>
      </c>
      <c r="D177" s="1">
        <v>256.87</v>
      </c>
      <c r="E177" s="1">
        <v>259.45</v>
      </c>
      <c r="F177" s="1">
        <v>258.33999999999997</v>
      </c>
    </row>
    <row r="178" spans="1:6">
      <c r="A178">
        <v>2076</v>
      </c>
      <c r="B178">
        <v>2</v>
      </c>
      <c r="C178" s="1">
        <v>257.99900000000002</v>
      </c>
      <c r="D178" s="1">
        <v>260.77600000000001</v>
      </c>
      <c r="E178" s="1">
        <v>260.00099999999998</v>
      </c>
      <c r="F178" s="1">
        <v>263.59500000000003</v>
      </c>
    </row>
    <row r="179" spans="1:6">
      <c r="A179">
        <v>2077</v>
      </c>
      <c r="B179">
        <v>2</v>
      </c>
      <c r="C179" s="1">
        <v>260.29599999999999</v>
      </c>
      <c r="D179" s="1">
        <v>264.541</v>
      </c>
      <c r="E179" s="1">
        <v>262.2</v>
      </c>
      <c r="F179" s="1">
        <v>260.82299999999998</v>
      </c>
    </row>
    <row r="180" spans="1:6">
      <c r="A180">
        <v>2078</v>
      </c>
      <c r="B180">
        <v>2</v>
      </c>
      <c r="C180" s="1">
        <v>254.768</v>
      </c>
      <c r="D180" s="1">
        <v>259.43299999999999</v>
      </c>
      <c r="E180" s="1">
        <v>253.001</v>
      </c>
      <c r="F180" s="1">
        <v>256.911</v>
      </c>
    </row>
    <row r="181" spans="1:6">
      <c r="A181">
        <v>2079</v>
      </c>
      <c r="B181">
        <v>2</v>
      </c>
      <c r="C181" s="1">
        <v>261.55599999999998</v>
      </c>
      <c r="D181" s="1">
        <v>267.63799999999998</v>
      </c>
      <c r="E181" s="1">
        <v>263.90100000000001</v>
      </c>
      <c r="F181" s="1">
        <v>257.197</v>
      </c>
    </row>
    <row r="182" spans="1:6">
      <c r="A182">
        <v>2080</v>
      </c>
      <c r="B182">
        <v>2</v>
      </c>
      <c r="C182" s="1">
        <v>255.351</v>
      </c>
      <c r="D182" s="1">
        <v>251.33500000000001</v>
      </c>
      <c r="E182" s="1">
        <v>263.98</v>
      </c>
      <c r="F182" s="1">
        <v>254.86600000000001</v>
      </c>
    </row>
    <row r="183" spans="1:6">
      <c r="A183">
        <v>2081</v>
      </c>
      <c r="B183">
        <v>2</v>
      </c>
      <c r="C183" s="1">
        <v>252.77099999999999</v>
      </c>
      <c r="D183" s="1">
        <v>263.39</v>
      </c>
      <c r="E183" s="1">
        <v>263.28300000000002</v>
      </c>
      <c r="F183" s="1">
        <v>256.73099999999999</v>
      </c>
    </row>
    <row r="184" spans="1:6">
      <c r="A184">
        <v>2082</v>
      </c>
      <c r="B184">
        <v>2</v>
      </c>
      <c r="C184" s="1">
        <v>257.02800000000002</v>
      </c>
      <c r="D184" s="1">
        <v>258.18099999999998</v>
      </c>
      <c r="E184" s="1">
        <v>265.339</v>
      </c>
      <c r="F184" s="1">
        <v>263.435</v>
      </c>
    </row>
    <row r="185" spans="1:6">
      <c r="A185">
        <v>2083</v>
      </c>
      <c r="B185">
        <v>2</v>
      </c>
      <c r="C185" s="1">
        <v>258.57799999999997</v>
      </c>
      <c r="D185" s="1">
        <v>265.30900000000003</v>
      </c>
      <c r="E185" s="1">
        <v>261.10500000000002</v>
      </c>
      <c r="F185" s="1">
        <v>254.64099999999999</v>
      </c>
    </row>
    <row r="186" spans="1:6">
      <c r="A186">
        <v>2084</v>
      </c>
      <c r="B186">
        <v>2</v>
      </c>
      <c r="C186" s="1">
        <v>248.922</v>
      </c>
      <c r="D186" s="1">
        <v>264.23099999999999</v>
      </c>
      <c r="E186" s="1">
        <v>260.10700000000003</v>
      </c>
      <c r="F186" s="1">
        <v>257.87599999999998</v>
      </c>
    </row>
    <row r="187" spans="1:6">
      <c r="A187">
        <v>2085</v>
      </c>
      <c r="B187">
        <v>2</v>
      </c>
      <c r="C187" s="1">
        <v>253.11</v>
      </c>
      <c r="D187" s="1">
        <v>258.64499999999998</v>
      </c>
      <c r="E187" s="1">
        <v>260.09399999999999</v>
      </c>
      <c r="F187" s="1">
        <v>260.64499999999998</v>
      </c>
    </row>
    <row r="188" spans="1:6">
      <c r="A188">
        <v>2086</v>
      </c>
      <c r="B188">
        <v>2</v>
      </c>
      <c r="C188" s="1">
        <v>256.52699999999999</v>
      </c>
      <c r="D188" s="1">
        <v>260.25700000000001</v>
      </c>
      <c r="E188" s="1">
        <v>258.42099999999999</v>
      </c>
      <c r="F188" s="1">
        <v>264.60599999999999</v>
      </c>
    </row>
    <row r="189" spans="1:6">
      <c r="A189">
        <v>2087</v>
      </c>
      <c r="B189">
        <v>2</v>
      </c>
      <c r="C189" s="1">
        <v>258.31700000000001</v>
      </c>
      <c r="D189" s="1">
        <v>265.06700000000001</v>
      </c>
      <c r="E189" s="1">
        <v>264.33600000000001</v>
      </c>
      <c r="F189" s="1">
        <v>253.00800000000001</v>
      </c>
    </row>
    <row r="190" spans="1:6">
      <c r="A190">
        <v>2088</v>
      </c>
      <c r="B190">
        <v>2</v>
      </c>
      <c r="C190" s="1">
        <v>251.65799999999999</v>
      </c>
      <c r="D190" s="1">
        <v>254.91900000000001</v>
      </c>
      <c r="E190" s="1">
        <v>263.649</v>
      </c>
      <c r="F190" s="1">
        <v>259.584</v>
      </c>
    </row>
    <row r="191" spans="1:6">
      <c r="A191">
        <v>2089</v>
      </c>
      <c r="B191">
        <v>2</v>
      </c>
      <c r="C191" s="1">
        <v>263.767</v>
      </c>
      <c r="D191" s="1">
        <v>262.37299999999999</v>
      </c>
      <c r="E191" s="1">
        <v>261.73099999999999</v>
      </c>
      <c r="F191" s="1">
        <v>262.20100000000002</v>
      </c>
    </row>
    <row r="192" spans="1:6">
      <c r="A192">
        <v>2090</v>
      </c>
      <c r="B192">
        <v>2</v>
      </c>
      <c r="C192" s="1">
        <v>248.309</v>
      </c>
      <c r="D192" s="1">
        <v>255.75200000000001</v>
      </c>
      <c r="E192" s="1">
        <v>266.91300000000001</v>
      </c>
      <c r="F192" s="1">
        <v>263.96199999999999</v>
      </c>
    </row>
    <row r="193" spans="1:6">
      <c r="A193">
        <v>2091</v>
      </c>
      <c r="B193">
        <v>2</v>
      </c>
      <c r="C193" s="1">
        <v>253.124</v>
      </c>
      <c r="D193" s="1">
        <v>260.35500000000002</v>
      </c>
      <c r="E193" s="1">
        <v>260.363</v>
      </c>
      <c r="F193" s="1">
        <v>261.80099999999999</v>
      </c>
    </row>
    <row r="194" spans="1:6">
      <c r="A194">
        <v>2092</v>
      </c>
      <c r="B194">
        <v>2</v>
      </c>
      <c r="C194" s="1">
        <v>251.83199999999999</v>
      </c>
      <c r="D194" s="1">
        <v>266.161</v>
      </c>
      <c r="E194" s="1">
        <v>261.89400000000001</v>
      </c>
      <c r="F194" s="1">
        <v>260.76100000000002</v>
      </c>
    </row>
    <row r="195" spans="1:6">
      <c r="A195">
        <v>2093</v>
      </c>
      <c r="B195">
        <v>2</v>
      </c>
      <c r="C195" s="1">
        <v>256.84199999999998</v>
      </c>
      <c r="D195" s="1">
        <v>252.03399999999999</v>
      </c>
      <c r="E195" s="1">
        <v>255.74199999999999</v>
      </c>
      <c r="F195" s="1">
        <v>258.697</v>
      </c>
    </row>
    <row r="196" spans="1:6">
      <c r="A196">
        <v>2094</v>
      </c>
      <c r="B196">
        <v>2</v>
      </c>
      <c r="C196" s="1">
        <v>243.447</v>
      </c>
      <c r="D196" s="1">
        <v>261.74</v>
      </c>
      <c r="E196" s="1">
        <v>261.29300000000001</v>
      </c>
      <c r="F196" s="1">
        <v>262.45299999999997</v>
      </c>
    </row>
    <row r="197" spans="1:6">
      <c r="A197">
        <v>2095</v>
      </c>
      <c r="B197">
        <v>2</v>
      </c>
      <c r="C197" s="1">
        <v>251.03800000000001</v>
      </c>
      <c r="D197" s="1">
        <v>259.68900000000002</v>
      </c>
      <c r="E197" s="1">
        <v>263.34199999999998</v>
      </c>
      <c r="F197" s="1">
        <v>258.45699999999999</v>
      </c>
    </row>
    <row r="198" spans="1:6">
      <c r="A198">
        <v>2096</v>
      </c>
      <c r="B198">
        <v>2</v>
      </c>
      <c r="C198" s="1">
        <v>255.31200000000001</v>
      </c>
      <c r="D198" s="1">
        <v>259.49299999999999</v>
      </c>
      <c r="E198" s="1">
        <v>267.07799999999997</v>
      </c>
      <c r="F198" s="1">
        <v>262.173</v>
      </c>
    </row>
    <row r="199" spans="1:6">
      <c r="A199">
        <v>2097</v>
      </c>
      <c r="B199">
        <v>2</v>
      </c>
      <c r="C199" s="1">
        <v>254.858</v>
      </c>
      <c r="D199" s="1">
        <v>262.10599999999999</v>
      </c>
      <c r="E199" s="1">
        <v>264.57799999999997</v>
      </c>
      <c r="F199" s="1">
        <v>258.09800000000001</v>
      </c>
    </row>
    <row r="200" spans="1:6">
      <c r="A200">
        <v>2098</v>
      </c>
      <c r="B200">
        <v>2</v>
      </c>
      <c r="C200" s="1">
        <v>253.71799999999999</v>
      </c>
      <c r="D200" s="1">
        <v>254.98599999999999</v>
      </c>
      <c r="E200" s="1">
        <v>264.57499999999999</v>
      </c>
      <c r="F200" s="1">
        <v>257.17899999999997</v>
      </c>
    </row>
    <row r="201" spans="1:6">
      <c r="A201">
        <v>2099</v>
      </c>
      <c r="B201">
        <v>2</v>
      </c>
      <c r="C201" s="1">
        <v>255.346</v>
      </c>
      <c r="D201" s="1">
        <v>264.37599999999998</v>
      </c>
      <c r="E201" s="1">
        <v>268.58699999999999</v>
      </c>
      <c r="F201" s="1">
        <v>260.25700000000001</v>
      </c>
    </row>
    <row r="202" spans="1:6">
      <c r="A202">
        <v>2100</v>
      </c>
      <c r="B202">
        <v>2</v>
      </c>
      <c r="C202" s="1">
        <v>256.82400000000001</v>
      </c>
      <c r="D202" s="1">
        <v>262.286</v>
      </c>
      <c r="E202" s="1">
        <v>265.90300000000002</v>
      </c>
      <c r="F202" s="1">
        <v>258.19</v>
      </c>
    </row>
    <row r="203" spans="1:6">
      <c r="A203">
        <v>2001</v>
      </c>
      <c r="B203">
        <v>3</v>
      </c>
      <c r="C203" s="1">
        <v>260.15199999999999</v>
      </c>
      <c r="D203" s="1">
        <v>255.459</v>
      </c>
      <c r="E203" s="1">
        <v>263.00299999999999</v>
      </c>
      <c r="F203" s="1">
        <v>261.339</v>
      </c>
    </row>
    <row r="204" spans="1:6">
      <c r="A204">
        <v>2002</v>
      </c>
      <c r="B204">
        <v>3</v>
      </c>
      <c r="C204" s="1">
        <v>257.916</v>
      </c>
      <c r="D204" s="1">
        <v>259.13099999999997</v>
      </c>
      <c r="E204" s="1">
        <v>266.18200000000002</v>
      </c>
      <c r="F204" s="1">
        <v>259.798</v>
      </c>
    </row>
    <row r="205" spans="1:6">
      <c r="A205">
        <v>2003</v>
      </c>
      <c r="B205">
        <v>3</v>
      </c>
      <c r="C205" s="1">
        <v>260.56200000000001</v>
      </c>
      <c r="D205" s="1">
        <v>258.91399999999999</v>
      </c>
      <c r="E205" s="1">
        <v>264.91899999999998</v>
      </c>
      <c r="F205" s="1">
        <v>264.49799999999999</v>
      </c>
    </row>
    <row r="206" spans="1:6">
      <c r="A206">
        <v>2004</v>
      </c>
      <c r="B206">
        <v>3</v>
      </c>
      <c r="C206" s="1">
        <v>255.87799999999999</v>
      </c>
      <c r="D206" s="1">
        <v>267.488</v>
      </c>
      <c r="E206" s="1">
        <v>260.18900000000002</v>
      </c>
      <c r="F206" s="1">
        <v>265.89999999999998</v>
      </c>
    </row>
    <row r="207" spans="1:6">
      <c r="A207">
        <v>2005</v>
      </c>
      <c r="B207">
        <v>3</v>
      </c>
      <c r="C207" s="1">
        <v>258.74200000000002</v>
      </c>
      <c r="D207" s="1">
        <v>265.06099999999998</v>
      </c>
      <c r="E207" s="1">
        <v>254.9</v>
      </c>
      <c r="F207" s="1">
        <v>267.36399999999998</v>
      </c>
    </row>
    <row r="208" spans="1:6">
      <c r="A208">
        <v>2006</v>
      </c>
      <c r="B208">
        <v>3</v>
      </c>
      <c r="C208" s="1">
        <v>260.01</v>
      </c>
      <c r="D208" s="1">
        <v>262.08600000000001</v>
      </c>
      <c r="E208" s="1">
        <v>263.80599999999998</v>
      </c>
      <c r="F208" s="1">
        <v>262.05</v>
      </c>
    </row>
    <row r="209" spans="1:6">
      <c r="A209">
        <v>2007</v>
      </c>
      <c r="B209">
        <v>3</v>
      </c>
      <c r="C209" s="1">
        <v>262.39699999999999</v>
      </c>
      <c r="D209" s="1">
        <v>256.392</v>
      </c>
      <c r="E209" s="1">
        <v>261.17200000000003</v>
      </c>
      <c r="F209" s="1">
        <v>262.892</v>
      </c>
    </row>
    <row r="210" spans="1:6">
      <c r="A210">
        <v>2008</v>
      </c>
      <c r="B210">
        <v>3</v>
      </c>
      <c r="C210" s="1">
        <v>260.92200000000003</v>
      </c>
      <c r="D210" s="1">
        <v>269.81400000000002</v>
      </c>
      <c r="E210" s="1">
        <v>265.04000000000002</v>
      </c>
      <c r="F210" s="1">
        <v>260.50599999999997</v>
      </c>
    </row>
    <row r="211" spans="1:6">
      <c r="A211">
        <v>2009</v>
      </c>
      <c r="B211">
        <v>3</v>
      </c>
      <c r="C211" s="1">
        <v>259.97699999999998</v>
      </c>
      <c r="D211" s="1">
        <v>261.55500000000001</v>
      </c>
      <c r="E211" s="1">
        <v>261.53699999999998</v>
      </c>
      <c r="F211" s="1">
        <v>265.68099999999998</v>
      </c>
    </row>
    <row r="212" spans="1:6">
      <c r="A212">
        <v>2010</v>
      </c>
      <c r="B212">
        <v>3</v>
      </c>
      <c r="C212" s="1">
        <v>266.11099999999999</v>
      </c>
      <c r="D212" s="1">
        <v>256.34300000000002</v>
      </c>
      <c r="E212" s="1">
        <v>260.16000000000003</v>
      </c>
      <c r="F212" s="1">
        <v>254.887</v>
      </c>
    </row>
    <row r="213" spans="1:6">
      <c r="A213">
        <v>2011</v>
      </c>
      <c r="B213">
        <v>3</v>
      </c>
      <c r="C213" s="1">
        <v>260.16000000000003</v>
      </c>
      <c r="D213" s="1">
        <v>263.74700000000001</v>
      </c>
      <c r="E213" s="1">
        <v>259.274</v>
      </c>
      <c r="F213" s="1">
        <v>257.42500000000001</v>
      </c>
    </row>
    <row r="214" spans="1:6">
      <c r="A214">
        <v>2012</v>
      </c>
      <c r="B214">
        <v>3</v>
      </c>
      <c r="C214" s="1">
        <v>260.62099999999998</v>
      </c>
      <c r="D214" s="1">
        <v>259.89999999999998</v>
      </c>
      <c r="E214" s="1">
        <v>263.17599999999999</v>
      </c>
      <c r="F214" s="1">
        <v>259.101</v>
      </c>
    </row>
    <row r="215" spans="1:6">
      <c r="A215">
        <v>2013</v>
      </c>
      <c r="B215">
        <v>3</v>
      </c>
      <c r="C215" s="1">
        <v>258.05</v>
      </c>
      <c r="D215" s="1">
        <v>261.74</v>
      </c>
      <c r="E215" s="1">
        <v>264.02600000000001</v>
      </c>
      <c r="F215" s="1">
        <v>265.43299999999999</v>
      </c>
    </row>
    <row r="216" spans="1:6">
      <c r="A216">
        <v>2014</v>
      </c>
      <c r="B216">
        <v>3</v>
      </c>
      <c r="C216" s="1">
        <v>262.47699999999998</v>
      </c>
      <c r="D216" s="1">
        <v>260.37</v>
      </c>
      <c r="E216" s="1">
        <v>267.92399999999998</v>
      </c>
      <c r="F216" s="1">
        <v>265.18799999999999</v>
      </c>
    </row>
    <row r="217" spans="1:6">
      <c r="A217">
        <v>2015</v>
      </c>
      <c r="B217">
        <v>3</v>
      </c>
      <c r="C217" s="1">
        <v>265.44499999999999</v>
      </c>
      <c r="D217" s="1">
        <v>269.43</v>
      </c>
      <c r="E217" s="1">
        <v>267.99400000000003</v>
      </c>
      <c r="F217" s="1">
        <v>262.23200000000003</v>
      </c>
    </row>
    <row r="218" spans="1:6">
      <c r="A218">
        <v>2016</v>
      </c>
      <c r="B218">
        <v>3</v>
      </c>
      <c r="C218" s="1">
        <v>257.61099999999999</v>
      </c>
      <c r="D218" s="1">
        <v>262.60199999999998</v>
      </c>
      <c r="E218" s="1">
        <v>262.12099999999998</v>
      </c>
      <c r="F218" s="1">
        <v>264.38400000000001</v>
      </c>
    </row>
    <row r="219" spans="1:6">
      <c r="A219">
        <v>2017</v>
      </c>
      <c r="B219">
        <v>3</v>
      </c>
      <c r="C219" s="1">
        <v>254.43600000000001</v>
      </c>
      <c r="D219" s="1">
        <v>264.43</v>
      </c>
      <c r="E219" s="1">
        <v>256.38099999999997</v>
      </c>
      <c r="F219" s="1">
        <v>255.63499999999999</v>
      </c>
    </row>
    <row r="220" spans="1:6">
      <c r="A220">
        <v>2018</v>
      </c>
      <c r="B220">
        <v>3</v>
      </c>
      <c r="C220" s="1">
        <v>257.51400000000001</v>
      </c>
      <c r="D220" s="1">
        <v>268.58600000000001</v>
      </c>
      <c r="E220" s="1">
        <v>259.154</v>
      </c>
      <c r="F220" s="1">
        <v>266.13600000000002</v>
      </c>
    </row>
    <row r="221" spans="1:6">
      <c r="A221">
        <v>2019</v>
      </c>
      <c r="B221">
        <v>3</v>
      </c>
      <c r="C221" s="1">
        <v>269.14499999999998</v>
      </c>
      <c r="D221" s="1">
        <v>255.67</v>
      </c>
      <c r="E221" s="1">
        <v>255.244</v>
      </c>
      <c r="F221" s="1">
        <v>256.98399999999998</v>
      </c>
    </row>
    <row r="222" spans="1:6">
      <c r="A222">
        <v>2020</v>
      </c>
      <c r="B222">
        <v>3</v>
      </c>
      <c r="C222" s="1">
        <v>260.53300000000002</v>
      </c>
      <c r="D222" s="1">
        <v>265.26400000000001</v>
      </c>
      <c r="E222" s="1">
        <v>267.61700000000002</v>
      </c>
      <c r="F222" s="1">
        <v>269.09399999999999</v>
      </c>
    </row>
    <row r="223" spans="1:6">
      <c r="A223">
        <v>2021</v>
      </c>
      <c r="B223">
        <v>3</v>
      </c>
      <c r="C223" s="1">
        <v>257.44499999999999</v>
      </c>
      <c r="D223" s="1">
        <v>262.29300000000001</v>
      </c>
      <c r="E223" s="1">
        <v>258.37</v>
      </c>
      <c r="F223" s="1">
        <v>261.298</v>
      </c>
    </row>
    <row r="224" spans="1:6">
      <c r="A224">
        <v>2022</v>
      </c>
      <c r="B224">
        <v>3</v>
      </c>
      <c r="C224" s="1">
        <v>258.04500000000002</v>
      </c>
      <c r="D224" s="1">
        <v>258.48500000000001</v>
      </c>
      <c r="E224" s="1">
        <v>261.005</v>
      </c>
      <c r="F224" s="1">
        <v>260.197</v>
      </c>
    </row>
    <row r="225" spans="1:6">
      <c r="A225">
        <v>2023</v>
      </c>
      <c r="B225">
        <v>3</v>
      </c>
      <c r="C225" s="1">
        <v>261.08800000000002</v>
      </c>
      <c r="D225" s="1">
        <v>265.14699999999999</v>
      </c>
      <c r="E225" s="1">
        <v>259.887</v>
      </c>
      <c r="F225" s="1">
        <v>265.89600000000002</v>
      </c>
    </row>
    <row r="226" spans="1:6">
      <c r="A226">
        <v>2024</v>
      </c>
      <c r="B226">
        <v>3</v>
      </c>
      <c r="C226" s="1">
        <v>259.387</v>
      </c>
      <c r="D226" s="1">
        <v>257.95299999999997</v>
      </c>
      <c r="E226" s="1">
        <v>260.52800000000002</v>
      </c>
      <c r="F226" s="1">
        <v>260.20100000000002</v>
      </c>
    </row>
    <row r="227" spans="1:6">
      <c r="A227">
        <v>2025</v>
      </c>
      <c r="B227">
        <v>3</v>
      </c>
      <c r="C227" s="1">
        <v>262.30900000000003</v>
      </c>
      <c r="D227" s="1">
        <v>266.988</v>
      </c>
      <c r="E227" s="1">
        <v>260.66800000000001</v>
      </c>
      <c r="F227" s="1">
        <v>255.77500000000001</v>
      </c>
    </row>
    <row r="228" spans="1:6">
      <c r="A228">
        <v>2026</v>
      </c>
      <c r="B228">
        <v>3</v>
      </c>
      <c r="C228" s="1">
        <v>259.46499999999997</v>
      </c>
      <c r="D228" s="1">
        <v>258.80200000000002</v>
      </c>
      <c r="E228" s="1">
        <v>264.89299999999997</v>
      </c>
      <c r="F228" s="1">
        <v>262.83999999999997</v>
      </c>
    </row>
    <row r="229" spans="1:6">
      <c r="A229">
        <v>2027</v>
      </c>
      <c r="B229">
        <v>3</v>
      </c>
      <c r="C229" s="1">
        <v>260.875</v>
      </c>
      <c r="D229" s="1">
        <v>265.74099999999999</v>
      </c>
      <c r="E229" s="1">
        <v>268.84199999999998</v>
      </c>
      <c r="F229" s="1">
        <v>266.79300000000001</v>
      </c>
    </row>
    <row r="230" spans="1:6">
      <c r="A230">
        <v>2028</v>
      </c>
      <c r="B230">
        <v>3</v>
      </c>
      <c r="C230" s="1">
        <v>250.93600000000001</v>
      </c>
      <c r="D230" s="1">
        <v>253.77</v>
      </c>
      <c r="E230" s="1">
        <v>262.834</v>
      </c>
      <c r="F230" s="1">
        <v>258.16300000000001</v>
      </c>
    </row>
    <row r="231" spans="1:6">
      <c r="A231">
        <v>2029</v>
      </c>
      <c r="B231">
        <v>3</v>
      </c>
      <c r="C231" s="1">
        <v>259.49</v>
      </c>
      <c r="D231" s="1">
        <v>258.36799999999999</v>
      </c>
      <c r="E231" s="1">
        <v>268.06200000000001</v>
      </c>
      <c r="F231" s="1">
        <v>273.67700000000002</v>
      </c>
    </row>
    <row r="232" spans="1:6">
      <c r="A232">
        <v>2030</v>
      </c>
      <c r="B232">
        <v>3</v>
      </c>
      <c r="C232" s="1">
        <v>269.16199999999998</v>
      </c>
      <c r="D232" s="1">
        <v>264.38099999999997</v>
      </c>
      <c r="E232" s="1">
        <v>257.45400000000001</v>
      </c>
      <c r="F232" s="1">
        <v>266.245</v>
      </c>
    </row>
    <row r="233" spans="1:6">
      <c r="A233">
        <v>2031</v>
      </c>
      <c r="B233">
        <v>3</v>
      </c>
      <c r="C233" s="1">
        <v>265.62599999999998</v>
      </c>
      <c r="D233" s="1">
        <v>266.81</v>
      </c>
      <c r="E233" s="1">
        <v>258.30799999999999</v>
      </c>
      <c r="F233" s="1">
        <v>272.00599999999997</v>
      </c>
    </row>
    <row r="234" spans="1:6">
      <c r="A234">
        <v>2032</v>
      </c>
      <c r="B234">
        <v>3</v>
      </c>
      <c r="C234" s="1">
        <v>260.90699999999998</v>
      </c>
      <c r="D234" s="1">
        <v>260.07299999999998</v>
      </c>
      <c r="E234" s="1">
        <v>261.81400000000002</v>
      </c>
      <c r="F234" s="1">
        <v>264.48700000000002</v>
      </c>
    </row>
    <row r="235" spans="1:6">
      <c r="A235">
        <v>2033</v>
      </c>
      <c r="B235">
        <v>3</v>
      </c>
      <c r="C235" s="1">
        <v>260.58100000000002</v>
      </c>
      <c r="D235" s="1">
        <v>265.142</v>
      </c>
      <c r="E235" s="1">
        <v>266.91699999999997</v>
      </c>
      <c r="F235" s="1">
        <v>265.74299999999999</v>
      </c>
    </row>
    <row r="236" spans="1:6">
      <c r="A236">
        <v>2034</v>
      </c>
      <c r="B236">
        <v>3</v>
      </c>
      <c r="C236" s="1">
        <v>262.87599999999998</v>
      </c>
      <c r="D236" s="1">
        <v>259.95400000000001</v>
      </c>
      <c r="E236" s="1">
        <v>262.53500000000003</v>
      </c>
      <c r="F236" s="1">
        <v>261.74099999999999</v>
      </c>
    </row>
    <row r="237" spans="1:6">
      <c r="A237">
        <v>2035</v>
      </c>
      <c r="B237">
        <v>3</v>
      </c>
      <c r="C237" s="1">
        <v>255.958</v>
      </c>
      <c r="D237" s="1">
        <v>260.58300000000003</v>
      </c>
      <c r="E237" s="1">
        <v>256.95299999999997</v>
      </c>
      <c r="F237" s="1">
        <v>263.39400000000001</v>
      </c>
    </row>
    <row r="238" spans="1:6">
      <c r="A238">
        <v>2036</v>
      </c>
      <c r="B238">
        <v>3</v>
      </c>
      <c r="C238" s="1">
        <v>264.14100000000002</v>
      </c>
      <c r="D238" s="1">
        <v>269.64400000000001</v>
      </c>
      <c r="E238" s="1">
        <v>257.23500000000001</v>
      </c>
      <c r="F238" s="1">
        <v>263.44600000000003</v>
      </c>
    </row>
    <row r="239" spans="1:6">
      <c r="A239">
        <v>2037</v>
      </c>
      <c r="B239">
        <v>3</v>
      </c>
      <c r="C239" s="1">
        <v>270.71699999999998</v>
      </c>
      <c r="D239" s="1">
        <v>262.24200000000002</v>
      </c>
      <c r="E239" s="1">
        <v>266.78899999999999</v>
      </c>
      <c r="F239" s="1">
        <v>260.67899999999997</v>
      </c>
    </row>
    <row r="240" spans="1:6">
      <c r="A240">
        <v>2038</v>
      </c>
      <c r="B240">
        <v>3</v>
      </c>
      <c r="C240" s="1">
        <v>258.40100000000001</v>
      </c>
      <c r="D240" s="1">
        <v>262.27100000000002</v>
      </c>
      <c r="E240" s="1">
        <v>266.06700000000001</v>
      </c>
      <c r="F240" s="1">
        <v>261.81400000000002</v>
      </c>
    </row>
    <row r="241" spans="1:6">
      <c r="A241">
        <v>2039</v>
      </c>
      <c r="B241">
        <v>3</v>
      </c>
      <c r="C241" s="1">
        <v>264.43799999999999</v>
      </c>
      <c r="D241" s="1">
        <v>257.92099999999999</v>
      </c>
      <c r="E241" s="1">
        <v>260.66399999999999</v>
      </c>
      <c r="F241" s="1">
        <v>261.73899999999998</v>
      </c>
    </row>
    <row r="242" spans="1:6">
      <c r="A242">
        <v>2040</v>
      </c>
      <c r="B242">
        <v>3</v>
      </c>
      <c r="C242" s="1">
        <v>258.291</v>
      </c>
      <c r="D242" s="1">
        <v>259.11700000000002</v>
      </c>
      <c r="E242" s="1">
        <v>266.73099999999999</v>
      </c>
      <c r="F242" s="1">
        <v>259.14800000000002</v>
      </c>
    </row>
    <row r="243" spans="1:6">
      <c r="A243">
        <v>2041</v>
      </c>
      <c r="B243">
        <v>3</v>
      </c>
      <c r="C243" s="1">
        <v>260.13099999999997</v>
      </c>
      <c r="D243" s="1">
        <v>264.61599999999999</v>
      </c>
      <c r="E243" s="1">
        <v>263.23200000000003</v>
      </c>
      <c r="F243" s="1">
        <v>259.98700000000002</v>
      </c>
    </row>
    <row r="244" spans="1:6">
      <c r="A244">
        <v>2042</v>
      </c>
      <c r="B244">
        <v>3</v>
      </c>
      <c r="C244" s="1">
        <v>265.68</v>
      </c>
      <c r="D244" s="1">
        <v>259.21499999999997</v>
      </c>
      <c r="E244" s="1">
        <v>261.44499999999999</v>
      </c>
      <c r="F244" s="1">
        <v>262.50200000000001</v>
      </c>
    </row>
    <row r="245" spans="1:6">
      <c r="A245">
        <v>2043</v>
      </c>
      <c r="B245">
        <v>3</v>
      </c>
      <c r="C245" s="1">
        <v>263.03800000000001</v>
      </c>
      <c r="D245" s="1">
        <v>262.23599999999999</v>
      </c>
      <c r="E245" s="1">
        <v>269.41500000000002</v>
      </c>
      <c r="F245" s="1">
        <v>264.31900000000002</v>
      </c>
    </row>
    <row r="246" spans="1:6">
      <c r="A246">
        <v>2044</v>
      </c>
      <c r="B246">
        <v>3</v>
      </c>
      <c r="C246" s="1">
        <v>260.05500000000001</v>
      </c>
      <c r="D246" s="1">
        <v>261.07600000000002</v>
      </c>
      <c r="E246" s="1">
        <v>259.154</v>
      </c>
      <c r="F246" s="1">
        <v>266.96300000000002</v>
      </c>
    </row>
    <row r="247" spans="1:6">
      <c r="A247">
        <v>2045</v>
      </c>
      <c r="B247">
        <v>3</v>
      </c>
      <c r="C247" s="1">
        <v>263.65899999999999</v>
      </c>
      <c r="D247" s="1">
        <v>262.899</v>
      </c>
      <c r="E247" s="1">
        <v>258.72500000000002</v>
      </c>
      <c r="F247" s="1">
        <v>259.89600000000002</v>
      </c>
    </row>
    <row r="248" spans="1:6">
      <c r="A248">
        <v>2046</v>
      </c>
      <c r="B248">
        <v>3</v>
      </c>
      <c r="C248" s="1">
        <v>262.63600000000002</v>
      </c>
      <c r="D248" s="1">
        <v>265.68099999999998</v>
      </c>
      <c r="E248" s="1">
        <v>259.54500000000002</v>
      </c>
      <c r="F248" s="1">
        <v>265.21300000000002</v>
      </c>
    </row>
    <row r="249" spans="1:6">
      <c r="A249">
        <v>2047</v>
      </c>
      <c r="B249">
        <v>3</v>
      </c>
      <c r="C249" s="1">
        <v>263.66399999999999</v>
      </c>
      <c r="D249" s="1">
        <v>264.84800000000001</v>
      </c>
      <c r="E249" s="1">
        <v>265.82600000000002</v>
      </c>
      <c r="F249" s="1">
        <v>263.57600000000002</v>
      </c>
    </row>
    <row r="250" spans="1:6">
      <c r="A250">
        <v>2048</v>
      </c>
      <c r="B250">
        <v>3</v>
      </c>
      <c r="C250" s="1">
        <v>263.63099999999997</v>
      </c>
      <c r="D250" s="1">
        <v>264.38299999999998</v>
      </c>
      <c r="E250" s="1">
        <v>262.29399999999998</v>
      </c>
      <c r="F250" s="1">
        <v>260.47000000000003</v>
      </c>
    </row>
    <row r="251" spans="1:6">
      <c r="A251">
        <v>2049</v>
      </c>
      <c r="B251">
        <v>3</v>
      </c>
      <c r="C251" s="1">
        <v>260.64100000000002</v>
      </c>
      <c r="D251" s="1">
        <v>268.53100000000001</v>
      </c>
      <c r="E251" s="1">
        <v>260.916</v>
      </c>
      <c r="F251" s="1">
        <v>257.45499999999998</v>
      </c>
    </row>
    <row r="252" spans="1:6">
      <c r="A252">
        <v>2050</v>
      </c>
      <c r="B252">
        <v>3</v>
      </c>
      <c r="C252" s="1">
        <v>268.51</v>
      </c>
      <c r="D252" s="1">
        <v>260.89100000000002</v>
      </c>
      <c r="E252" s="1">
        <v>268.74599999999998</v>
      </c>
      <c r="F252" s="1">
        <v>263.69400000000002</v>
      </c>
    </row>
    <row r="253" spans="1:6">
      <c r="A253">
        <v>2051</v>
      </c>
      <c r="B253">
        <v>3</v>
      </c>
      <c r="C253" s="1">
        <v>264.04899999999998</v>
      </c>
      <c r="D253" s="1">
        <v>261.02100000000002</v>
      </c>
      <c r="E253" s="1">
        <v>265.39</v>
      </c>
      <c r="F253" s="1">
        <v>254.029</v>
      </c>
    </row>
    <row r="254" spans="1:6">
      <c r="A254">
        <v>2052</v>
      </c>
      <c r="B254">
        <v>3</v>
      </c>
      <c r="C254" s="1">
        <v>263.78500000000003</v>
      </c>
      <c r="D254" s="1">
        <v>268.13400000000001</v>
      </c>
      <c r="E254" s="1">
        <v>268.00200000000001</v>
      </c>
      <c r="F254" s="1">
        <v>262.625</v>
      </c>
    </row>
    <row r="255" spans="1:6">
      <c r="A255">
        <v>2053</v>
      </c>
      <c r="B255">
        <v>3</v>
      </c>
      <c r="C255" s="1">
        <v>263.375</v>
      </c>
      <c r="D255" s="1">
        <v>267.94600000000003</v>
      </c>
      <c r="E255" s="1">
        <v>264.02499999999998</v>
      </c>
      <c r="F255" s="1">
        <v>261.38600000000002</v>
      </c>
    </row>
    <row r="256" spans="1:6">
      <c r="A256">
        <v>2054</v>
      </c>
      <c r="B256">
        <v>3</v>
      </c>
      <c r="C256" s="1">
        <v>262.24200000000002</v>
      </c>
      <c r="D256" s="1">
        <v>268.88499999999999</v>
      </c>
      <c r="E256" s="1">
        <v>264.51400000000001</v>
      </c>
      <c r="F256" s="1">
        <v>269.67200000000003</v>
      </c>
    </row>
    <row r="257" spans="1:6">
      <c r="A257">
        <v>2055</v>
      </c>
      <c r="B257">
        <v>3</v>
      </c>
      <c r="C257" s="1">
        <v>259.50200000000001</v>
      </c>
      <c r="D257" s="1">
        <v>267.27199999999999</v>
      </c>
      <c r="E257" s="1">
        <v>267.46499999999997</v>
      </c>
      <c r="F257" s="1">
        <v>268.79500000000002</v>
      </c>
    </row>
    <row r="258" spans="1:6">
      <c r="A258">
        <v>2056</v>
      </c>
      <c r="B258">
        <v>3</v>
      </c>
      <c r="C258" s="1">
        <v>270.39800000000002</v>
      </c>
      <c r="D258" s="1">
        <v>262.06799999999998</v>
      </c>
      <c r="E258" s="1">
        <v>269.49099999999999</v>
      </c>
      <c r="F258" s="1">
        <v>265.21199999999999</v>
      </c>
    </row>
    <row r="259" spans="1:6">
      <c r="A259">
        <v>2057</v>
      </c>
      <c r="B259">
        <v>3</v>
      </c>
      <c r="C259" s="1">
        <v>263.42599999999999</v>
      </c>
      <c r="D259" s="1">
        <v>259.767</v>
      </c>
      <c r="E259" s="1">
        <v>259.07900000000001</v>
      </c>
      <c r="F259" s="1">
        <v>261.56400000000002</v>
      </c>
    </row>
    <row r="260" spans="1:6">
      <c r="A260">
        <v>2058</v>
      </c>
      <c r="B260">
        <v>3</v>
      </c>
      <c r="C260" s="1">
        <v>256.36</v>
      </c>
      <c r="D260" s="1">
        <v>263.42399999999998</v>
      </c>
      <c r="E260" s="1">
        <v>265.11399999999998</v>
      </c>
      <c r="F260" s="1">
        <v>270.03800000000001</v>
      </c>
    </row>
    <row r="261" spans="1:6">
      <c r="A261">
        <v>2059</v>
      </c>
      <c r="B261">
        <v>3</v>
      </c>
      <c r="C261" s="1">
        <v>261.41000000000003</v>
      </c>
      <c r="D261" s="1">
        <v>259.33999999999997</v>
      </c>
      <c r="E261" s="1">
        <v>266.05799999999999</v>
      </c>
      <c r="F261" s="1">
        <v>266.19900000000001</v>
      </c>
    </row>
    <row r="262" spans="1:6">
      <c r="A262">
        <v>2060</v>
      </c>
      <c r="B262">
        <v>3</v>
      </c>
      <c r="C262" s="1">
        <v>258.59100000000001</v>
      </c>
      <c r="D262" s="1">
        <v>260.19499999999999</v>
      </c>
      <c r="E262" s="1">
        <v>263.90499999999997</v>
      </c>
      <c r="F262" s="1">
        <v>257.59899999999999</v>
      </c>
    </row>
    <row r="263" spans="1:6">
      <c r="A263">
        <v>2061</v>
      </c>
      <c r="B263">
        <v>3</v>
      </c>
      <c r="C263" s="1">
        <v>256.267</v>
      </c>
      <c r="D263" s="1">
        <v>261.673</v>
      </c>
      <c r="E263" s="1">
        <v>272.27999999999997</v>
      </c>
      <c r="F263" s="1">
        <v>260.791</v>
      </c>
    </row>
    <row r="264" spans="1:6">
      <c r="A264">
        <v>2062</v>
      </c>
      <c r="B264">
        <v>3</v>
      </c>
      <c r="C264" s="1">
        <v>259.59100000000001</v>
      </c>
      <c r="D264" s="1">
        <v>258.779</v>
      </c>
      <c r="E264" s="1">
        <v>259.94</v>
      </c>
      <c r="F264" s="1">
        <v>267.11900000000003</v>
      </c>
    </row>
    <row r="265" spans="1:6">
      <c r="A265">
        <v>2063</v>
      </c>
      <c r="B265">
        <v>3</v>
      </c>
      <c r="C265" s="1">
        <v>259.20600000000002</v>
      </c>
      <c r="D265" s="1">
        <v>263.18700000000001</v>
      </c>
      <c r="E265" s="1">
        <v>267.09399999999999</v>
      </c>
      <c r="F265" s="1">
        <v>270.86399999999998</v>
      </c>
    </row>
    <row r="266" spans="1:6">
      <c r="A266">
        <v>2064</v>
      </c>
      <c r="B266">
        <v>3</v>
      </c>
      <c r="C266" s="1">
        <v>259.73700000000002</v>
      </c>
      <c r="D266" s="1">
        <v>264.24</v>
      </c>
      <c r="E266" s="1">
        <v>265.81900000000002</v>
      </c>
      <c r="F266" s="1">
        <v>266.38600000000002</v>
      </c>
    </row>
    <row r="267" spans="1:6">
      <c r="A267">
        <v>2065</v>
      </c>
      <c r="B267">
        <v>3</v>
      </c>
      <c r="C267" s="1">
        <v>254.364</v>
      </c>
      <c r="D267" s="1">
        <v>265.52499999999998</v>
      </c>
      <c r="E267" s="1">
        <v>259.63299999999998</v>
      </c>
      <c r="F267" s="1">
        <v>270.154</v>
      </c>
    </row>
    <row r="268" spans="1:6">
      <c r="A268">
        <v>2066</v>
      </c>
      <c r="B268">
        <v>3</v>
      </c>
      <c r="C268" s="1">
        <v>263.82799999999997</v>
      </c>
      <c r="D268" s="1">
        <v>263.87299999999999</v>
      </c>
      <c r="E268" s="1">
        <v>268.02499999999998</v>
      </c>
      <c r="F268" s="1">
        <v>263.04500000000002</v>
      </c>
    </row>
    <row r="269" spans="1:6">
      <c r="A269">
        <v>2067</v>
      </c>
      <c r="B269">
        <v>3</v>
      </c>
      <c r="C269" s="1">
        <v>268.54199999999997</v>
      </c>
      <c r="D269" s="1">
        <v>267.04599999999999</v>
      </c>
      <c r="E269" s="1">
        <v>262.85000000000002</v>
      </c>
      <c r="F269" s="1">
        <v>261.95600000000002</v>
      </c>
    </row>
    <row r="270" spans="1:6">
      <c r="A270">
        <v>2068</v>
      </c>
      <c r="B270">
        <v>3</v>
      </c>
      <c r="C270" s="1">
        <v>254.078</v>
      </c>
      <c r="D270" s="1">
        <v>268.50299999999999</v>
      </c>
      <c r="E270" s="1">
        <v>264.67899999999997</v>
      </c>
      <c r="F270" s="1">
        <v>262.50599999999997</v>
      </c>
    </row>
    <row r="271" spans="1:6">
      <c r="A271">
        <v>2069</v>
      </c>
      <c r="B271">
        <v>3</v>
      </c>
      <c r="C271" s="1">
        <v>262.14999999999998</v>
      </c>
      <c r="D271" s="1">
        <v>262.01499999999999</v>
      </c>
      <c r="E271" s="1">
        <v>269.142</v>
      </c>
      <c r="F271" s="1">
        <v>264.16800000000001</v>
      </c>
    </row>
    <row r="272" spans="1:6">
      <c r="A272">
        <v>2070</v>
      </c>
      <c r="B272">
        <v>3</v>
      </c>
      <c r="C272" s="1">
        <v>260.15499999999997</v>
      </c>
      <c r="D272" s="1">
        <v>265.16300000000001</v>
      </c>
      <c r="E272" s="1">
        <v>265.108</v>
      </c>
      <c r="F272" s="1">
        <v>261.82400000000001</v>
      </c>
    </row>
    <row r="273" spans="1:6">
      <c r="A273">
        <v>2071</v>
      </c>
      <c r="B273">
        <v>3</v>
      </c>
      <c r="C273" s="1">
        <v>265.27100000000002</v>
      </c>
      <c r="D273" s="1">
        <v>259.01100000000002</v>
      </c>
      <c r="E273" s="1">
        <v>258.84300000000002</v>
      </c>
      <c r="F273" s="1">
        <v>267.73899999999998</v>
      </c>
    </row>
    <row r="274" spans="1:6">
      <c r="A274">
        <v>2072</v>
      </c>
      <c r="B274">
        <v>3</v>
      </c>
      <c r="C274" s="1">
        <v>265.42700000000002</v>
      </c>
      <c r="D274" s="1">
        <v>258.53300000000002</v>
      </c>
      <c r="E274" s="1">
        <v>262.226</v>
      </c>
      <c r="F274" s="1">
        <v>260.81299999999999</v>
      </c>
    </row>
    <row r="275" spans="1:6">
      <c r="A275">
        <v>2073</v>
      </c>
      <c r="B275">
        <v>3</v>
      </c>
      <c r="C275" s="1">
        <v>263.779</v>
      </c>
      <c r="D275" s="1">
        <v>263.81099999999998</v>
      </c>
      <c r="E275" s="1">
        <v>261.17200000000003</v>
      </c>
      <c r="F275" s="1">
        <v>256.22500000000002</v>
      </c>
    </row>
    <row r="276" spans="1:6">
      <c r="A276">
        <v>2074</v>
      </c>
      <c r="B276">
        <v>3</v>
      </c>
      <c r="C276" s="1">
        <v>256.35000000000002</v>
      </c>
      <c r="D276" s="1">
        <v>262.20999999999998</v>
      </c>
      <c r="E276" s="1">
        <v>261.23099999999999</v>
      </c>
      <c r="F276" s="1">
        <v>259.48</v>
      </c>
    </row>
    <row r="277" spans="1:6">
      <c r="A277">
        <v>2075</v>
      </c>
      <c r="B277">
        <v>3</v>
      </c>
      <c r="C277" s="1">
        <v>265.10899999999998</v>
      </c>
      <c r="D277" s="1">
        <v>272.00099999999998</v>
      </c>
      <c r="E277" s="1">
        <v>262.21300000000002</v>
      </c>
      <c r="F277" s="1">
        <v>263.45</v>
      </c>
    </row>
    <row r="278" spans="1:6">
      <c r="A278">
        <v>2076</v>
      </c>
      <c r="B278">
        <v>3</v>
      </c>
      <c r="C278" s="1">
        <v>258.32600000000002</v>
      </c>
      <c r="D278" s="1">
        <v>264.464</v>
      </c>
      <c r="E278" s="1">
        <v>263.49</v>
      </c>
      <c r="F278" s="1">
        <v>265.459</v>
      </c>
    </row>
    <row r="279" spans="1:6">
      <c r="A279">
        <v>2077</v>
      </c>
      <c r="B279">
        <v>3</v>
      </c>
      <c r="C279" s="1">
        <v>258.96899999999999</v>
      </c>
      <c r="D279" s="1">
        <v>262.84199999999998</v>
      </c>
      <c r="E279" s="1">
        <v>267.048</v>
      </c>
      <c r="F279" s="1">
        <v>273.01299999999998</v>
      </c>
    </row>
    <row r="280" spans="1:6">
      <c r="A280">
        <v>2078</v>
      </c>
      <c r="B280">
        <v>3</v>
      </c>
      <c r="C280" s="1">
        <v>263.74</v>
      </c>
      <c r="D280" s="1">
        <v>258.83499999999998</v>
      </c>
      <c r="E280" s="1">
        <v>269.50400000000002</v>
      </c>
      <c r="F280" s="1">
        <v>262.87400000000002</v>
      </c>
    </row>
    <row r="281" spans="1:6">
      <c r="A281">
        <v>2079</v>
      </c>
      <c r="B281">
        <v>3</v>
      </c>
      <c r="C281" s="1">
        <v>266.91399999999999</v>
      </c>
      <c r="D281" s="1">
        <v>267.464</v>
      </c>
      <c r="E281" s="1">
        <v>269.34699999999998</v>
      </c>
      <c r="F281" s="1">
        <v>260.73599999999999</v>
      </c>
    </row>
    <row r="282" spans="1:6">
      <c r="A282">
        <v>2080</v>
      </c>
      <c r="B282">
        <v>3</v>
      </c>
      <c r="C282" s="1">
        <v>263.34500000000003</v>
      </c>
      <c r="D282" s="1">
        <v>258.20499999999998</v>
      </c>
      <c r="E282" s="1">
        <v>267.68200000000002</v>
      </c>
      <c r="F282" s="1">
        <v>264.93599999999998</v>
      </c>
    </row>
    <row r="283" spans="1:6">
      <c r="A283">
        <v>2081</v>
      </c>
      <c r="B283">
        <v>3</v>
      </c>
      <c r="C283" s="1">
        <v>254.22900000000001</v>
      </c>
      <c r="D283" s="1">
        <v>265.42700000000002</v>
      </c>
      <c r="E283" s="1">
        <v>268.72300000000001</v>
      </c>
      <c r="F283" s="1">
        <v>265.42099999999999</v>
      </c>
    </row>
    <row r="284" spans="1:6">
      <c r="A284">
        <v>2082</v>
      </c>
      <c r="B284">
        <v>3</v>
      </c>
      <c r="C284" s="1">
        <v>257.17200000000003</v>
      </c>
      <c r="D284" s="1">
        <v>265.86799999999999</v>
      </c>
      <c r="E284" s="1">
        <v>267.93799999999999</v>
      </c>
      <c r="F284" s="1">
        <v>260.46699999999998</v>
      </c>
    </row>
    <row r="285" spans="1:6">
      <c r="A285">
        <v>2083</v>
      </c>
      <c r="B285">
        <v>3</v>
      </c>
      <c r="C285" s="1">
        <v>258.488</v>
      </c>
      <c r="D285" s="1">
        <v>272.77</v>
      </c>
      <c r="E285" s="1">
        <v>268.97399999999999</v>
      </c>
      <c r="F285" s="1">
        <v>260.87</v>
      </c>
    </row>
    <row r="286" spans="1:6">
      <c r="A286">
        <v>2084</v>
      </c>
      <c r="B286">
        <v>3</v>
      </c>
      <c r="C286" s="1">
        <v>267.33199999999999</v>
      </c>
      <c r="D286" s="1">
        <v>265.94900000000001</v>
      </c>
      <c r="E286" s="1">
        <v>262.12099999999998</v>
      </c>
      <c r="F286" s="1">
        <v>257.24700000000001</v>
      </c>
    </row>
    <row r="287" spans="1:6">
      <c r="A287">
        <v>2085</v>
      </c>
      <c r="B287">
        <v>3</v>
      </c>
      <c r="C287" s="1">
        <v>263.85700000000003</v>
      </c>
      <c r="D287" s="1">
        <v>256.18599999999998</v>
      </c>
      <c r="E287" s="1">
        <v>270.529</v>
      </c>
      <c r="F287" s="1">
        <v>256.03699999999998</v>
      </c>
    </row>
    <row r="288" spans="1:6">
      <c r="A288">
        <v>2086</v>
      </c>
      <c r="B288">
        <v>3</v>
      </c>
      <c r="C288" s="1">
        <v>261.08699999999999</v>
      </c>
      <c r="D288" s="1">
        <v>264.29199999999997</v>
      </c>
      <c r="E288" s="1">
        <v>265.673</v>
      </c>
      <c r="F288" s="1">
        <v>264.38799999999998</v>
      </c>
    </row>
    <row r="289" spans="1:6">
      <c r="A289">
        <v>2087</v>
      </c>
      <c r="B289">
        <v>3</v>
      </c>
      <c r="C289" s="1">
        <v>261.45600000000002</v>
      </c>
      <c r="D289" s="1">
        <v>266.286</v>
      </c>
      <c r="E289" s="1">
        <v>263.63</v>
      </c>
      <c r="F289" s="1">
        <v>259.64699999999999</v>
      </c>
    </row>
    <row r="290" spans="1:6">
      <c r="A290">
        <v>2088</v>
      </c>
      <c r="B290">
        <v>3</v>
      </c>
      <c r="C290" s="1">
        <v>263.61</v>
      </c>
      <c r="D290" s="1">
        <v>268.91300000000001</v>
      </c>
      <c r="E290" s="1">
        <v>264.14800000000002</v>
      </c>
      <c r="F290" s="1">
        <v>262.66899999999998</v>
      </c>
    </row>
    <row r="291" spans="1:6">
      <c r="A291">
        <v>2089</v>
      </c>
      <c r="B291">
        <v>3</v>
      </c>
      <c r="C291" s="1">
        <v>262.99700000000001</v>
      </c>
      <c r="D291" s="1">
        <v>269.166</v>
      </c>
      <c r="E291" s="1">
        <v>266.483</v>
      </c>
      <c r="F291" s="1">
        <v>264.08499999999998</v>
      </c>
    </row>
    <row r="292" spans="1:6">
      <c r="A292">
        <v>2090</v>
      </c>
      <c r="B292">
        <v>3</v>
      </c>
      <c r="C292" s="1">
        <v>260.185</v>
      </c>
      <c r="D292" s="1">
        <v>267.77199999999999</v>
      </c>
      <c r="E292" s="1">
        <v>263.56200000000001</v>
      </c>
      <c r="F292" s="1">
        <v>261.89699999999999</v>
      </c>
    </row>
    <row r="293" spans="1:6">
      <c r="A293">
        <v>2091</v>
      </c>
      <c r="B293">
        <v>3</v>
      </c>
      <c r="C293" s="1">
        <v>266.923</v>
      </c>
      <c r="D293" s="1">
        <v>272.12400000000002</v>
      </c>
      <c r="E293" s="1">
        <v>262.14999999999998</v>
      </c>
      <c r="F293" s="1">
        <v>263.512</v>
      </c>
    </row>
    <row r="294" spans="1:6">
      <c r="A294">
        <v>2092</v>
      </c>
      <c r="B294">
        <v>3</v>
      </c>
      <c r="C294" s="1">
        <v>258.11599999999999</v>
      </c>
      <c r="D294" s="1">
        <v>264.77999999999997</v>
      </c>
      <c r="E294" s="1">
        <v>267.81900000000002</v>
      </c>
      <c r="F294" s="1">
        <v>269.26</v>
      </c>
    </row>
    <row r="295" spans="1:6">
      <c r="A295">
        <v>2093</v>
      </c>
      <c r="B295">
        <v>3</v>
      </c>
      <c r="C295" s="1">
        <v>269.327</v>
      </c>
      <c r="D295" s="1">
        <v>266.44200000000001</v>
      </c>
      <c r="E295" s="1">
        <v>261.57400000000001</v>
      </c>
      <c r="F295" s="1">
        <v>268.07</v>
      </c>
    </row>
    <row r="296" spans="1:6">
      <c r="A296">
        <v>2094</v>
      </c>
      <c r="B296">
        <v>3</v>
      </c>
      <c r="C296" s="1">
        <v>256.66000000000003</v>
      </c>
      <c r="D296" s="1">
        <v>266.04399999999998</v>
      </c>
      <c r="E296" s="1">
        <v>260.05900000000003</v>
      </c>
      <c r="F296" s="1">
        <v>263.392</v>
      </c>
    </row>
    <row r="297" spans="1:6">
      <c r="A297">
        <v>2095</v>
      </c>
      <c r="B297">
        <v>3</v>
      </c>
      <c r="C297" s="1">
        <v>261.17</v>
      </c>
      <c r="D297" s="1">
        <v>265</v>
      </c>
      <c r="E297" s="1">
        <v>271.42500000000001</v>
      </c>
      <c r="F297" s="1">
        <v>268.90899999999999</v>
      </c>
    </row>
    <row r="298" spans="1:6">
      <c r="A298">
        <v>2096</v>
      </c>
      <c r="B298">
        <v>3</v>
      </c>
      <c r="C298" s="1">
        <v>268.09500000000003</v>
      </c>
      <c r="D298" s="1">
        <v>266.59899999999999</v>
      </c>
      <c r="E298" s="1">
        <v>265.51900000000001</v>
      </c>
      <c r="F298" s="1">
        <v>263.74</v>
      </c>
    </row>
    <row r="299" spans="1:6">
      <c r="A299">
        <v>2097</v>
      </c>
      <c r="B299">
        <v>3</v>
      </c>
      <c r="C299" s="1">
        <v>267.66199999999998</v>
      </c>
      <c r="D299" s="1">
        <v>263.21699999999998</v>
      </c>
      <c r="E299" s="1">
        <v>266.37799999999999</v>
      </c>
      <c r="F299" s="1">
        <v>269.94</v>
      </c>
    </row>
    <row r="300" spans="1:6">
      <c r="A300">
        <v>2098</v>
      </c>
      <c r="B300">
        <v>3</v>
      </c>
      <c r="C300" s="1">
        <v>257.40499999999997</v>
      </c>
      <c r="D300" s="1">
        <v>261.10500000000002</v>
      </c>
      <c r="E300" s="1">
        <v>266.38900000000001</v>
      </c>
      <c r="F300" s="1">
        <v>263.86799999999999</v>
      </c>
    </row>
    <row r="301" spans="1:6">
      <c r="A301">
        <v>2099</v>
      </c>
      <c r="B301">
        <v>3</v>
      </c>
      <c r="C301" s="1">
        <v>260.04199999999997</v>
      </c>
      <c r="D301" s="1">
        <v>262.64499999999998</v>
      </c>
      <c r="E301" s="1">
        <v>269.81599999999997</v>
      </c>
      <c r="F301" s="1">
        <v>264.27499999999998</v>
      </c>
    </row>
    <row r="302" spans="1:6">
      <c r="A302">
        <v>2100</v>
      </c>
      <c r="B302">
        <v>3</v>
      </c>
      <c r="C302" s="1">
        <v>263.94</v>
      </c>
      <c r="D302" s="1">
        <v>256.06799999999998</v>
      </c>
      <c r="E302" s="1">
        <v>268.709</v>
      </c>
      <c r="F302" s="1">
        <v>264.66899999999998</v>
      </c>
    </row>
    <row r="303" spans="1:6">
      <c r="A303">
        <v>2001</v>
      </c>
      <c r="B303">
        <v>4</v>
      </c>
      <c r="C303" s="1">
        <v>266.01100000000002</v>
      </c>
      <c r="D303" s="1">
        <v>274.01299999999998</v>
      </c>
      <c r="E303" s="1">
        <v>272.96499999999997</v>
      </c>
      <c r="F303" s="1">
        <v>270.13799999999998</v>
      </c>
    </row>
    <row r="304" spans="1:6">
      <c r="A304">
        <v>2002</v>
      </c>
      <c r="B304">
        <v>4</v>
      </c>
      <c r="C304" s="1">
        <v>274.339</v>
      </c>
      <c r="D304" s="1">
        <v>271.46699999999998</v>
      </c>
      <c r="E304" s="1">
        <v>267.94200000000001</v>
      </c>
      <c r="F304" s="1">
        <v>267.71300000000002</v>
      </c>
    </row>
    <row r="305" spans="1:6">
      <c r="A305">
        <v>2003</v>
      </c>
      <c r="B305">
        <v>4</v>
      </c>
      <c r="C305" s="1">
        <v>268.19900000000001</v>
      </c>
      <c r="D305" s="1">
        <v>272.53399999999999</v>
      </c>
      <c r="E305" s="1">
        <v>274.43299999999999</v>
      </c>
      <c r="F305" s="1">
        <v>278.25599999999997</v>
      </c>
    </row>
    <row r="306" spans="1:6">
      <c r="A306">
        <v>2004</v>
      </c>
      <c r="B306">
        <v>4</v>
      </c>
      <c r="C306" s="1">
        <v>269.86</v>
      </c>
      <c r="D306" s="1">
        <v>273.77300000000002</v>
      </c>
      <c r="E306" s="1">
        <v>273.11500000000001</v>
      </c>
      <c r="F306" s="1">
        <v>269.673</v>
      </c>
    </row>
    <row r="307" spans="1:6">
      <c r="A307">
        <v>2005</v>
      </c>
      <c r="B307">
        <v>4</v>
      </c>
      <c r="C307" s="1">
        <v>269.53699999999998</v>
      </c>
      <c r="D307" s="1">
        <v>272.07400000000001</v>
      </c>
      <c r="E307" s="1">
        <v>270.077</v>
      </c>
      <c r="F307" s="1">
        <v>268.26</v>
      </c>
    </row>
    <row r="308" spans="1:6">
      <c r="A308">
        <v>2006</v>
      </c>
      <c r="B308">
        <v>4</v>
      </c>
      <c r="C308" s="1">
        <v>265.41699999999997</v>
      </c>
      <c r="D308" s="1">
        <v>273.202</v>
      </c>
      <c r="E308" s="1">
        <v>271.29700000000003</v>
      </c>
      <c r="F308" s="1">
        <v>275.65199999999999</v>
      </c>
    </row>
    <row r="309" spans="1:6">
      <c r="A309">
        <v>2007</v>
      </c>
      <c r="B309">
        <v>4</v>
      </c>
      <c r="C309" s="1">
        <v>271.529</v>
      </c>
      <c r="D309" s="1">
        <v>272.28500000000003</v>
      </c>
      <c r="E309" s="1">
        <v>273.27699999999999</v>
      </c>
      <c r="F309" s="1">
        <v>272.971</v>
      </c>
    </row>
    <row r="310" spans="1:6">
      <c r="A310">
        <v>2008</v>
      </c>
      <c r="B310">
        <v>4</v>
      </c>
      <c r="C310" s="1">
        <v>268.49900000000002</v>
      </c>
      <c r="D310" s="1">
        <v>273.98599999999999</v>
      </c>
      <c r="E310" s="1">
        <v>276.33100000000002</v>
      </c>
      <c r="F310" s="1">
        <v>270.93200000000002</v>
      </c>
    </row>
    <row r="311" spans="1:6">
      <c r="A311">
        <v>2009</v>
      </c>
      <c r="B311">
        <v>4</v>
      </c>
      <c r="C311" s="1">
        <v>273.52300000000002</v>
      </c>
      <c r="D311" s="1">
        <v>275.56299999999999</v>
      </c>
      <c r="E311" s="1">
        <v>273.875</v>
      </c>
      <c r="F311" s="1">
        <v>275.08499999999998</v>
      </c>
    </row>
    <row r="312" spans="1:6">
      <c r="A312">
        <v>2010</v>
      </c>
      <c r="B312">
        <v>4</v>
      </c>
      <c r="C312" s="1">
        <v>271.49400000000003</v>
      </c>
      <c r="D312" s="1">
        <v>272.87200000000001</v>
      </c>
      <c r="E312" s="1">
        <v>266.18599999999998</v>
      </c>
      <c r="F312" s="1">
        <v>271.34500000000003</v>
      </c>
    </row>
    <row r="313" spans="1:6">
      <c r="A313">
        <v>2011</v>
      </c>
      <c r="B313">
        <v>4</v>
      </c>
      <c r="C313" s="1">
        <v>273.541</v>
      </c>
      <c r="D313" s="1">
        <v>274.02499999999998</v>
      </c>
      <c r="E313" s="1">
        <v>270.83300000000003</v>
      </c>
      <c r="F313" s="1">
        <v>273.00400000000002</v>
      </c>
    </row>
    <row r="314" spans="1:6">
      <c r="A314">
        <v>2012</v>
      </c>
      <c r="B314">
        <v>4</v>
      </c>
      <c r="C314" s="1">
        <v>269.43</v>
      </c>
      <c r="D314" s="1">
        <v>273.07799999999997</v>
      </c>
      <c r="E314" s="1">
        <v>275.01900000000001</v>
      </c>
      <c r="F314" s="1">
        <v>274.161</v>
      </c>
    </row>
    <row r="315" spans="1:6">
      <c r="A315">
        <v>2013</v>
      </c>
      <c r="B315">
        <v>4</v>
      </c>
      <c r="C315" s="1">
        <v>273.81700000000001</v>
      </c>
      <c r="D315" s="1">
        <v>272.80599999999998</v>
      </c>
      <c r="E315" s="1">
        <v>271.24299999999999</v>
      </c>
      <c r="F315" s="1">
        <v>271.10700000000003</v>
      </c>
    </row>
    <row r="316" spans="1:6">
      <c r="A316">
        <v>2014</v>
      </c>
      <c r="B316">
        <v>4</v>
      </c>
      <c r="C316" s="1">
        <v>268.94900000000001</v>
      </c>
      <c r="D316" s="1">
        <v>276.02</v>
      </c>
      <c r="E316" s="1">
        <v>274.21899999999999</v>
      </c>
      <c r="F316" s="1">
        <v>277.745</v>
      </c>
    </row>
    <row r="317" spans="1:6">
      <c r="A317">
        <v>2015</v>
      </c>
      <c r="B317">
        <v>4</v>
      </c>
      <c r="C317" s="1">
        <v>272.83499999999998</v>
      </c>
      <c r="D317" s="1">
        <v>271.43900000000002</v>
      </c>
      <c r="E317" s="1">
        <v>276.279</v>
      </c>
      <c r="F317" s="1">
        <v>269.02</v>
      </c>
    </row>
    <row r="318" spans="1:6">
      <c r="A318">
        <v>2016</v>
      </c>
      <c r="B318">
        <v>4</v>
      </c>
      <c r="C318" s="1">
        <v>273.82299999999998</v>
      </c>
      <c r="D318" s="1">
        <v>273.30200000000002</v>
      </c>
      <c r="E318" s="1">
        <v>273.42500000000001</v>
      </c>
      <c r="F318" s="1">
        <v>274.68400000000003</v>
      </c>
    </row>
    <row r="319" spans="1:6">
      <c r="A319">
        <v>2017</v>
      </c>
      <c r="B319">
        <v>4</v>
      </c>
      <c r="C319" s="1">
        <v>267.55599999999998</v>
      </c>
      <c r="D319" s="1">
        <v>274.21100000000001</v>
      </c>
      <c r="E319" s="1">
        <v>269.24799999999999</v>
      </c>
      <c r="F319" s="1">
        <v>269.13</v>
      </c>
    </row>
    <row r="320" spans="1:6">
      <c r="A320">
        <v>2018</v>
      </c>
      <c r="B320">
        <v>4</v>
      </c>
      <c r="C320" s="1">
        <v>271.31599999999997</v>
      </c>
      <c r="D320" s="1">
        <v>275.73700000000002</v>
      </c>
      <c r="E320" s="1">
        <v>269.988</v>
      </c>
      <c r="F320" s="1">
        <v>269.82900000000001</v>
      </c>
    </row>
    <row r="321" spans="1:6">
      <c r="A321">
        <v>2019</v>
      </c>
      <c r="B321">
        <v>4</v>
      </c>
      <c r="C321" s="1">
        <v>277.298</v>
      </c>
      <c r="D321" s="1">
        <v>269.96100000000001</v>
      </c>
      <c r="E321" s="1">
        <v>269.87299999999999</v>
      </c>
      <c r="F321" s="1">
        <v>272.12700000000001</v>
      </c>
    </row>
    <row r="322" spans="1:6">
      <c r="A322">
        <v>2020</v>
      </c>
      <c r="B322">
        <v>4</v>
      </c>
      <c r="C322" s="1">
        <v>271.08300000000003</v>
      </c>
      <c r="D322" s="1">
        <v>269.60599999999999</v>
      </c>
      <c r="E322" s="1">
        <v>271.24</v>
      </c>
      <c r="F322" s="1">
        <v>270.846</v>
      </c>
    </row>
    <row r="323" spans="1:6">
      <c r="A323">
        <v>2021</v>
      </c>
      <c r="B323">
        <v>4</v>
      </c>
      <c r="C323" s="1">
        <v>272.87099999999998</v>
      </c>
      <c r="D323" s="1">
        <v>269.65499999999997</v>
      </c>
      <c r="E323" s="1">
        <v>270.43</v>
      </c>
      <c r="F323" s="1">
        <v>272.36200000000002</v>
      </c>
    </row>
    <row r="324" spans="1:6">
      <c r="A324">
        <v>2022</v>
      </c>
      <c r="B324">
        <v>4</v>
      </c>
      <c r="C324" s="1">
        <v>266.173</v>
      </c>
      <c r="D324" s="1">
        <v>276.14800000000002</v>
      </c>
      <c r="E324" s="1">
        <v>268.3</v>
      </c>
      <c r="F324" s="1">
        <v>265.298</v>
      </c>
    </row>
    <row r="325" spans="1:6">
      <c r="A325">
        <v>2023</v>
      </c>
      <c r="B325">
        <v>4</v>
      </c>
      <c r="C325" s="1">
        <v>269.54899999999998</v>
      </c>
      <c r="D325" s="1">
        <v>267.71499999999997</v>
      </c>
      <c r="E325" s="1">
        <v>270.32600000000002</v>
      </c>
      <c r="F325" s="1">
        <v>269.99700000000001</v>
      </c>
    </row>
    <row r="326" spans="1:6">
      <c r="A326">
        <v>2024</v>
      </c>
      <c r="B326">
        <v>4</v>
      </c>
      <c r="C326" s="1">
        <v>269.27199999999999</v>
      </c>
      <c r="D326" s="1">
        <v>270.08999999999997</v>
      </c>
      <c r="E326" s="1">
        <v>277.452</v>
      </c>
      <c r="F326" s="1">
        <v>272.30200000000002</v>
      </c>
    </row>
    <row r="327" spans="1:6">
      <c r="A327">
        <v>2025</v>
      </c>
      <c r="B327">
        <v>4</v>
      </c>
      <c r="C327" s="1">
        <v>273.41300000000001</v>
      </c>
      <c r="D327" s="1">
        <v>271.26600000000002</v>
      </c>
      <c r="E327" s="1">
        <v>267.27699999999999</v>
      </c>
      <c r="F327" s="1">
        <v>275.54700000000003</v>
      </c>
    </row>
    <row r="328" spans="1:6">
      <c r="A328">
        <v>2026</v>
      </c>
      <c r="B328">
        <v>4</v>
      </c>
      <c r="C328" s="1">
        <v>276.20499999999998</v>
      </c>
      <c r="D328" s="1">
        <v>273.00299999999999</v>
      </c>
      <c r="E328" s="1">
        <v>274.70499999999998</v>
      </c>
      <c r="F328" s="1">
        <v>270.23099999999999</v>
      </c>
    </row>
    <row r="329" spans="1:6">
      <c r="A329">
        <v>2027</v>
      </c>
      <c r="B329">
        <v>4</v>
      </c>
      <c r="C329" s="1">
        <v>269.08</v>
      </c>
      <c r="D329" s="1">
        <v>269.87400000000002</v>
      </c>
      <c r="E329" s="1">
        <v>272.702</v>
      </c>
      <c r="F329" s="1">
        <v>274.786</v>
      </c>
    </row>
    <row r="330" spans="1:6">
      <c r="A330">
        <v>2028</v>
      </c>
      <c r="B330">
        <v>4</v>
      </c>
      <c r="C330" s="1">
        <v>271.78899999999999</v>
      </c>
      <c r="D330" s="1">
        <v>268.79899999999998</v>
      </c>
      <c r="E330" s="1">
        <v>272.661</v>
      </c>
      <c r="F330" s="1">
        <v>270.851</v>
      </c>
    </row>
    <row r="331" spans="1:6">
      <c r="A331">
        <v>2029</v>
      </c>
      <c r="B331">
        <v>4</v>
      </c>
      <c r="C331" s="1">
        <v>272.38</v>
      </c>
      <c r="D331" s="1">
        <v>270.00599999999997</v>
      </c>
      <c r="E331" s="1">
        <v>274.17</v>
      </c>
      <c r="F331" s="1">
        <v>274.72199999999998</v>
      </c>
    </row>
    <row r="332" spans="1:6">
      <c r="A332">
        <v>2030</v>
      </c>
      <c r="B332">
        <v>4</v>
      </c>
      <c r="C332" s="1">
        <v>268.565</v>
      </c>
      <c r="D332" s="1">
        <v>275.96300000000002</v>
      </c>
      <c r="E332" s="1">
        <v>274.17399999999998</v>
      </c>
      <c r="F332" s="1">
        <v>274.42700000000002</v>
      </c>
    </row>
    <row r="333" spans="1:6">
      <c r="A333">
        <v>2031</v>
      </c>
      <c r="B333">
        <v>4</v>
      </c>
      <c r="C333" s="1">
        <v>272.68299999999999</v>
      </c>
      <c r="D333" s="1">
        <v>273.62</v>
      </c>
      <c r="E333" s="1">
        <v>270.209</v>
      </c>
      <c r="F333" s="1">
        <v>272.68799999999999</v>
      </c>
    </row>
    <row r="334" spans="1:6">
      <c r="A334">
        <v>2032</v>
      </c>
      <c r="B334">
        <v>4</v>
      </c>
      <c r="C334" s="1">
        <v>271.952</v>
      </c>
      <c r="D334" s="1">
        <v>272.39600000000002</v>
      </c>
      <c r="E334" s="1">
        <v>274.70699999999999</v>
      </c>
      <c r="F334" s="1">
        <v>274.86900000000003</v>
      </c>
    </row>
    <row r="335" spans="1:6">
      <c r="A335">
        <v>2033</v>
      </c>
      <c r="B335">
        <v>4</v>
      </c>
      <c r="C335" s="1">
        <v>272.01799999999997</v>
      </c>
      <c r="D335" s="1">
        <v>273.86500000000001</v>
      </c>
      <c r="E335" s="1">
        <v>272.13600000000002</v>
      </c>
      <c r="F335" s="1">
        <v>275.87700000000001</v>
      </c>
    </row>
    <row r="336" spans="1:6">
      <c r="A336">
        <v>2034</v>
      </c>
      <c r="B336">
        <v>4</v>
      </c>
      <c r="C336" s="1">
        <v>272.596</v>
      </c>
      <c r="D336" s="1">
        <v>267.60000000000002</v>
      </c>
      <c r="E336" s="1">
        <v>276.41800000000001</v>
      </c>
      <c r="F336" s="1">
        <v>273.86799999999999</v>
      </c>
    </row>
    <row r="337" spans="1:6">
      <c r="A337">
        <v>2035</v>
      </c>
      <c r="B337">
        <v>4</v>
      </c>
      <c r="C337" s="1">
        <v>274.61599999999999</v>
      </c>
      <c r="D337" s="1">
        <v>276.70800000000003</v>
      </c>
      <c r="E337" s="1">
        <v>269.76900000000001</v>
      </c>
      <c r="F337" s="1">
        <v>277.971</v>
      </c>
    </row>
    <row r="338" spans="1:6">
      <c r="A338">
        <v>2036</v>
      </c>
      <c r="B338">
        <v>4</v>
      </c>
      <c r="C338" s="1">
        <v>274.83300000000003</v>
      </c>
      <c r="D338" s="1">
        <v>273.13799999999998</v>
      </c>
      <c r="E338" s="1">
        <v>270.64400000000001</v>
      </c>
      <c r="F338" s="1">
        <v>274.88</v>
      </c>
    </row>
    <row r="339" spans="1:6">
      <c r="A339">
        <v>2037</v>
      </c>
      <c r="B339">
        <v>4</v>
      </c>
      <c r="C339" s="1">
        <v>272.18799999999999</v>
      </c>
      <c r="D339" s="1">
        <v>272.33100000000002</v>
      </c>
      <c r="E339" s="1">
        <v>276.51100000000002</v>
      </c>
      <c r="F339" s="1">
        <v>275.57100000000003</v>
      </c>
    </row>
    <row r="340" spans="1:6">
      <c r="A340">
        <v>2038</v>
      </c>
      <c r="B340">
        <v>4</v>
      </c>
      <c r="C340" s="1">
        <v>272.05599999999998</v>
      </c>
      <c r="D340" s="1">
        <v>272.654</v>
      </c>
      <c r="E340" s="1">
        <v>268.334</v>
      </c>
      <c r="F340" s="1">
        <v>272.04899999999998</v>
      </c>
    </row>
    <row r="341" spans="1:6">
      <c r="A341">
        <v>2039</v>
      </c>
      <c r="B341">
        <v>4</v>
      </c>
      <c r="C341" s="1">
        <v>271.37700000000001</v>
      </c>
      <c r="D341" s="1">
        <v>275.45800000000003</v>
      </c>
      <c r="E341" s="1">
        <v>274.78699999999998</v>
      </c>
      <c r="F341" s="1">
        <v>273.09500000000003</v>
      </c>
    </row>
    <row r="342" spans="1:6">
      <c r="A342">
        <v>2040</v>
      </c>
      <c r="B342">
        <v>4</v>
      </c>
      <c r="C342" s="1">
        <v>274.54700000000003</v>
      </c>
      <c r="D342" s="1">
        <v>266.71499999999997</v>
      </c>
      <c r="E342" s="1">
        <v>275.78100000000001</v>
      </c>
      <c r="F342" s="1">
        <v>274.12599999999998</v>
      </c>
    </row>
    <row r="343" spans="1:6">
      <c r="A343">
        <v>2041</v>
      </c>
      <c r="B343">
        <v>4</v>
      </c>
      <c r="C343" s="1">
        <v>271.59399999999999</v>
      </c>
      <c r="D343" s="1">
        <v>271.31700000000001</v>
      </c>
      <c r="E343" s="1">
        <v>275.03199999999998</v>
      </c>
      <c r="F343" s="1">
        <v>273.98899999999998</v>
      </c>
    </row>
    <row r="344" spans="1:6">
      <c r="A344">
        <v>2042</v>
      </c>
      <c r="B344">
        <v>4</v>
      </c>
      <c r="C344" s="1">
        <v>271.40800000000002</v>
      </c>
      <c r="D344" s="1">
        <v>270.14800000000002</v>
      </c>
      <c r="E344" s="1">
        <v>268.35300000000001</v>
      </c>
      <c r="F344" s="1">
        <v>272.589</v>
      </c>
    </row>
    <row r="345" spans="1:6">
      <c r="A345">
        <v>2043</v>
      </c>
      <c r="B345">
        <v>4</v>
      </c>
      <c r="C345" s="1">
        <v>274.42500000000001</v>
      </c>
      <c r="D345" s="1">
        <v>272.69200000000001</v>
      </c>
      <c r="E345" s="1">
        <v>274.95100000000002</v>
      </c>
      <c r="F345" s="1">
        <v>275.34899999999999</v>
      </c>
    </row>
    <row r="346" spans="1:6">
      <c r="A346">
        <v>2044</v>
      </c>
      <c r="B346">
        <v>4</v>
      </c>
      <c r="C346" s="1">
        <v>271.447</v>
      </c>
      <c r="D346" s="1">
        <v>273.90899999999999</v>
      </c>
      <c r="E346" s="1">
        <v>273.22300000000001</v>
      </c>
      <c r="F346" s="1">
        <v>276.96300000000002</v>
      </c>
    </row>
    <row r="347" spans="1:6">
      <c r="A347">
        <v>2045</v>
      </c>
      <c r="B347">
        <v>4</v>
      </c>
      <c r="C347" s="1">
        <v>271.77300000000002</v>
      </c>
      <c r="D347" s="1">
        <v>276.56299999999999</v>
      </c>
      <c r="E347" s="1">
        <v>273.95</v>
      </c>
      <c r="F347" s="1">
        <v>274.63099999999997</v>
      </c>
    </row>
    <row r="348" spans="1:6">
      <c r="A348">
        <v>2046</v>
      </c>
      <c r="B348">
        <v>4</v>
      </c>
      <c r="C348" s="1">
        <v>273.80500000000001</v>
      </c>
      <c r="D348" s="1">
        <v>274.76799999999997</v>
      </c>
      <c r="E348" s="1">
        <v>270.15800000000002</v>
      </c>
      <c r="F348" s="1">
        <v>276.58499999999998</v>
      </c>
    </row>
    <row r="349" spans="1:6">
      <c r="A349">
        <v>2047</v>
      </c>
      <c r="B349">
        <v>4</v>
      </c>
      <c r="C349" s="1">
        <v>269.863</v>
      </c>
      <c r="D349" s="1">
        <v>270.947</v>
      </c>
      <c r="E349" s="1">
        <v>274.80399999999997</v>
      </c>
      <c r="F349" s="1">
        <v>271.35199999999998</v>
      </c>
    </row>
    <row r="350" spans="1:6">
      <c r="A350">
        <v>2048</v>
      </c>
      <c r="B350">
        <v>4</v>
      </c>
      <c r="C350" s="1">
        <v>276.005</v>
      </c>
      <c r="D350" s="1">
        <v>270.36900000000003</v>
      </c>
      <c r="E350" s="1">
        <v>272.65300000000002</v>
      </c>
      <c r="F350" s="1">
        <v>269.94600000000003</v>
      </c>
    </row>
    <row r="351" spans="1:6">
      <c r="A351">
        <v>2049</v>
      </c>
      <c r="B351">
        <v>4</v>
      </c>
      <c r="C351" s="1">
        <v>273.56700000000001</v>
      </c>
      <c r="D351" s="1">
        <v>275.678</v>
      </c>
      <c r="E351" s="1">
        <v>268.81400000000002</v>
      </c>
      <c r="F351" s="1">
        <v>273.77199999999999</v>
      </c>
    </row>
    <row r="352" spans="1:6">
      <c r="A352">
        <v>2050</v>
      </c>
      <c r="B352">
        <v>4</v>
      </c>
      <c r="C352" s="1">
        <v>271.95299999999997</v>
      </c>
      <c r="D352" s="1">
        <v>271.80799999999999</v>
      </c>
      <c r="E352" s="1">
        <v>271.10000000000002</v>
      </c>
      <c r="F352" s="1">
        <v>273.91800000000001</v>
      </c>
    </row>
    <row r="353" spans="1:6">
      <c r="A353">
        <v>2051</v>
      </c>
      <c r="B353">
        <v>4</v>
      </c>
      <c r="C353" s="1">
        <v>266.54199999999997</v>
      </c>
      <c r="D353" s="1">
        <v>269.11599999999999</v>
      </c>
      <c r="E353" s="1">
        <v>271.858</v>
      </c>
      <c r="F353" s="1">
        <v>273.64999999999998</v>
      </c>
    </row>
    <row r="354" spans="1:6">
      <c r="A354">
        <v>2052</v>
      </c>
      <c r="B354">
        <v>4</v>
      </c>
      <c r="C354" s="1">
        <v>269.24900000000002</v>
      </c>
      <c r="D354" s="1">
        <v>276.51600000000002</v>
      </c>
      <c r="E354" s="1">
        <v>275.52100000000002</v>
      </c>
      <c r="F354" s="1">
        <v>267.03199999999998</v>
      </c>
    </row>
    <row r="355" spans="1:6">
      <c r="A355">
        <v>2053</v>
      </c>
      <c r="B355">
        <v>4</v>
      </c>
      <c r="C355" s="1">
        <v>273.14999999999998</v>
      </c>
      <c r="D355" s="1">
        <v>264.00400000000002</v>
      </c>
      <c r="E355" s="1">
        <v>270.67399999999998</v>
      </c>
      <c r="F355" s="1">
        <v>272.83600000000001</v>
      </c>
    </row>
    <row r="356" spans="1:6">
      <c r="A356">
        <v>2054</v>
      </c>
      <c r="B356">
        <v>4</v>
      </c>
      <c r="C356" s="1">
        <v>267.97500000000002</v>
      </c>
      <c r="D356" s="1">
        <v>275.13200000000001</v>
      </c>
      <c r="E356" s="1">
        <v>272.60899999999998</v>
      </c>
      <c r="F356" s="1">
        <v>270.70400000000001</v>
      </c>
    </row>
    <row r="357" spans="1:6">
      <c r="A357">
        <v>2055</v>
      </c>
      <c r="B357">
        <v>4</v>
      </c>
      <c r="C357" s="1">
        <v>269.87599999999998</v>
      </c>
      <c r="D357" s="1">
        <v>275.59199999999998</v>
      </c>
      <c r="E357" s="1">
        <v>277.03199999999998</v>
      </c>
      <c r="F357" s="1">
        <v>275.39999999999998</v>
      </c>
    </row>
    <row r="358" spans="1:6">
      <c r="A358">
        <v>2056</v>
      </c>
      <c r="B358">
        <v>4</v>
      </c>
      <c r="C358" s="1">
        <v>274.255</v>
      </c>
      <c r="D358" s="1">
        <v>271.803</v>
      </c>
      <c r="E358" s="1">
        <v>275.56</v>
      </c>
      <c r="F358" s="1">
        <v>275.41199999999998</v>
      </c>
    </row>
    <row r="359" spans="1:6">
      <c r="A359">
        <v>2057</v>
      </c>
      <c r="B359">
        <v>4</v>
      </c>
      <c r="C359" s="1">
        <v>271.892</v>
      </c>
      <c r="D359" s="1">
        <v>269.91500000000002</v>
      </c>
      <c r="E359" s="1">
        <v>271.92899999999997</v>
      </c>
      <c r="F359" s="1">
        <v>270.71899999999999</v>
      </c>
    </row>
    <row r="360" spans="1:6">
      <c r="A360">
        <v>2058</v>
      </c>
      <c r="B360">
        <v>4</v>
      </c>
      <c r="C360" s="1">
        <v>271.428</v>
      </c>
      <c r="D360" s="1">
        <v>271.65699999999998</v>
      </c>
      <c r="E360" s="1">
        <v>276.83800000000002</v>
      </c>
      <c r="F360" s="1">
        <v>272.19799999999998</v>
      </c>
    </row>
    <row r="361" spans="1:6">
      <c r="A361">
        <v>2059</v>
      </c>
      <c r="B361">
        <v>4</v>
      </c>
      <c r="C361" s="1">
        <v>274.20400000000001</v>
      </c>
      <c r="D361" s="1">
        <v>274.84500000000003</v>
      </c>
      <c r="E361" s="1">
        <v>275.26</v>
      </c>
      <c r="F361" s="1">
        <v>276.18299999999999</v>
      </c>
    </row>
    <row r="362" spans="1:6">
      <c r="A362">
        <v>2060</v>
      </c>
      <c r="B362">
        <v>4</v>
      </c>
      <c r="C362" s="1">
        <v>277.00599999999997</v>
      </c>
      <c r="D362" s="1">
        <v>269.71699999999998</v>
      </c>
      <c r="E362" s="1">
        <v>270.28899999999999</v>
      </c>
      <c r="F362" s="1">
        <v>272.54199999999997</v>
      </c>
    </row>
    <row r="363" spans="1:6">
      <c r="A363">
        <v>2061</v>
      </c>
      <c r="B363">
        <v>4</v>
      </c>
      <c r="C363" s="1">
        <v>270.04000000000002</v>
      </c>
      <c r="D363" s="1">
        <v>276.00700000000001</v>
      </c>
      <c r="E363" s="1">
        <v>276.47500000000002</v>
      </c>
      <c r="F363" s="1">
        <v>274.22000000000003</v>
      </c>
    </row>
    <row r="364" spans="1:6">
      <c r="A364">
        <v>2062</v>
      </c>
      <c r="B364">
        <v>4</v>
      </c>
      <c r="C364" s="1">
        <v>272.89600000000002</v>
      </c>
      <c r="D364" s="1">
        <v>277.89699999999999</v>
      </c>
      <c r="E364" s="1">
        <v>277.36399999999998</v>
      </c>
      <c r="F364" s="1">
        <v>272.65600000000001</v>
      </c>
    </row>
    <row r="365" spans="1:6">
      <c r="A365">
        <v>2063</v>
      </c>
      <c r="B365">
        <v>4</v>
      </c>
      <c r="C365" s="1">
        <v>271.62299999999999</v>
      </c>
      <c r="D365" s="1">
        <v>268.55200000000002</v>
      </c>
      <c r="E365" s="1">
        <v>273.72899999999998</v>
      </c>
      <c r="F365" s="1">
        <v>274.64400000000001</v>
      </c>
    </row>
    <row r="366" spans="1:6">
      <c r="A366">
        <v>2064</v>
      </c>
      <c r="B366">
        <v>4</v>
      </c>
      <c r="C366" s="1">
        <v>266.767</v>
      </c>
      <c r="D366" s="1">
        <v>271.721</v>
      </c>
      <c r="E366" s="1">
        <v>275.93200000000002</v>
      </c>
      <c r="F366" s="1">
        <v>275.61700000000002</v>
      </c>
    </row>
    <row r="367" spans="1:6">
      <c r="A367">
        <v>2065</v>
      </c>
      <c r="B367">
        <v>4</v>
      </c>
      <c r="C367" s="1">
        <v>274.87700000000001</v>
      </c>
      <c r="D367" s="1">
        <v>273.62400000000002</v>
      </c>
      <c r="E367" s="1">
        <v>275.90100000000001</v>
      </c>
      <c r="F367" s="1">
        <v>273.89400000000001</v>
      </c>
    </row>
    <row r="368" spans="1:6">
      <c r="A368">
        <v>2066</v>
      </c>
      <c r="B368">
        <v>4</v>
      </c>
      <c r="C368" s="1">
        <v>272.52</v>
      </c>
      <c r="D368" s="1">
        <v>273.02600000000001</v>
      </c>
      <c r="E368" s="1">
        <v>272.60899999999998</v>
      </c>
      <c r="F368" s="1">
        <v>267.72500000000002</v>
      </c>
    </row>
    <row r="369" spans="1:6">
      <c r="A369">
        <v>2067</v>
      </c>
      <c r="B369">
        <v>4</v>
      </c>
      <c r="C369" s="1">
        <v>270.435</v>
      </c>
      <c r="D369" s="1">
        <v>275.214</v>
      </c>
      <c r="E369" s="1">
        <v>274.68700000000001</v>
      </c>
      <c r="F369" s="1">
        <v>270.13600000000002</v>
      </c>
    </row>
    <row r="370" spans="1:6">
      <c r="A370">
        <v>2068</v>
      </c>
      <c r="B370">
        <v>4</v>
      </c>
      <c r="C370" s="1">
        <v>268.89299999999997</v>
      </c>
      <c r="D370" s="1">
        <v>275.45299999999997</v>
      </c>
      <c r="E370" s="1">
        <v>276.02999999999997</v>
      </c>
      <c r="F370" s="1">
        <v>272.96899999999999</v>
      </c>
    </row>
    <row r="371" spans="1:6">
      <c r="A371">
        <v>2069</v>
      </c>
      <c r="B371">
        <v>4</v>
      </c>
      <c r="C371" s="1">
        <v>274.22399999999999</v>
      </c>
      <c r="D371" s="1">
        <v>273.14100000000002</v>
      </c>
      <c r="E371" s="1">
        <v>272.839</v>
      </c>
      <c r="F371" s="1">
        <v>275.36599999999999</v>
      </c>
    </row>
    <row r="372" spans="1:6">
      <c r="A372">
        <v>2070</v>
      </c>
      <c r="B372">
        <v>4</v>
      </c>
      <c r="C372" s="1">
        <v>267.13099999999997</v>
      </c>
      <c r="D372" s="1">
        <v>274.80200000000002</v>
      </c>
      <c r="E372" s="1">
        <v>268.495</v>
      </c>
      <c r="F372" s="1">
        <v>270.666</v>
      </c>
    </row>
    <row r="373" spans="1:6">
      <c r="A373">
        <v>2071</v>
      </c>
      <c r="B373">
        <v>4</v>
      </c>
      <c r="C373" s="1">
        <v>274.351</v>
      </c>
      <c r="D373" s="1">
        <v>272.21699999999998</v>
      </c>
      <c r="E373" s="1">
        <v>271.11799999999999</v>
      </c>
      <c r="F373" s="1">
        <v>275.75700000000001</v>
      </c>
    </row>
    <row r="374" spans="1:6">
      <c r="A374">
        <v>2072</v>
      </c>
      <c r="B374">
        <v>4</v>
      </c>
      <c r="C374" s="1">
        <v>275.08100000000002</v>
      </c>
      <c r="D374" s="1">
        <v>275.23599999999999</v>
      </c>
      <c r="E374" s="1">
        <v>276.29500000000002</v>
      </c>
      <c r="F374" s="1">
        <v>276.17099999999999</v>
      </c>
    </row>
    <row r="375" spans="1:6">
      <c r="A375">
        <v>2073</v>
      </c>
      <c r="B375">
        <v>4</v>
      </c>
      <c r="C375" s="1">
        <v>270.23200000000003</v>
      </c>
      <c r="D375" s="1">
        <v>270.79599999999999</v>
      </c>
      <c r="E375" s="1">
        <v>276.81</v>
      </c>
      <c r="F375" s="1">
        <v>271.71499999999997</v>
      </c>
    </row>
    <row r="376" spans="1:6">
      <c r="A376">
        <v>2074</v>
      </c>
      <c r="B376">
        <v>4</v>
      </c>
      <c r="C376" s="1">
        <v>266.76</v>
      </c>
      <c r="D376" s="1">
        <v>278.28699999999998</v>
      </c>
      <c r="E376" s="1">
        <v>273.815</v>
      </c>
      <c r="F376" s="1">
        <v>270.48</v>
      </c>
    </row>
    <row r="377" spans="1:6">
      <c r="A377">
        <v>2075</v>
      </c>
      <c r="B377">
        <v>4</v>
      </c>
      <c r="C377" s="1">
        <v>273.70800000000003</v>
      </c>
      <c r="D377" s="1">
        <v>274.16899999999998</v>
      </c>
      <c r="E377" s="1">
        <v>275.2</v>
      </c>
      <c r="F377" s="1">
        <v>268.19</v>
      </c>
    </row>
    <row r="378" spans="1:6">
      <c r="A378">
        <v>2076</v>
      </c>
      <c r="B378">
        <v>4</v>
      </c>
      <c r="C378" s="1">
        <v>269.44900000000001</v>
      </c>
      <c r="D378" s="1">
        <v>273.154</v>
      </c>
      <c r="E378" s="1">
        <v>272.35700000000003</v>
      </c>
      <c r="F378" s="1">
        <v>271.06799999999998</v>
      </c>
    </row>
    <row r="379" spans="1:6">
      <c r="A379">
        <v>2077</v>
      </c>
      <c r="B379">
        <v>4</v>
      </c>
      <c r="C379" s="1">
        <v>269.32400000000001</v>
      </c>
      <c r="D379" s="1">
        <v>275.00799999999998</v>
      </c>
      <c r="E379" s="1">
        <v>274.04500000000002</v>
      </c>
      <c r="F379" s="1">
        <v>278.32299999999998</v>
      </c>
    </row>
    <row r="380" spans="1:6">
      <c r="A380">
        <v>2078</v>
      </c>
      <c r="B380">
        <v>4</v>
      </c>
      <c r="C380" s="1">
        <v>276.38799999999998</v>
      </c>
      <c r="D380" s="1">
        <v>272.07299999999998</v>
      </c>
      <c r="E380" s="1">
        <v>275.85599999999999</v>
      </c>
      <c r="F380" s="1">
        <v>271.84199999999998</v>
      </c>
    </row>
    <row r="381" spans="1:6">
      <c r="A381">
        <v>2079</v>
      </c>
      <c r="B381">
        <v>4</v>
      </c>
      <c r="C381" s="1">
        <v>272.8</v>
      </c>
      <c r="D381" s="1">
        <v>274.202</v>
      </c>
      <c r="E381" s="1">
        <v>272.553</v>
      </c>
      <c r="F381" s="1">
        <v>274.02499999999998</v>
      </c>
    </row>
    <row r="382" spans="1:6">
      <c r="A382">
        <v>2080</v>
      </c>
      <c r="B382">
        <v>4</v>
      </c>
      <c r="C382" s="1">
        <v>272.69499999999999</v>
      </c>
      <c r="D382" s="1">
        <v>274.06400000000002</v>
      </c>
      <c r="E382" s="1">
        <v>276.70600000000002</v>
      </c>
      <c r="F382" s="1">
        <v>271.97399999999999</v>
      </c>
    </row>
    <row r="383" spans="1:6">
      <c r="A383">
        <v>2081</v>
      </c>
      <c r="B383">
        <v>4</v>
      </c>
      <c r="C383" s="1">
        <v>273.64699999999999</v>
      </c>
      <c r="D383" s="1">
        <v>274.62099999999998</v>
      </c>
      <c r="E383" s="1">
        <v>271.58499999999998</v>
      </c>
      <c r="F383" s="1">
        <v>276.714</v>
      </c>
    </row>
    <row r="384" spans="1:6">
      <c r="A384">
        <v>2082</v>
      </c>
      <c r="B384">
        <v>4</v>
      </c>
      <c r="C384" s="1">
        <v>267.61399999999998</v>
      </c>
      <c r="D384" s="1">
        <v>275.851</v>
      </c>
      <c r="E384" s="1">
        <v>275.12700000000001</v>
      </c>
      <c r="F384" s="1">
        <v>275.12099999999998</v>
      </c>
    </row>
    <row r="385" spans="1:6">
      <c r="A385">
        <v>2083</v>
      </c>
      <c r="B385">
        <v>4</v>
      </c>
      <c r="C385" s="1">
        <v>274.73500000000001</v>
      </c>
      <c r="D385" s="1">
        <v>276.55599999999998</v>
      </c>
      <c r="E385" s="1">
        <v>275.79599999999999</v>
      </c>
      <c r="F385" s="1">
        <v>274.81599999999997</v>
      </c>
    </row>
    <row r="386" spans="1:6">
      <c r="A386">
        <v>2084</v>
      </c>
      <c r="B386">
        <v>4</v>
      </c>
      <c r="C386" s="1">
        <v>273.89499999999998</v>
      </c>
      <c r="D386" s="1">
        <v>274.87900000000002</v>
      </c>
      <c r="E386" s="1">
        <v>277.46800000000002</v>
      </c>
      <c r="F386" s="1">
        <v>273.47199999999998</v>
      </c>
    </row>
    <row r="387" spans="1:6">
      <c r="A387">
        <v>2085</v>
      </c>
      <c r="B387">
        <v>4</v>
      </c>
      <c r="C387" s="1">
        <v>271.54300000000001</v>
      </c>
      <c r="D387" s="1">
        <v>270.529</v>
      </c>
      <c r="E387" s="1">
        <v>272.14699999999999</v>
      </c>
      <c r="F387" s="1">
        <v>272.70800000000003</v>
      </c>
    </row>
    <row r="388" spans="1:6">
      <c r="A388">
        <v>2086</v>
      </c>
      <c r="B388">
        <v>4</v>
      </c>
      <c r="C388" s="1">
        <v>275.55500000000001</v>
      </c>
      <c r="D388" s="1">
        <v>275.351</v>
      </c>
      <c r="E388" s="1">
        <v>274.154</v>
      </c>
      <c r="F388" s="1">
        <v>269.08499999999998</v>
      </c>
    </row>
    <row r="389" spans="1:6">
      <c r="A389">
        <v>2087</v>
      </c>
      <c r="B389">
        <v>4</v>
      </c>
      <c r="C389" s="1">
        <v>273.34399999999999</v>
      </c>
      <c r="D389" s="1">
        <v>275.59100000000001</v>
      </c>
      <c r="E389" s="1">
        <v>277.53699999999998</v>
      </c>
      <c r="F389" s="1">
        <v>273.06700000000001</v>
      </c>
    </row>
    <row r="390" spans="1:6">
      <c r="A390">
        <v>2088</v>
      </c>
      <c r="B390">
        <v>4</v>
      </c>
      <c r="C390" s="1">
        <v>268.71800000000002</v>
      </c>
      <c r="D390" s="1">
        <v>276.85199999999998</v>
      </c>
      <c r="E390" s="1">
        <v>273.10399999999998</v>
      </c>
      <c r="F390" s="1">
        <v>274.70299999999997</v>
      </c>
    </row>
    <row r="391" spans="1:6">
      <c r="A391">
        <v>2089</v>
      </c>
      <c r="B391">
        <v>4</v>
      </c>
      <c r="C391" s="1">
        <v>274.65600000000001</v>
      </c>
      <c r="D391" s="1">
        <v>272.71100000000001</v>
      </c>
      <c r="E391" s="1">
        <v>276.8</v>
      </c>
      <c r="F391" s="1">
        <v>275.70600000000002</v>
      </c>
    </row>
    <row r="392" spans="1:6">
      <c r="A392">
        <v>2090</v>
      </c>
      <c r="B392">
        <v>4</v>
      </c>
      <c r="C392" s="1">
        <v>273.86900000000003</v>
      </c>
      <c r="D392" s="1">
        <v>272.12900000000002</v>
      </c>
      <c r="E392" s="1">
        <v>274.36</v>
      </c>
      <c r="F392" s="1">
        <v>272.04000000000002</v>
      </c>
    </row>
    <row r="393" spans="1:6">
      <c r="A393">
        <v>2091</v>
      </c>
      <c r="B393">
        <v>4</v>
      </c>
      <c r="C393" s="1">
        <v>272.50099999999998</v>
      </c>
      <c r="D393" s="1">
        <v>275.99700000000001</v>
      </c>
      <c r="E393" s="1">
        <v>275.58699999999999</v>
      </c>
      <c r="F393" s="1">
        <v>277.70499999999998</v>
      </c>
    </row>
    <row r="394" spans="1:6">
      <c r="A394">
        <v>2092</v>
      </c>
      <c r="B394">
        <v>4</v>
      </c>
      <c r="C394" s="1">
        <v>267.983</v>
      </c>
      <c r="D394" s="1">
        <v>273.58800000000002</v>
      </c>
      <c r="E394" s="1">
        <v>271.74799999999999</v>
      </c>
      <c r="F394" s="1">
        <v>276.339</v>
      </c>
    </row>
    <row r="395" spans="1:6">
      <c r="A395">
        <v>2093</v>
      </c>
      <c r="B395">
        <v>4</v>
      </c>
      <c r="C395" s="1">
        <v>271.84800000000001</v>
      </c>
      <c r="D395" s="1">
        <v>276.15600000000001</v>
      </c>
      <c r="E395" s="1">
        <v>278.16800000000001</v>
      </c>
      <c r="F395" s="1">
        <v>278.48200000000003</v>
      </c>
    </row>
    <row r="396" spans="1:6">
      <c r="A396">
        <v>2094</v>
      </c>
      <c r="B396">
        <v>4</v>
      </c>
      <c r="C396" s="1">
        <v>274.935</v>
      </c>
      <c r="D396" s="1">
        <v>271.47699999999998</v>
      </c>
      <c r="E396" s="1">
        <v>272.464</v>
      </c>
      <c r="F396" s="1">
        <v>275.065</v>
      </c>
    </row>
    <row r="397" spans="1:6">
      <c r="A397">
        <v>2095</v>
      </c>
      <c r="B397">
        <v>4</v>
      </c>
      <c r="C397" s="1">
        <v>271.36700000000002</v>
      </c>
      <c r="D397" s="1">
        <v>273.33100000000002</v>
      </c>
      <c r="E397" s="1">
        <v>278.44099999999997</v>
      </c>
      <c r="F397" s="1">
        <v>276.03300000000002</v>
      </c>
    </row>
    <row r="398" spans="1:6">
      <c r="A398">
        <v>2096</v>
      </c>
      <c r="B398">
        <v>4</v>
      </c>
      <c r="C398" s="1">
        <v>269.166</v>
      </c>
      <c r="D398" s="1">
        <v>275.00299999999999</v>
      </c>
      <c r="E398" s="1">
        <v>273.339</v>
      </c>
      <c r="F398" s="1">
        <v>273.339</v>
      </c>
    </row>
    <row r="399" spans="1:6">
      <c r="A399">
        <v>2097</v>
      </c>
      <c r="B399">
        <v>4</v>
      </c>
      <c r="C399" s="1">
        <v>277.47199999999998</v>
      </c>
      <c r="D399" s="1">
        <v>272.74599999999998</v>
      </c>
      <c r="E399" s="1">
        <v>277.87700000000001</v>
      </c>
      <c r="F399" s="1">
        <v>273.76900000000001</v>
      </c>
    </row>
    <row r="400" spans="1:6">
      <c r="A400">
        <v>2098</v>
      </c>
      <c r="B400">
        <v>4</v>
      </c>
      <c r="C400" s="1">
        <v>271.71600000000001</v>
      </c>
      <c r="D400" s="1">
        <v>275.37599999999998</v>
      </c>
      <c r="E400" s="1">
        <v>275.15800000000002</v>
      </c>
      <c r="F400" s="1">
        <v>275.00900000000001</v>
      </c>
    </row>
    <row r="401" spans="1:6">
      <c r="A401">
        <v>2099</v>
      </c>
      <c r="B401">
        <v>4</v>
      </c>
      <c r="C401" s="1">
        <v>267.399</v>
      </c>
      <c r="D401" s="1">
        <v>275.12900000000002</v>
      </c>
      <c r="E401" s="1">
        <v>273.06</v>
      </c>
      <c r="F401" s="1">
        <v>271.76799999999997</v>
      </c>
    </row>
    <row r="402" spans="1:6">
      <c r="A402">
        <v>2100</v>
      </c>
      <c r="B402">
        <v>4</v>
      </c>
      <c r="C402" s="1">
        <v>274.58</v>
      </c>
      <c r="D402" s="1">
        <v>272.15800000000002</v>
      </c>
      <c r="E402" s="1">
        <v>274.48599999999999</v>
      </c>
      <c r="F402" s="1">
        <v>274.47899999999998</v>
      </c>
    </row>
    <row r="403" spans="1:6">
      <c r="A403">
        <v>2001</v>
      </c>
      <c r="B403">
        <v>5</v>
      </c>
      <c r="C403" s="1">
        <v>281.47399999999999</v>
      </c>
      <c r="D403" s="1">
        <v>278.27499999999998</v>
      </c>
      <c r="E403" s="1">
        <v>279.072</v>
      </c>
      <c r="F403" s="1">
        <v>280.77199999999999</v>
      </c>
    </row>
    <row r="404" spans="1:6">
      <c r="A404">
        <v>2002</v>
      </c>
      <c r="B404">
        <v>5</v>
      </c>
      <c r="C404" s="1">
        <v>280.13900000000001</v>
      </c>
      <c r="D404" s="1">
        <v>276.68299999999999</v>
      </c>
      <c r="E404" s="1">
        <v>279.68400000000003</v>
      </c>
      <c r="F404" s="1">
        <v>278.685</v>
      </c>
    </row>
    <row r="405" spans="1:6">
      <c r="A405">
        <v>2003</v>
      </c>
      <c r="B405">
        <v>5</v>
      </c>
      <c r="C405" s="1">
        <v>279.70800000000003</v>
      </c>
      <c r="D405" s="1">
        <v>277.14400000000001</v>
      </c>
      <c r="E405" s="1">
        <v>280.29399999999998</v>
      </c>
      <c r="F405" s="1">
        <v>282.02699999999999</v>
      </c>
    </row>
    <row r="406" spans="1:6">
      <c r="A406">
        <v>2004</v>
      </c>
      <c r="B406">
        <v>5</v>
      </c>
      <c r="C406" s="1">
        <v>277.88099999999997</v>
      </c>
      <c r="D406" s="1">
        <v>277.78899999999999</v>
      </c>
      <c r="E406" s="1">
        <v>277.51900000000001</v>
      </c>
      <c r="F406" s="1">
        <v>279.32299999999998</v>
      </c>
    </row>
    <row r="407" spans="1:6">
      <c r="A407">
        <v>2005</v>
      </c>
      <c r="B407">
        <v>5</v>
      </c>
      <c r="C407" s="1">
        <v>277.04599999999999</v>
      </c>
      <c r="D407" s="1">
        <v>281.81</v>
      </c>
      <c r="E407" s="1">
        <v>280.68099999999998</v>
      </c>
      <c r="F407" s="1">
        <v>278.31900000000002</v>
      </c>
    </row>
    <row r="408" spans="1:6">
      <c r="A408">
        <v>2006</v>
      </c>
      <c r="B408">
        <v>5</v>
      </c>
      <c r="C408" s="1">
        <v>278.30099999999999</v>
      </c>
      <c r="D408" s="1">
        <v>281.536</v>
      </c>
      <c r="E408" s="1">
        <v>281.62299999999999</v>
      </c>
      <c r="F408" s="1">
        <v>280.80599999999998</v>
      </c>
    </row>
    <row r="409" spans="1:6">
      <c r="A409">
        <v>2007</v>
      </c>
      <c r="B409">
        <v>5</v>
      </c>
      <c r="C409" s="1">
        <v>277.98399999999998</v>
      </c>
      <c r="D409" s="1">
        <v>277.94200000000001</v>
      </c>
      <c r="E409" s="1">
        <v>278.584</v>
      </c>
      <c r="F409" s="1">
        <v>281.69</v>
      </c>
    </row>
    <row r="410" spans="1:6">
      <c r="A410">
        <v>2008</v>
      </c>
      <c r="B410">
        <v>5</v>
      </c>
      <c r="C410" s="1">
        <v>280.47899999999998</v>
      </c>
      <c r="D410" s="1">
        <v>281.327</v>
      </c>
      <c r="E410" s="1">
        <v>279.27600000000001</v>
      </c>
      <c r="F410" s="1">
        <v>276.42099999999999</v>
      </c>
    </row>
    <row r="411" spans="1:6">
      <c r="A411">
        <v>2009</v>
      </c>
      <c r="B411">
        <v>5</v>
      </c>
      <c r="C411" s="1">
        <v>278.08600000000001</v>
      </c>
      <c r="D411" s="1">
        <v>278.39100000000002</v>
      </c>
      <c r="E411" s="1">
        <v>278.428</v>
      </c>
      <c r="F411" s="1">
        <v>280.22699999999998</v>
      </c>
    </row>
    <row r="412" spans="1:6">
      <c r="A412">
        <v>2010</v>
      </c>
      <c r="B412">
        <v>5</v>
      </c>
      <c r="C412" s="1">
        <v>277.72899999999998</v>
      </c>
      <c r="D412" s="1">
        <v>281.06599999999997</v>
      </c>
      <c r="E412" s="1">
        <v>279.41500000000002</v>
      </c>
      <c r="F412" s="1">
        <v>278.32100000000003</v>
      </c>
    </row>
    <row r="413" spans="1:6">
      <c r="A413">
        <v>2011</v>
      </c>
      <c r="B413">
        <v>5</v>
      </c>
      <c r="C413" s="1">
        <v>278.846</v>
      </c>
      <c r="D413" s="1">
        <v>277.12299999999999</v>
      </c>
      <c r="E413" s="1">
        <v>278.471</v>
      </c>
      <c r="F413" s="1">
        <v>277.73599999999999</v>
      </c>
    </row>
    <row r="414" spans="1:6">
      <c r="A414">
        <v>2012</v>
      </c>
      <c r="B414">
        <v>5</v>
      </c>
      <c r="C414" s="1">
        <v>277.06900000000002</v>
      </c>
      <c r="D414" s="1">
        <v>277.56799999999998</v>
      </c>
      <c r="E414" s="1">
        <v>279.029</v>
      </c>
      <c r="F414" s="1">
        <v>281.45800000000003</v>
      </c>
    </row>
    <row r="415" spans="1:6">
      <c r="A415">
        <v>2013</v>
      </c>
      <c r="B415">
        <v>5</v>
      </c>
      <c r="C415" s="1">
        <v>280.76299999999998</v>
      </c>
      <c r="D415" s="1">
        <v>278.73500000000001</v>
      </c>
      <c r="E415" s="1">
        <v>275.23599999999999</v>
      </c>
      <c r="F415" s="1">
        <v>277.911</v>
      </c>
    </row>
    <row r="416" spans="1:6">
      <c r="A416">
        <v>2014</v>
      </c>
      <c r="B416">
        <v>5</v>
      </c>
      <c r="C416" s="1">
        <v>279.07499999999999</v>
      </c>
      <c r="D416" s="1">
        <v>283.89400000000001</v>
      </c>
      <c r="E416" s="1">
        <v>278.00700000000001</v>
      </c>
      <c r="F416" s="1">
        <v>282.69600000000003</v>
      </c>
    </row>
    <row r="417" spans="1:6">
      <c r="A417">
        <v>2015</v>
      </c>
      <c r="B417">
        <v>5</v>
      </c>
      <c r="C417" s="1">
        <v>279.11200000000002</v>
      </c>
      <c r="D417" s="1">
        <v>277.548</v>
      </c>
      <c r="E417" s="1">
        <v>276.75400000000002</v>
      </c>
      <c r="F417" s="1">
        <v>281.57400000000001</v>
      </c>
    </row>
    <row r="418" spans="1:6">
      <c r="A418">
        <v>2016</v>
      </c>
      <c r="B418">
        <v>5</v>
      </c>
      <c r="C418" s="1">
        <v>281.447</v>
      </c>
      <c r="D418" s="1">
        <v>275.70999999999998</v>
      </c>
      <c r="E418" s="1">
        <v>278.85399999999998</v>
      </c>
      <c r="F418" s="1">
        <v>278.43700000000001</v>
      </c>
    </row>
    <row r="419" spans="1:6">
      <c r="A419">
        <v>2017</v>
      </c>
      <c r="B419">
        <v>5</v>
      </c>
      <c r="C419" s="1">
        <v>280.33</v>
      </c>
      <c r="D419" s="1">
        <v>280.68700000000001</v>
      </c>
      <c r="E419" s="1">
        <v>277.63</v>
      </c>
      <c r="F419" s="1">
        <v>275.77199999999999</v>
      </c>
    </row>
    <row r="420" spans="1:6">
      <c r="A420">
        <v>2018</v>
      </c>
      <c r="B420">
        <v>5</v>
      </c>
      <c r="C420" s="1">
        <v>281.87</v>
      </c>
      <c r="D420" s="1">
        <v>277.80099999999999</v>
      </c>
      <c r="E420" s="1">
        <v>278.88499999999999</v>
      </c>
      <c r="F420" s="1">
        <v>278.78100000000001</v>
      </c>
    </row>
    <row r="421" spans="1:6">
      <c r="A421">
        <v>2019</v>
      </c>
      <c r="B421">
        <v>5</v>
      </c>
      <c r="C421" s="1">
        <v>280.447</v>
      </c>
      <c r="D421" s="1">
        <v>279.45</v>
      </c>
      <c r="E421" s="1">
        <v>280.93099999999998</v>
      </c>
      <c r="F421" s="1">
        <v>280.48500000000001</v>
      </c>
    </row>
    <row r="422" spans="1:6">
      <c r="A422">
        <v>2020</v>
      </c>
      <c r="B422">
        <v>5</v>
      </c>
      <c r="C422" s="1">
        <v>278.40300000000002</v>
      </c>
      <c r="D422" s="1">
        <v>279.04899999999998</v>
      </c>
      <c r="E422" s="1">
        <v>278.97199999999998</v>
      </c>
      <c r="F422" s="1">
        <v>276.94400000000002</v>
      </c>
    </row>
    <row r="423" spans="1:6">
      <c r="A423">
        <v>2021</v>
      </c>
      <c r="B423">
        <v>5</v>
      </c>
      <c r="C423" s="1">
        <v>279.94</v>
      </c>
      <c r="D423" s="1">
        <v>279.37599999999998</v>
      </c>
      <c r="E423" s="1">
        <v>277.48200000000003</v>
      </c>
      <c r="F423" s="1">
        <v>277.90499999999997</v>
      </c>
    </row>
    <row r="424" spans="1:6">
      <c r="A424">
        <v>2022</v>
      </c>
      <c r="B424">
        <v>5</v>
      </c>
      <c r="C424" s="1">
        <v>277.72500000000002</v>
      </c>
      <c r="D424" s="1">
        <v>281.447</v>
      </c>
      <c r="E424" s="1">
        <v>281.71800000000002</v>
      </c>
      <c r="F424" s="1">
        <v>281.01600000000002</v>
      </c>
    </row>
    <row r="425" spans="1:6">
      <c r="A425">
        <v>2023</v>
      </c>
      <c r="B425">
        <v>5</v>
      </c>
      <c r="C425" s="1">
        <v>279.88</v>
      </c>
      <c r="D425" s="1">
        <v>278.94799999999998</v>
      </c>
      <c r="E425" s="1">
        <v>279.57</v>
      </c>
      <c r="F425" s="1">
        <v>280.483</v>
      </c>
    </row>
    <row r="426" spans="1:6">
      <c r="A426">
        <v>2024</v>
      </c>
      <c r="B426">
        <v>5</v>
      </c>
      <c r="C426" s="1">
        <v>277.536</v>
      </c>
      <c r="D426" s="1">
        <v>276.85000000000002</v>
      </c>
      <c r="E426" s="1">
        <v>277.93400000000003</v>
      </c>
      <c r="F426" s="1">
        <v>281.57499999999999</v>
      </c>
    </row>
    <row r="427" spans="1:6">
      <c r="A427">
        <v>2025</v>
      </c>
      <c r="B427">
        <v>5</v>
      </c>
      <c r="C427" s="1">
        <v>279.70400000000001</v>
      </c>
      <c r="D427" s="1">
        <v>279.25799999999998</v>
      </c>
      <c r="E427" s="1">
        <v>278.94400000000002</v>
      </c>
      <c r="F427" s="1">
        <v>280.18400000000003</v>
      </c>
    </row>
    <row r="428" spans="1:6">
      <c r="A428">
        <v>2026</v>
      </c>
      <c r="B428">
        <v>5</v>
      </c>
      <c r="C428" s="1">
        <v>280.40600000000001</v>
      </c>
      <c r="D428" s="1">
        <v>280.17700000000002</v>
      </c>
      <c r="E428" s="1">
        <v>280.97300000000001</v>
      </c>
      <c r="F428" s="1">
        <v>280.50700000000001</v>
      </c>
    </row>
    <row r="429" spans="1:6">
      <c r="A429">
        <v>2027</v>
      </c>
      <c r="B429">
        <v>5</v>
      </c>
      <c r="C429" s="1">
        <v>280.08</v>
      </c>
      <c r="D429" s="1">
        <v>278.416</v>
      </c>
      <c r="E429" s="1">
        <v>279.42099999999999</v>
      </c>
      <c r="F429" s="1">
        <v>281.91000000000003</v>
      </c>
    </row>
    <row r="430" spans="1:6">
      <c r="A430">
        <v>2028</v>
      </c>
      <c r="B430">
        <v>5</v>
      </c>
      <c r="C430" s="1">
        <v>277.83600000000001</v>
      </c>
      <c r="D430" s="1">
        <v>278.36200000000002</v>
      </c>
      <c r="E430" s="1">
        <v>278.42399999999998</v>
      </c>
      <c r="F430" s="1">
        <v>278.20400000000001</v>
      </c>
    </row>
    <row r="431" spans="1:6">
      <c r="A431">
        <v>2029</v>
      </c>
      <c r="B431">
        <v>5</v>
      </c>
      <c r="C431" s="1">
        <v>280.45600000000002</v>
      </c>
      <c r="D431" s="1">
        <v>280.17500000000001</v>
      </c>
      <c r="E431" s="1">
        <v>279.46499999999997</v>
      </c>
      <c r="F431" s="1">
        <v>279.976</v>
      </c>
    </row>
    <row r="432" spans="1:6">
      <c r="A432">
        <v>2030</v>
      </c>
      <c r="B432">
        <v>5</v>
      </c>
      <c r="C432" s="1">
        <v>278.74200000000002</v>
      </c>
      <c r="D432" s="1">
        <v>278.608</v>
      </c>
      <c r="E432" s="1">
        <v>277.31099999999998</v>
      </c>
      <c r="F432" s="1">
        <v>278.435</v>
      </c>
    </row>
    <row r="433" spans="1:6">
      <c r="A433">
        <v>2031</v>
      </c>
      <c r="B433">
        <v>5</v>
      </c>
      <c r="C433" s="1">
        <v>277.64100000000002</v>
      </c>
      <c r="D433" s="1">
        <v>280.38</v>
      </c>
      <c r="E433" s="1">
        <v>281.464</v>
      </c>
      <c r="F433" s="1">
        <v>277.70299999999997</v>
      </c>
    </row>
    <row r="434" spans="1:6">
      <c r="A434">
        <v>2032</v>
      </c>
      <c r="B434">
        <v>5</v>
      </c>
      <c r="C434" s="1">
        <v>278.82499999999999</v>
      </c>
      <c r="D434" s="1">
        <v>278.73500000000001</v>
      </c>
      <c r="E434" s="1">
        <v>280.25700000000001</v>
      </c>
      <c r="F434" s="1">
        <v>277.59899999999999</v>
      </c>
    </row>
    <row r="435" spans="1:6">
      <c r="A435">
        <v>2033</v>
      </c>
      <c r="B435">
        <v>5</v>
      </c>
      <c r="C435" s="1">
        <v>281.37900000000002</v>
      </c>
      <c r="D435" s="1">
        <v>279.72800000000001</v>
      </c>
      <c r="E435" s="1">
        <v>278.45100000000002</v>
      </c>
      <c r="F435" s="1">
        <v>278.26100000000002</v>
      </c>
    </row>
    <row r="436" spans="1:6">
      <c r="A436">
        <v>2034</v>
      </c>
      <c r="B436">
        <v>5</v>
      </c>
      <c r="C436" s="1">
        <v>278.46699999999998</v>
      </c>
      <c r="D436" s="1">
        <v>280.93299999999999</v>
      </c>
      <c r="E436" s="1">
        <v>279.8</v>
      </c>
      <c r="F436" s="1">
        <v>280.33</v>
      </c>
    </row>
    <row r="437" spans="1:6">
      <c r="A437">
        <v>2035</v>
      </c>
      <c r="B437">
        <v>5</v>
      </c>
      <c r="C437" s="1">
        <v>279</v>
      </c>
      <c r="D437" s="1">
        <v>282.59300000000002</v>
      </c>
      <c r="E437" s="1">
        <v>278.39400000000001</v>
      </c>
      <c r="F437" s="1">
        <v>280.29000000000002</v>
      </c>
    </row>
    <row r="438" spans="1:6">
      <c r="A438">
        <v>2036</v>
      </c>
      <c r="B438">
        <v>5</v>
      </c>
      <c r="C438" s="1">
        <v>279.01600000000002</v>
      </c>
      <c r="D438" s="1">
        <v>278.702</v>
      </c>
      <c r="E438" s="1">
        <v>278.89999999999998</v>
      </c>
      <c r="F438" s="1">
        <v>279.55200000000002</v>
      </c>
    </row>
    <row r="439" spans="1:6">
      <c r="A439">
        <v>2037</v>
      </c>
      <c r="B439">
        <v>5</v>
      </c>
      <c r="C439" s="1">
        <v>278.38299999999998</v>
      </c>
      <c r="D439" s="1">
        <v>282.803</v>
      </c>
      <c r="E439" s="1">
        <v>278.95100000000002</v>
      </c>
      <c r="F439" s="1">
        <v>283.66899999999998</v>
      </c>
    </row>
    <row r="440" spans="1:6">
      <c r="A440">
        <v>2038</v>
      </c>
      <c r="B440">
        <v>5</v>
      </c>
      <c r="C440" s="1">
        <v>280.74799999999999</v>
      </c>
      <c r="D440" s="1">
        <v>282.62099999999998</v>
      </c>
      <c r="E440" s="1">
        <v>278.12700000000001</v>
      </c>
      <c r="F440" s="1">
        <v>278.06099999999998</v>
      </c>
    </row>
    <row r="441" spans="1:6">
      <c r="A441">
        <v>2039</v>
      </c>
      <c r="B441">
        <v>5</v>
      </c>
      <c r="C441" s="1">
        <v>278.07600000000002</v>
      </c>
      <c r="D441" s="1">
        <v>279.88</v>
      </c>
      <c r="E441" s="1">
        <v>278.46300000000002</v>
      </c>
      <c r="F441" s="1">
        <v>279.88299999999998</v>
      </c>
    </row>
    <row r="442" spans="1:6">
      <c r="A442">
        <v>2040</v>
      </c>
      <c r="B442">
        <v>5</v>
      </c>
      <c r="C442" s="1">
        <v>280.95400000000001</v>
      </c>
      <c r="D442" s="1">
        <v>278.858</v>
      </c>
      <c r="E442" s="1">
        <v>279.83100000000002</v>
      </c>
      <c r="F442" s="1">
        <v>278.09100000000001</v>
      </c>
    </row>
    <row r="443" spans="1:6">
      <c r="A443">
        <v>2041</v>
      </c>
      <c r="B443">
        <v>5</v>
      </c>
      <c r="C443" s="1">
        <v>279.64499999999998</v>
      </c>
      <c r="D443" s="1">
        <v>277.94099999999997</v>
      </c>
      <c r="E443" s="1">
        <v>280.80399999999997</v>
      </c>
      <c r="F443" s="1">
        <v>279.37200000000001</v>
      </c>
    </row>
    <row r="444" spans="1:6">
      <c r="A444">
        <v>2042</v>
      </c>
      <c r="B444">
        <v>5</v>
      </c>
      <c r="C444" s="1">
        <v>281.01799999999997</v>
      </c>
      <c r="D444" s="1">
        <v>277.577</v>
      </c>
      <c r="E444" s="1">
        <v>277.40100000000001</v>
      </c>
      <c r="F444" s="1">
        <v>280.03100000000001</v>
      </c>
    </row>
    <row r="445" spans="1:6">
      <c r="A445">
        <v>2043</v>
      </c>
      <c r="B445">
        <v>5</v>
      </c>
      <c r="C445" s="1">
        <v>281.06099999999998</v>
      </c>
      <c r="D445" s="1">
        <v>278.27699999999999</v>
      </c>
      <c r="E445" s="1">
        <v>279.75599999999997</v>
      </c>
      <c r="F445" s="1">
        <v>277.87599999999998</v>
      </c>
    </row>
    <row r="446" spans="1:6">
      <c r="A446">
        <v>2044</v>
      </c>
      <c r="B446">
        <v>5</v>
      </c>
      <c r="C446" s="1">
        <v>281.19900000000001</v>
      </c>
      <c r="D446" s="1">
        <v>277.339</v>
      </c>
      <c r="E446" s="1">
        <v>280.47500000000002</v>
      </c>
      <c r="F446" s="1">
        <v>279.42899999999997</v>
      </c>
    </row>
    <row r="447" spans="1:6">
      <c r="A447">
        <v>2045</v>
      </c>
      <c r="B447">
        <v>5</v>
      </c>
      <c r="C447" s="1">
        <v>277.57499999999999</v>
      </c>
      <c r="D447" s="1">
        <v>282.92599999999999</v>
      </c>
      <c r="E447" s="1">
        <v>279.17200000000003</v>
      </c>
      <c r="F447" s="1">
        <v>279.53800000000001</v>
      </c>
    </row>
    <row r="448" spans="1:6">
      <c r="A448">
        <v>2046</v>
      </c>
      <c r="B448">
        <v>5</v>
      </c>
      <c r="C448" s="1">
        <v>277.59500000000003</v>
      </c>
      <c r="D448" s="1">
        <v>281.02199999999999</v>
      </c>
      <c r="E448" s="1">
        <v>281.03800000000001</v>
      </c>
      <c r="F448" s="1">
        <v>282.35599999999999</v>
      </c>
    </row>
    <row r="449" spans="1:6">
      <c r="A449">
        <v>2047</v>
      </c>
      <c r="B449">
        <v>5</v>
      </c>
      <c r="C449" s="1">
        <v>276.19799999999998</v>
      </c>
      <c r="D449" s="1">
        <v>276.911</v>
      </c>
      <c r="E449" s="1">
        <v>280.54599999999999</v>
      </c>
      <c r="F449" s="1">
        <v>277.73099999999999</v>
      </c>
    </row>
    <row r="450" spans="1:6">
      <c r="A450">
        <v>2048</v>
      </c>
      <c r="B450">
        <v>5</v>
      </c>
      <c r="C450" s="1">
        <v>279.613</v>
      </c>
      <c r="D450" s="1">
        <v>280.22699999999998</v>
      </c>
      <c r="E450" s="1">
        <v>277.68900000000002</v>
      </c>
      <c r="F450" s="1">
        <v>278.96699999999998</v>
      </c>
    </row>
    <row r="451" spans="1:6">
      <c r="A451">
        <v>2049</v>
      </c>
      <c r="B451">
        <v>5</v>
      </c>
      <c r="C451" s="1">
        <v>277.86700000000002</v>
      </c>
      <c r="D451" s="1">
        <v>280.94499999999999</v>
      </c>
      <c r="E451" s="1">
        <v>277.97199999999998</v>
      </c>
      <c r="F451" s="1">
        <v>281.56200000000001</v>
      </c>
    </row>
    <row r="452" spans="1:6">
      <c r="A452">
        <v>2050</v>
      </c>
      <c r="B452">
        <v>5</v>
      </c>
      <c r="C452" s="1">
        <v>278.916</v>
      </c>
      <c r="D452" s="1">
        <v>279.149</v>
      </c>
      <c r="E452" s="1">
        <v>283.08999999999997</v>
      </c>
      <c r="F452" s="1">
        <v>280.44099999999997</v>
      </c>
    </row>
    <row r="453" spans="1:6">
      <c r="A453">
        <v>2051</v>
      </c>
      <c r="B453">
        <v>5</v>
      </c>
      <c r="C453" s="1">
        <v>280.44799999999998</v>
      </c>
      <c r="D453" s="1">
        <v>281.89699999999999</v>
      </c>
      <c r="E453" s="1">
        <v>280.72899999999998</v>
      </c>
      <c r="F453" s="1">
        <v>277.28100000000001</v>
      </c>
    </row>
    <row r="454" spans="1:6">
      <c r="A454">
        <v>2052</v>
      </c>
      <c r="B454">
        <v>5</v>
      </c>
      <c r="C454" s="1">
        <v>278.32499999999999</v>
      </c>
      <c r="D454" s="1">
        <v>283.83600000000001</v>
      </c>
      <c r="E454" s="1">
        <v>278.74599999999998</v>
      </c>
      <c r="F454" s="1">
        <v>274.13499999999999</v>
      </c>
    </row>
    <row r="455" spans="1:6">
      <c r="A455">
        <v>2053</v>
      </c>
      <c r="B455">
        <v>5</v>
      </c>
      <c r="C455" s="1">
        <v>278.36900000000003</v>
      </c>
      <c r="D455" s="1">
        <v>279.11200000000002</v>
      </c>
      <c r="E455" s="1">
        <v>276.21499999999997</v>
      </c>
      <c r="F455" s="1">
        <v>282.74200000000002</v>
      </c>
    </row>
    <row r="456" spans="1:6">
      <c r="A456">
        <v>2054</v>
      </c>
      <c r="B456">
        <v>5</v>
      </c>
      <c r="C456" s="1">
        <v>278.02800000000002</v>
      </c>
      <c r="D456" s="1">
        <v>277.82</v>
      </c>
      <c r="E456" s="1">
        <v>280.29500000000002</v>
      </c>
      <c r="F456" s="1">
        <v>279.62799999999999</v>
      </c>
    </row>
    <row r="457" spans="1:6">
      <c r="A457">
        <v>2055</v>
      </c>
      <c r="B457">
        <v>5</v>
      </c>
      <c r="C457" s="1">
        <v>277.25700000000001</v>
      </c>
      <c r="D457" s="1">
        <v>280.02499999999998</v>
      </c>
      <c r="E457" s="1">
        <v>277.70800000000003</v>
      </c>
      <c r="F457" s="1">
        <v>280.29000000000002</v>
      </c>
    </row>
    <row r="458" spans="1:6">
      <c r="A458">
        <v>2056</v>
      </c>
      <c r="B458">
        <v>5</v>
      </c>
      <c r="C458" s="1">
        <v>282.51600000000002</v>
      </c>
      <c r="D458" s="1">
        <v>280.98700000000002</v>
      </c>
      <c r="E458" s="1">
        <v>280.42200000000003</v>
      </c>
      <c r="F458" s="1">
        <v>278.71600000000001</v>
      </c>
    </row>
    <row r="459" spans="1:6">
      <c r="A459">
        <v>2057</v>
      </c>
      <c r="B459">
        <v>5</v>
      </c>
      <c r="C459" s="1">
        <v>278.58199999999999</v>
      </c>
      <c r="D459" s="1">
        <v>279.14699999999999</v>
      </c>
      <c r="E459" s="1">
        <v>279.03300000000002</v>
      </c>
      <c r="F459" s="1">
        <v>279.47899999999998</v>
      </c>
    </row>
    <row r="460" spans="1:6">
      <c r="A460">
        <v>2058</v>
      </c>
      <c r="B460">
        <v>5</v>
      </c>
      <c r="C460" s="1">
        <v>276.46600000000001</v>
      </c>
      <c r="D460" s="1">
        <v>279.40800000000002</v>
      </c>
      <c r="E460" s="1">
        <v>281.72800000000001</v>
      </c>
      <c r="F460" s="1">
        <v>279.29300000000001</v>
      </c>
    </row>
    <row r="461" spans="1:6">
      <c r="A461">
        <v>2059</v>
      </c>
      <c r="B461">
        <v>5</v>
      </c>
      <c r="C461" s="1">
        <v>278.47199999999998</v>
      </c>
      <c r="D461" s="1">
        <v>282.59399999999999</v>
      </c>
      <c r="E461" s="1">
        <v>283.51299999999998</v>
      </c>
      <c r="F461" s="1">
        <v>281.673</v>
      </c>
    </row>
    <row r="462" spans="1:6">
      <c r="A462">
        <v>2060</v>
      </c>
      <c r="B462">
        <v>5</v>
      </c>
      <c r="C462" s="1">
        <v>282.82799999999997</v>
      </c>
      <c r="D462" s="1">
        <v>278.01299999999998</v>
      </c>
      <c r="E462" s="1">
        <v>282.59500000000003</v>
      </c>
      <c r="F462" s="1">
        <v>278.18</v>
      </c>
    </row>
    <row r="463" spans="1:6">
      <c r="A463">
        <v>2061</v>
      </c>
      <c r="B463">
        <v>5</v>
      </c>
      <c r="C463" s="1">
        <v>278.09899999999999</v>
      </c>
      <c r="D463" s="1">
        <v>282.39100000000002</v>
      </c>
      <c r="E463" s="1">
        <v>280.11900000000003</v>
      </c>
      <c r="F463" s="1">
        <v>282.55399999999997</v>
      </c>
    </row>
    <row r="464" spans="1:6">
      <c r="A464">
        <v>2062</v>
      </c>
      <c r="B464">
        <v>5</v>
      </c>
      <c r="C464" s="1">
        <v>278.05799999999999</v>
      </c>
      <c r="D464" s="1">
        <v>281.15899999999999</v>
      </c>
      <c r="E464" s="1">
        <v>282.05500000000001</v>
      </c>
      <c r="F464" s="1">
        <v>278.06599999999997</v>
      </c>
    </row>
    <row r="465" spans="1:6">
      <c r="A465">
        <v>2063</v>
      </c>
      <c r="B465">
        <v>5</v>
      </c>
      <c r="C465" s="1">
        <v>277.44499999999999</v>
      </c>
      <c r="D465" s="1">
        <v>283.149</v>
      </c>
      <c r="E465" s="1">
        <v>281.31400000000002</v>
      </c>
      <c r="F465" s="1">
        <v>278.70299999999997</v>
      </c>
    </row>
    <row r="466" spans="1:6">
      <c r="A466">
        <v>2064</v>
      </c>
      <c r="B466">
        <v>5</v>
      </c>
      <c r="C466" s="1">
        <v>278.55799999999999</v>
      </c>
      <c r="D466" s="1">
        <v>276.44200000000001</v>
      </c>
      <c r="E466" s="1">
        <v>276.90199999999999</v>
      </c>
      <c r="F466" s="1">
        <v>278.93900000000002</v>
      </c>
    </row>
    <row r="467" spans="1:6">
      <c r="A467">
        <v>2065</v>
      </c>
      <c r="B467">
        <v>5</v>
      </c>
      <c r="C467" s="1">
        <v>279.89800000000002</v>
      </c>
      <c r="D467" s="1">
        <v>280.85599999999999</v>
      </c>
      <c r="E467" s="1">
        <v>280.48200000000003</v>
      </c>
      <c r="F467" s="1">
        <v>282.351</v>
      </c>
    </row>
    <row r="468" spans="1:6">
      <c r="A468">
        <v>2066</v>
      </c>
      <c r="B468">
        <v>5</v>
      </c>
      <c r="C468" s="1">
        <v>279.28300000000002</v>
      </c>
      <c r="D468" s="1">
        <v>279.57799999999997</v>
      </c>
      <c r="E468" s="1">
        <v>279.2</v>
      </c>
      <c r="F468" s="1">
        <v>281.08999999999997</v>
      </c>
    </row>
    <row r="469" spans="1:6">
      <c r="A469">
        <v>2067</v>
      </c>
      <c r="B469">
        <v>5</v>
      </c>
      <c r="C469" s="1">
        <v>276.68400000000003</v>
      </c>
      <c r="D469" s="1">
        <v>282.27800000000002</v>
      </c>
      <c r="E469" s="1">
        <v>281.87099999999998</v>
      </c>
      <c r="F469" s="1">
        <v>281.238</v>
      </c>
    </row>
    <row r="470" spans="1:6">
      <c r="A470">
        <v>2068</v>
      </c>
      <c r="B470">
        <v>5</v>
      </c>
      <c r="C470" s="1">
        <v>278.78699999999998</v>
      </c>
      <c r="D470" s="1">
        <v>281.17399999999998</v>
      </c>
      <c r="E470" s="1">
        <v>281.17200000000003</v>
      </c>
      <c r="F470" s="1">
        <v>279.80799999999999</v>
      </c>
    </row>
    <row r="471" spans="1:6">
      <c r="A471">
        <v>2069</v>
      </c>
      <c r="B471">
        <v>5</v>
      </c>
      <c r="C471" s="1">
        <v>278.584</v>
      </c>
      <c r="D471" s="1">
        <v>279.55200000000002</v>
      </c>
      <c r="E471" s="1">
        <v>279.12099999999998</v>
      </c>
      <c r="F471" s="1">
        <v>278.14100000000002</v>
      </c>
    </row>
    <row r="472" spans="1:6">
      <c r="A472">
        <v>2070</v>
      </c>
      <c r="B472">
        <v>5</v>
      </c>
      <c r="C472" s="1">
        <v>281.76799999999997</v>
      </c>
      <c r="D472" s="1">
        <v>283.48200000000003</v>
      </c>
      <c r="E472" s="1">
        <v>281.68700000000001</v>
      </c>
      <c r="F472" s="1">
        <v>278.51799999999997</v>
      </c>
    </row>
    <row r="473" spans="1:6">
      <c r="A473">
        <v>2071</v>
      </c>
      <c r="B473">
        <v>5</v>
      </c>
      <c r="C473" s="1">
        <v>278.39499999999998</v>
      </c>
      <c r="D473" s="1">
        <v>279.67099999999999</v>
      </c>
      <c r="E473" s="1">
        <v>281.66000000000003</v>
      </c>
      <c r="F473" s="1">
        <v>279.69499999999999</v>
      </c>
    </row>
    <row r="474" spans="1:6">
      <c r="A474">
        <v>2072</v>
      </c>
      <c r="B474">
        <v>5</v>
      </c>
      <c r="C474" s="1">
        <v>278.03100000000001</v>
      </c>
      <c r="D474" s="1">
        <v>278.75099999999998</v>
      </c>
      <c r="E474" s="1">
        <v>282.95299999999997</v>
      </c>
      <c r="F474" s="1">
        <v>281.77600000000001</v>
      </c>
    </row>
    <row r="475" spans="1:6">
      <c r="A475">
        <v>2073</v>
      </c>
      <c r="B475">
        <v>5</v>
      </c>
      <c r="C475" s="1">
        <v>277.50900000000001</v>
      </c>
      <c r="D475" s="1">
        <v>278.89600000000002</v>
      </c>
      <c r="E475" s="1">
        <v>281.54899999999998</v>
      </c>
      <c r="F475" s="1">
        <v>278.24</v>
      </c>
    </row>
    <row r="476" spans="1:6">
      <c r="A476">
        <v>2074</v>
      </c>
      <c r="B476">
        <v>5</v>
      </c>
      <c r="C476" s="1">
        <v>276.72000000000003</v>
      </c>
      <c r="D476" s="1">
        <v>282.20800000000003</v>
      </c>
      <c r="E476" s="1">
        <v>280.83699999999999</v>
      </c>
      <c r="F476" s="1">
        <v>280.27499999999998</v>
      </c>
    </row>
    <row r="477" spans="1:6">
      <c r="A477">
        <v>2075</v>
      </c>
      <c r="B477">
        <v>5</v>
      </c>
      <c r="C477" s="1">
        <v>281.04000000000002</v>
      </c>
      <c r="D477" s="1">
        <v>280.60300000000001</v>
      </c>
      <c r="E477" s="1">
        <v>280.709</v>
      </c>
      <c r="F477" s="1">
        <v>280.79500000000002</v>
      </c>
    </row>
    <row r="478" spans="1:6">
      <c r="A478">
        <v>2076</v>
      </c>
      <c r="B478">
        <v>5</v>
      </c>
      <c r="C478" s="1">
        <v>279.49299999999999</v>
      </c>
      <c r="D478" s="1">
        <v>283.89800000000002</v>
      </c>
      <c r="E478" s="1">
        <v>279.94600000000003</v>
      </c>
      <c r="F478" s="1">
        <v>280.01900000000001</v>
      </c>
    </row>
    <row r="479" spans="1:6">
      <c r="A479">
        <v>2077</v>
      </c>
      <c r="B479">
        <v>5</v>
      </c>
      <c r="C479" s="1">
        <v>279.726</v>
      </c>
      <c r="D479" s="1">
        <v>281.16699999999997</v>
      </c>
      <c r="E479" s="1">
        <v>282.58699999999999</v>
      </c>
      <c r="F479" s="1">
        <v>279.73599999999999</v>
      </c>
    </row>
    <row r="480" spans="1:6">
      <c r="A480">
        <v>2078</v>
      </c>
      <c r="B480">
        <v>5</v>
      </c>
      <c r="C480" s="1">
        <v>282.45800000000003</v>
      </c>
      <c r="D480" s="1">
        <v>280.78500000000003</v>
      </c>
      <c r="E480" s="1">
        <v>278.995</v>
      </c>
      <c r="F480" s="1">
        <v>279.11799999999999</v>
      </c>
    </row>
    <row r="481" spans="1:6">
      <c r="A481">
        <v>2079</v>
      </c>
      <c r="B481">
        <v>5</v>
      </c>
      <c r="C481" s="1">
        <v>279.13099999999997</v>
      </c>
      <c r="D481" s="1">
        <v>280.11</v>
      </c>
      <c r="E481" s="1">
        <v>281.52699999999999</v>
      </c>
      <c r="F481" s="1">
        <v>280.7</v>
      </c>
    </row>
    <row r="482" spans="1:6">
      <c r="A482">
        <v>2080</v>
      </c>
      <c r="B482">
        <v>5</v>
      </c>
      <c r="C482" s="1">
        <v>279.267</v>
      </c>
      <c r="D482" s="1">
        <v>281.67</v>
      </c>
      <c r="E482" s="1">
        <v>278.471</v>
      </c>
      <c r="F482" s="1">
        <v>277.95299999999997</v>
      </c>
    </row>
    <row r="483" spans="1:6">
      <c r="A483">
        <v>2081</v>
      </c>
      <c r="B483">
        <v>5</v>
      </c>
      <c r="C483" s="1">
        <v>283.39100000000002</v>
      </c>
      <c r="D483" s="1">
        <v>282.74200000000002</v>
      </c>
      <c r="E483" s="1">
        <v>281.14699999999999</v>
      </c>
      <c r="F483" s="1">
        <v>281.26400000000001</v>
      </c>
    </row>
    <row r="484" spans="1:6">
      <c r="A484">
        <v>2082</v>
      </c>
      <c r="B484">
        <v>5</v>
      </c>
      <c r="C484" s="1">
        <v>279.76</v>
      </c>
      <c r="D484" s="1">
        <v>282.88799999999998</v>
      </c>
      <c r="E484" s="1">
        <v>284.19600000000003</v>
      </c>
      <c r="F484" s="1">
        <v>283.18299999999999</v>
      </c>
    </row>
    <row r="485" spans="1:6">
      <c r="A485">
        <v>2083</v>
      </c>
      <c r="B485">
        <v>5</v>
      </c>
      <c r="C485" s="1">
        <v>281.95299999999997</v>
      </c>
      <c r="D485" s="1">
        <v>280.53899999999999</v>
      </c>
      <c r="E485" s="1">
        <v>282.02600000000001</v>
      </c>
      <c r="F485" s="1">
        <v>280.56099999999998</v>
      </c>
    </row>
    <row r="486" spans="1:6">
      <c r="A486">
        <v>2084</v>
      </c>
      <c r="B486">
        <v>5</v>
      </c>
      <c r="C486" s="1">
        <v>279.40199999999999</v>
      </c>
      <c r="D486" s="1">
        <v>285.76400000000001</v>
      </c>
      <c r="E486" s="1">
        <v>282.52800000000002</v>
      </c>
      <c r="F486" s="1">
        <v>280.79500000000002</v>
      </c>
    </row>
    <row r="487" spans="1:6">
      <c r="A487">
        <v>2085</v>
      </c>
      <c r="B487">
        <v>5</v>
      </c>
      <c r="C487" s="1">
        <v>277.67500000000001</v>
      </c>
      <c r="D487" s="1">
        <v>282.38</v>
      </c>
      <c r="E487" s="1">
        <v>281.274</v>
      </c>
      <c r="F487" s="1">
        <v>280.80399999999997</v>
      </c>
    </row>
    <row r="488" spans="1:6">
      <c r="A488">
        <v>2086</v>
      </c>
      <c r="B488">
        <v>5</v>
      </c>
      <c r="C488" s="1">
        <v>278.62299999999999</v>
      </c>
      <c r="D488" s="1">
        <v>279.27199999999999</v>
      </c>
      <c r="E488" s="1">
        <v>280.31200000000001</v>
      </c>
      <c r="F488" s="1">
        <v>282.26299999999998</v>
      </c>
    </row>
    <row r="489" spans="1:6">
      <c r="A489">
        <v>2087</v>
      </c>
      <c r="B489">
        <v>5</v>
      </c>
      <c r="C489" s="1">
        <v>277.964</v>
      </c>
      <c r="D489" s="1">
        <v>280.47800000000001</v>
      </c>
      <c r="E489" s="1">
        <v>281.303</v>
      </c>
      <c r="F489" s="1">
        <v>277.62700000000001</v>
      </c>
    </row>
    <row r="490" spans="1:6">
      <c r="A490">
        <v>2088</v>
      </c>
      <c r="B490">
        <v>5</v>
      </c>
      <c r="C490" s="1">
        <v>281.71300000000002</v>
      </c>
      <c r="D490" s="1">
        <v>280.66399999999999</v>
      </c>
      <c r="E490" s="1">
        <v>282.11799999999999</v>
      </c>
      <c r="F490" s="1">
        <v>278.899</v>
      </c>
    </row>
    <row r="491" spans="1:6">
      <c r="A491">
        <v>2089</v>
      </c>
      <c r="B491">
        <v>5</v>
      </c>
      <c r="C491" s="1">
        <v>279.55500000000001</v>
      </c>
      <c r="D491" s="1">
        <v>280.536</v>
      </c>
      <c r="E491" s="1">
        <v>282.202</v>
      </c>
      <c r="F491" s="1">
        <v>282.32900000000001</v>
      </c>
    </row>
    <row r="492" spans="1:6">
      <c r="A492">
        <v>2090</v>
      </c>
      <c r="B492">
        <v>5</v>
      </c>
      <c r="C492" s="1">
        <v>281.79700000000003</v>
      </c>
      <c r="D492" s="1">
        <v>277.79500000000002</v>
      </c>
      <c r="E492" s="1">
        <v>283.452</v>
      </c>
      <c r="F492" s="1">
        <v>280.13600000000002</v>
      </c>
    </row>
    <row r="493" spans="1:6">
      <c r="A493">
        <v>2091</v>
      </c>
      <c r="B493">
        <v>5</v>
      </c>
      <c r="C493" s="1">
        <v>279.94900000000001</v>
      </c>
      <c r="D493" s="1">
        <v>280.44400000000002</v>
      </c>
      <c r="E493" s="1">
        <v>282.75200000000001</v>
      </c>
      <c r="F493" s="1">
        <v>281.47399999999999</v>
      </c>
    </row>
    <row r="494" spans="1:6">
      <c r="A494">
        <v>2092</v>
      </c>
      <c r="B494">
        <v>5</v>
      </c>
      <c r="C494" s="1">
        <v>279.959</v>
      </c>
      <c r="D494" s="1">
        <v>280.58600000000001</v>
      </c>
      <c r="E494" s="1">
        <v>283.23099999999999</v>
      </c>
      <c r="F494" s="1">
        <v>281.447</v>
      </c>
    </row>
    <row r="495" spans="1:6">
      <c r="A495">
        <v>2093</v>
      </c>
      <c r="B495">
        <v>5</v>
      </c>
      <c r="C495" s="1">
        <v>276.91699999999997</v>
      </c>
      <c r="D495" s="1">
        <v>283.32400000000001</v>
      </c>
      <c r="E495" s="1">
        <v>281.375</v>
      </c>
      <c r="F495" s="1">
        <v>282.53500000000003</v>
      </c>
    </row>
    <row r="496" spans="1:6">
      <c r="A496">
        <v>2094</v>
      </c>
      <c r="B496">
        <v>5</v>
      </c>
      <c r="C496" s="1">
        <v>280.50900000000001</v>
      </c>
      <c r="D496" s="1">
        <v>281.73899999999998</v>
      </c>
      <c r="E496" s="1">
        <v>279.68299999999999</v>
      </c>
      <c r="F496" s="1">
        <v>281.916</v>
      </c>
    </row>
    <row r="497" spans="1:6">
      <c r="A497">
        <v>2095</v>
      </c>
      <c r="B497">
        <v>5</v>
      </c>
      <c r="C497" s="1">
        <v>280.142</v>
      </c>
      <c r="D497" s="1">
        <v>282.286</v>
      </c>
      <c r="E497" s="1">
        <v>282.80900000000003</v>
      </c>
      <c r="F497" s="1">
        <v>280.44099999999997</v>
      </c>
    </row>
    <row r="498" spans="1:6">
      <c r="A498">
        <v>2096</v>
      </c>
      <c r="B498">
        <v>5</v>
      </c>
      <c r="C498" s="1">
        <v>276.03699999999998</v>
      </c>
      <c r="D498" s="1">
        <v>280.61500000000001</v>
      </c>
      <c r="E498" s="1">
        <v>283.21800000000002</v>
      </c>
      <c r="F498" s="1">
        <v>280.64100000000002</v>
      </c>
    </row>
    <row r="499" spans="1:6">
      <c r="A499">
        <v>2097</v>
      </c>
      <c r="B499">
        <v>5</v>
      </c>
      <c r="C499" s="1">
        <v>279.89400000000001</v>
      </c>
      <c r="D499" s="1">
        <v>278.50700000000001</v>
      </c>
      <c r="E499" s="1">
        <v>283.85199999999998</v>
      </c>
      <c r="F499" s="1">
        <v>280.57499999999999</v>
      </c>
    </row>
    <row r="500" spans="1:6">
      <c r="A500">
        <v>2098</v>
      </c>
      <c r="B500">
        <v>5</v>
      </c>
      <c r="C500" s="1">
        <v>279.43700000000001</v>
      </c>
      <c r="D500" s="1">
        <v>279.40800000000002</v>
      </c>
      <c r="E500" s="1">
        <v>282.608</v>
      </c>
      <c r="F500" s="1">
        <v>280.02600000000001</v>
      </c>
    </row>
    <row r="501" spans="1:6">
      <c r="A501">
        <v>2099</v>
      </c>
      <c r="B501">
        <v>5</v>
      </c>
      <c r="C501" s="1">
        <v>279.44799999999998</v>
      </c>
      <c r="D501" s="1">
        <v>279.18299999999999</v>
      </c>
      <c r="E501" s="1">
        <v>284.62700000000001</v>
      </c>
      <c r="F501" s="1">
        <v>279.154</v>
      </c>
    </row>
    <row r="502" spans="1:6">
      <c r="A502">
        <v>2100</v>
      </c>
      <c r="B502">
        <v>5</v>
      </c>
      <c r="C502" s="1">
        <v>280.82400000000001</v>
      </c>
      <c r="D502" s="1">
        <v>279.90300000000002</v>
      </c>
      <c r="E502" s="1">
        <v>280.68</v>
      </c>
      <c r="F502" s="1">
        <v>280.44200000000001</v>
      </c>
    </row>
    <row r="503" spans="1:6">
      <c r="A503">
        <v>2001</v>
      </c>
      <c r="B503">
        <v>6</v>
      </c>
      <c r="C503" s="1">
        <v>287.72800000000001</v>
      </c>
      <c r="D503" s="1">
        <v>285.08499999999998</v>
      </c>
      <c r="E503" s="1">
        <v>288.85199999999998</v>
      </c>
      <c r="F503" s="1">
        <v>285.24200000000002</v>
      </c>
    </row>
    <row r="504" spans="1:6">
      <c r="A504">
        <v>2002</v>
      </c>
      <c r="B504">
        <v>6</v>
      </c>
      <c r="C504" s="1">
        <v>290.09500000000003</v>
      </c>
      <c r="D504" s="1">
        <v>286.33</v>
      </c>
      <c r="E504" s="1">
        <v>288.80700000000002</v>
      </c>
      <c r="F504" s="1">
        <v>284.89600000000002</v>
      </c>
    </row>
    <row r="505" spans="1:6">
      <c r="A505">
        <v>2003</v>
      </c>
      <c r="B505">
        <v>6</v>
      </c>
      <c r="C505" s="1">
        <v>287.505</v>
      </c>
      <c r="D505" s="1">
        <v>283.95999999999998</v>
      </c>
      <c r="E505" s="1">
        <v>285.18700000000001</v>
      </c>
      <c r="F505" s="1">
        <v>284.94200000000001</v>
      </c>
    </row>
    <row r="506" spans="1:6">
      <c r="A506">
        <v>2004</v>
      </c>
      <c r="B506">
        <v>6</v>
      </c>
      <c r="C506" s="1">
        <v>283.976</v>
      </c>
      <c r="D506" s="1">
        <v>285.30099999999999</v>
      </c>
      <c r="E506" s="1">
        <v>286.39</v>
      </c>
      <c r="F506" s="1">
        <v>285.22300000000001</v>
      </c>
    </row>
    <row r="507" spans="1:6">
      <c r="A507">
        <v>2005</v>
      </c>
      <c r="B507">
        <v>6</v>
      </c>
      <c r="C507" s="1">
        <v>287.67599999999999</v>
      </c>
      <c r="D507" s="1">
        <v>285.32799999999997</v>
      </c>
      <c r="E507" s="1">
        <v>288.96699999999998</v>
      </c>
      <c r="F507" s="1">
        <v>284.06299999999999</v>
      </c>
    </row>
    <row r="508" spans="1:6">
      <c r="A508">
        <v>2006</v>
      </c>
      <c r="B508">
        <v>6</v>
      </c>
      <c r="C508" s="1">
        <v>282.709</v>
      </c>
      <c r="D508" s="1">
        <v>288.43900000000002</v>
      </c>
      <c r="E508" s="1">
        <v>285.19099999999997</v>
      </c>
      <c r="F508" s="1">
        <v>285.02600000000001</v>
      </c>
    </row>
    <row r="509" spans="1:6">
      <c r="A509">
        <v>2007</v>
      </c>
      <c r="B509">
        <v>6</v>
      </c>
      <c r="C509" s="1">
        <v>286.73599999999999</v>
      </c>
      <c r="D509" s="1">
        <v>286.43200000000002</v>
      </c>
      <c r="E509" s="1">
        <v>283.81</v>
      </c>
      <c r="F509" s="1">
        <v>287.08600000000001</v>
      </c>
    </row>
    <row r="510" spans="1:6">
      <c r="A510">
        <v>2008</v>
      </c>
      <c r="B510">
        <v>6</v>
      </c>
      <c r="C510" s="1">
        <v>286.45600000000002</v>
      </c>
      <c r="D510" s="1">
        <v>284.56099999999998</v>
      </c>
      <c r="E510" s="1">
        <v>285.43799999999999</v>
      </c>
      <c r="F510" s="1">
        <v>284.45800000000003</v>
      </c>
    </row>
    <row r="511" spans="1:6">
      <c r="A511">
        <v>2009</v>
      </c>
      <c r="B511">
        <v>6</v>
      </c>
      <c r="C511" s="1">
        <v>284.92599999999999</v>
      </c>
      <c r="D511" s="1">
        <v>286.26299999999998</v>
      </c>
      <c r="E511" s="1">
        <v>285.37</v>
      </c>
      <c r="F511" s="1">
        <v>283.16899999999998</v>
      </c>
    </row>
    <row r="512" spans="1:6">
      <c r="A512">
        <v>2010</v>
      </c>
      <c r="B512">
        <v>6</v>
      </c>
      <c r="C512" s="1">
        <v>285.161</v>
      </c>
      <c r="D512" s="1">
        <v>285.399</v>
      </c>
      <c r="E512" s="1">
        <v>283.34699999999998</v>
      </c>
      <c r="F512" s="1">
        <v>287.33300000000003</v>
      </c>
    </row>
    <row r="513" spans="1:6">
      <c r="A513">
        <v>2011</v>
      </c>
      <c r="B513">
        <v>6</v>
      </c>
      <c r="C513" s="1">
        <v>284.04599999999999</v>
      </c>
      <c r="D513" s="1">
        <v>287.303</v>
      </c>
      <c r="E513" s="1">
        <v>287.577</v>
      </c>
      <c r="F513" s="1">
        <v>284.48599999999999</v>
      </c>
    </row>
    <row r="514" spans="1:6">
      <c r="A514">
        <v>2012</v>
      </c>
      <c r="B514">
        <v>6</v>
      </c>
      <c r="C514" s="1">
        <v>281.64800000000002</v>
      </c>
      <c r="D514" s="1">
        <v>285.56200000000001</v>
      </c>
      <c r="E514" s="1">
        <v>286.017</v>
      </c>
      <c r="F514" s="1">
        <v>284.63400000000001</v>
      </c>
    </row>
    <row r="515" spans="1:6">
      <c r="A515">
        <v>2013</v>
      </c>
      <c r="B515">
        <v>6</v>
      </c>
      <c r="C515" s="1">
        <v>284.26799999999997</v>
      </c>
      <c r="D515" s="1">
        <v>286.76299999999998</v>
      </c>
      <c r="E515" s="1">
        <v>287.34899999999999</v>
      </c>
      <c r="F515" s="1">
        <v>284.12200000000001</v>
      </c>
    </row>
    <row r="516" spans="1:6">
      <c r="A516">
        <v>2014</v>
      </c>
      <c r="B516">
        <v>6</v>
      </c>
      <c r="C516" s="1">
        <v>287.81599999999997</v>
      </c>
      <c r="D516" s="1">
        <v>289.75099999999998</v>
      </c>
      <c r="E516" s="1">
        <v>287.02600000000001</v>
      </c>
      <c r="F516" s="1">
        <v>289.53899999999999</v>
      </c>
    </row>
    <row r="517" spans="1:6">
      <c r="A517">
        <v>2015</v>
      </c>
      <c r="B517">
        <v>6</v>
      </c>
      <c r="C517" s="1">
        <v>286.45999999999998</v>
      </c>
      <c r="D517" s="1">
        <v>283.09399999999999</v>
      </c>
      <c r="E517" s="1">
        <v>286.04599999999999</v>
      </c>
      <c r="F517" s="1">
        <v>286.25900000000001</v>
      </c>
    </row>
    <row r="518" spans="1:6">
      <c r="A518">
        <v>2016</v>
      </c>
      <c r="B518">
        <v>6</v>
      </c>
      <c r="C518" s="1">
        <v>283.53800000000001</v>
      </c>
      <c r="D518" s="1">
        <v>282.64800000000002</v>
      </c>
      <c r="E518" s="1">
        <v>284.62200000000001</v>
      </c>
      <c r="F518" s="1">
        <v>284.95999999999998</v>
      </c>
    </row>
    <row r="519" spans="1:6">
      <c r="A519">
        <v>2017</v>
      </c>
      <c r="B519">
        <v>6</v>
      </c>
      <c r="C519" s="1">
        <v>288.21100000000001</v>
      </c>
      <c r="D519" s="1">
        <v>284.34500000000003</v>
      </c>
      <c r="E519" s="1">
        <v>284.90899999999999</v>
      </c>
      <c r="F519" s="1">
        <v>287.97899999999998</v>
      </c>
    </row>
    <row r="520" spans="1:6">
      <c r="A520">
        <v>2018</v>
      </c>
      <c r="B520">
        <v>6</v>
      </c>
      <c r="C520" s="1">
        <v>285.38099999999997</v>
      </c>
      <c r="D520" s="1">
        <v>286.71899999999999</v>
      </c>
      <c r="E520" s="1">
        <v>287.42099999999999</v>
      </c>
      <c r="F520" s="1">
        <v>288.38400000000001</v>
      </c>
    </row>
    <row r="521" spans="1:6">
      <c r="A521">
        <v>2019</v>
      </c>
      <c r="B521">
        <v>6</v>
      </c>
      <c r="C521" s="1">
        <v>287.19499999999999</v>
      </c>
      <c r="D521" s="1">
        <v>286.04500000000002</v>
      </c>
      <c r="E521" s="1">
        <v>287.90600000000001</v>
      </c>
      <c r="F521" s="1">
        <v>286.73500000000001</v>
      </c>
    </row>
    <row r="522" spans="1:6">
      <c r="A522">
        <v>2020</v>
      </c>
      <c r="B522">
        <v>6</v>
      </c>
      <c r="C522" s="1">
        <v>282.07400000000001</v>
      </c>
      <c r="D522" s="1">
        <v>287.72399999999999</v>
      </c>
      <c r="E522" s="1">
        <v>289.74099999999999</v>
      </c>
      <c r="F522" s="1">
        <v>284.99599999999998</v>
      </c>
    </row>
    <row r="523" spans="1:6">
      <c r="A523">
        <v>2021</v>
      </c>
      <c r="B523">
        <v>6</v>
      </c>
      <c r="C523" s="1">
        <v>283.11799999999999</v>
      </c>
      <c r="D523" s="1">
        <v>287.05700000000002</v>
      </c>
      <c r="E523" s="1">
        <v>284.69299999999998</v>
      </c>
      <c r="F523" s="1">
        <v>286.34300000000002</v>
      </c>
    </row>
    <row r="524" spans="1:6">
      <c r="A524">
        <v>2022</v>
      </c>
      <c r="B524">
        <v>6</v>
      </c>
      <c r="C524" s="1">
        <v>285.20100000000002</v>
      </c>
      <c r="D524" s="1">
        <v>287.34199999999998</v>
      </c>
      <c r="E524" s="1">
        <v>286.60599999999999</v>
      </c>
      <c r="F524" s="1">
        <v>287.08999999999997</v>
      </c>
    </row>
    <row r="525" spans="1:6">
      <c r="A525">
        <v>2023</v>
      </c>
      <c r="B525">
        <v>6</v>
      </c>
      <c r="C525" s="1">
        <v>286.23200000000003</v>
      </c>
      <c r="D525" s="1">
        <v>283.32499999999999</v>
      </c>
      <c r="E525" s="1">
        <v>287.42099999999999</v>
      </c>
      <c r="F525" s="1">
        <v>286.49400000000003</v>
      </c>
    </row>
    <row r="526" spans="1:6">
      <c r="A526">
        <v>2024</v>
      </c>
      <c r="B526">
        <v>6</v>
      </c>
      <c r="C526" s="1">
        <v>285.95100000000002</v>
      </c>
      <c r="D526" s="1">
        <v>285.08300000000003</v>
      </c>
      <c r="E526" s="1">
        <v>285.64800000000002</v>
      </c>
      <c r="F526" s="1">
        <v>286.524</v>
      </c>
    </row>
    <row r="527" spans="1:6">
      <c r="A527">
        <v>2025</v>
      </c>
      <c r="B527">
        <v>6</v>
      </c>
      <c r="C527" s="1">
        <v>284.72899999999998</v>
      </c>
      <c r="D527" s="1">
        <v>285.21100000000001</v>
      </c>
      <c r="E527" s="1">
        <v>286.56400000000002</v>
      </c>
      <c r="F527" s="1">
        <v>286.55500000000001</v>
      </c>
    </row>
    <row r="528" spans="1:6">
      <c r="A528">
        <v>2026</v>
      </c>
      <c r="B528">
        <v>6</v>
      </c>
      <c r="C528" s="1">
        <v>287.63299999999998</v>
      </c>
      <c r="D528" s="1">
        <v>285.21899999999999</v>
      </c>
      <c r="E528" s="1">
        <v>287.53500000000003</v>
      </c>
      <c r="F528" s="1">
        <v>285.26</v>
      </c>
    </row>
    <row r="529" spans="1:6">
      <c r="A529">
        <v>2027</v>
      </c>
      <c r="B529">
        <v>6</v>
      </c>
      <c r="C529" s="1">
        <v>285.065</v>
      </c>
      <c r="D529" s="1">
        <v>284.11</v>
      </c>
      <c r="E529" s="1">
        <v>286.41399999999999</v>
      </c>
      <c r="F529" s="1">
        <v>294.392</v>
      </c>
    </row>
    <row r="530" spans="1:6">
      <c r="A530">
        <v>2028</v>
      </c>
      <c r="B530">
        <v>6</v>
      </c>
      <c r="C530" s="1">
        <v>286.714</v>
      </c>
      <c r="D530" s="1">
        <v>285.00599999999997</v>
      </c>
      <c r="E530" s="1">
        <v>287.649</v>
      </c>
      <c r="F530" s="1">
        <v>285.23899999999998</v>
      </c>
    </row>
    <row r="531" spans="1:6">
      <c r="A531">
        <v>2029</v>
      </c>
      <c r="B531">
        <v>6</v>
      </c>
      <c r="C531" s="1">
        <v>288.60500000000002</v>
      </c>
      <c r="D531" s="1">
        <v>288.161</v>
      </c>
      <c r="E531" s="1">
        <v>285.61599999999999</v>
      </c>
      <c r="F531" s="1">
        <v>284.5</v>
      </c>
    </row>
    <row r="532" spans="1:6">
      <c r="A532">
        <v>2030</v>
      </c>
      <c r="B532">
        <v>6</v>
      </c>
      <c r="C532" s="1">
        <v>282.73399999999998</v>
      </c>
      <c r="D532" s="1">
        <v>283.84300000000002</v>
      </c>
      <c r="E532" s="1">
        <v>283.88299999999998</v>
      </c>
      <c r="F532" s="1">
        <v>284.63400000000001</v>
      </c>
    </row>
    <row r="533" spans="1:6">
      <c r="A533">
        <v>2031</v>
      </c>
      <c r="B533">
        <v>6</v>
      </c>
      <c r="C533" s="1">
        <v>286.87700000000001</v>
      </c>
      <c r="D533" s="1">
        <v>288.339</v>
      </c>
      <c r="E533" s="1">
        <v>284.14400000000001</v>
      </c>
      <c r="F533" s="1">
        <v>288.505</v>
      </c>
    </row>
    <row r="534" spans="1:6">
      <c r="A534">
        <v>2032</v>
      </c>
      <c r="B534">
        <v>6</v>
      </c>
      <c r="C534" s="1">
        <v>287.471</v>
      </c>
      <c r="D534" s="1">
        <v>285.822</v>
      </c>
      <c r="E534" s="1">
        <v>288.39</v>
      </c>
      <c r="F534" s="1">
        <v>287.14100000000002</v>
      </c>
    </row>
    <row r="535" spans="1:6">
      <c r="A535">
        <v>2033</v>
      </c>
      <c r="B535">
        <v>6</v>
      </c>
      <c r="C535" s="1">
        <v>288.01</v>
      </c>
      <c r="D535" s="1">
        <v>291.06299999999999</v>
      </c>
      <c r="E535" s="1">
        <v>285.28399999999999</v>
      </c>
      <c r="F535" s="1">
        <v>284.68</v>
      </c>
    </row>
    <row r="536" spans="1:6">
      <c r="A536">
        <v>2034</v>
      </c>
      <c r="B536">
        <v>6</v>
      </c>
      <c r="C536" s="1">
        <v>283.68700000000001</v>
      </c>
      <c r="D536" s="1">
        <v>282.23399999999998</v>
      </c>
      <c r="E536" s="1">
        <v>286.964</v>
      </c>
      <c r="F536" s="1">
        <v>287.61500000000001</v>
      </c>
    </row>
    <row r="537" spans="1:6">
      <c r="A537">
        <v>2035</v>
      </c>
      <c r="B537">
        <v>6</v>
      </c>
      <c r="C537" s="1">
        <v>286.40899999999999</v>
      </c>
      <c r="D537" s="1">
        <v>284.65899999999999</v>
      </c>
      <c r="E537" s="1">
        <v>289.45600000000002</v>
      </c>
      <c r="F537" s="1">
        <v>290.06099999999998</v>
      </c>
    </row>
    <row r="538" spans="1:6">
      <c r="A538">
        <v>2036</v>
      </c>
      <c r="B538">
        <v>6</v>
      </c>
      <c r="C538" s="1">
        <v>284.42200000000003</v>
      </c>
      <c r="D538" s="1">
        <v>287.63</v>
      </c>
      <c r="E538" s="1">
        <v>285.68799999999999</v>
      </c>
      <c r="F538" s="1">
        <v>287.02100000000002</v>
      </c>
    </row>
    <row r="539" spans="1:6">
      <c r="A539">
        <v>2037</v>
      </c>
      <c r="B539">
        <v>6</v>
      </c>
      <c r="C539" s="1">
        <v>287.14</v>
      </c>
      <c r="D539" s="1">
        <v>288.62700000000001</v>
      </c>
      <c r="E539" s="1">
        <v>287.51900000000001</v>
      </c>
      <c r="F539" s="1">
        <v>287.41500000000002</v>
      </c>
    </row>
    <row r="540" spans="1:6">
      <c r="A540">
        <v>2038</v>
      </c>
      <c r="B540">
        <v>6</v>
      </c>
      <c r="C540" s="1">
        <v>285.024</v>
      </c>
      <c r="D540" s="1">
        <v>287.209</v>
      </c>
      <c r="E540" s="1">
        <v>284.39800000000002</v>
      </c>
      <c r="F540" s="1">
        <v>287.24900000000002</v>
      </c>
    </row>
    <row r="541" spans="1:6">
      <c r="A541">
        <v>2039</v>
      </c>
      <c r="B541">
        <v>6</v>
      </c>
      <c r="C541" s="1">
        <v>287.10899999999998</v>
      </c>
      <c r="D541" s="1">
        <v>287.50400000000002</v>
      </c>
      <c r="E541" s="1">
        <v>285.654</v>
      </c>
      <c r="F541" s="1">
        <v>286.54599999999999</v>
      </c>
    </row>
    <row r="542" spans="1:6">
      <c r="A542">
        <v>2040</v>
      </c>
      <c r="B542">
        <v>6</v>
      </c>
      <c r="C542" s="1">
        <v>284.74200000000002</v>
      </c>
      <c r="D542" s="1">
        <v>287.36399999999998</v>
      </c>
      <c r="E542" s="1">
        <v>286.92599999999999</v>
      </c>
      <c r="F542" s="1">
        <v>290.82</v>
      </c>
    </row>
    <row r="543" spans="1:6">
      <c r="A543">
        <v>2041</v>
      </c>
      <c r="B543">
        <v>6</v>
      </c>
      <c r="C543" s="1">
        <v>285.24400000000003</v>
      </c>
      <c r="D543" s="1">
        <v>286.89600000000002</v>
      </c>
      <c r="E543" s="1">
        <v>288.19099999999997</v>
      </c>
      <c r="F543" s="1">
        <v>285.084</v>
      </c>
    </row>
    <row r="544" spans="1:6">
      <c r="A544">
        <v>2042</v>
      </c>
      <c r="B544">
        <v>6</v>
      </c>
      <c r="C544" s="1">
        <v>287.06099999999998</v>
      </c>
      <c r="D544" s="1">
        <v>287.334</v>
      </c>
      <c r="E544" s="1">
        <v>285.065</v>
      </c>
      <c r="F544" s="1">
        <v>285.32799999999997</v>
      </c>
    </row>
    <row r="545" spans="1:6">
      <c r="A545">
        <v>2043</v>
      </c>
      <c r="B545">
        <v>6</v>
      </c>
      <c r="C545" s="1">
        <v>289.54000000000002</v>
      </c>
      <c r="D545" s="1">
        <v>285.98</v>
      </c>
      <c r="E545" s="1">
        <v>289.685</v>
      </c>
      <c r="F545" s="1">
        <v>285.52</v>
      </c>
    </row>
    <row r="546" spans="1:6">
      <c r="A546">
        <v>2044</v>
      </c>
      <c r="B546">
        <v>6</v>
      </c>
      <c r="C546" s="1">
        <v>281.39600000000002</v>
      </c>
      <c r="D546" s="1">
        <v>287.92500000000001</v>
      </c>
      <c r="E546" s="1">
        <v>288.36</v>
      </c>
      <c r="F546" s="1">
        <v>285.75700000000001</v>
      </c>
    </row>
    <row r="547" spans="1:6">
      <c r="A547">
        <v>2045</v>
      </c>
      <c r="B547">
        <v>6</v>
      </c>
      <c r="C547" s="1">
        <v>286.3</v>
      </c>
      <c r="D547" s="1">
        <v>290.935</v>
      </c>
      <c r="E547" s="1">
        <v>286.70100000000002</v>
      </c>
      <c r="F547" s="1">
        <v>283.74900000000002</v>
      </c>
    </row>
    <row r="548" spans="1:6">
      <c r="A548">
        <v>2046</v>
      </c>
      <c r="B548">
        <v>6</v>
      </c>
      <c r="C548" s="1">
        <v>284.56900000000002</v>
      </c>
      <c r="D548" s="1">
        <v>286.54300000000001</v>
      </c>
      <c r="E548" s="1">
        <v>287.75900000000001</v>
      </c>
      <c r="F548" s="1">
        <v>286.25299999999999</v>
      </c>
    </row>
    <row r="549" spans="1:6">
      <c r="A549">
        <v>2047</v>
      </c>
      <c r="B549">
        <v>6</v>
      </c>
      <c r="C549" s="1">
        <v>286.85700000000003</v>
      </c>
      <c r="D549" s="1">
        <v>287.27800000000002</v>
      </c>
      <c r="E549" s="1">
        <v>286.97500000000002</v>
      </c>
      <c r="F549" s="1">
        <v>287.63200000000001</v>
      </c>
    </row>
    <row r="550" spans="1:6">
      <c r="A550">
        <v>2048</v>
      </c>
      <c r="B550">
        <v>6</v>
      </c>
      <c r="C550" s="1">
        <v>287.45800000000003</v>
      </c>
      <c r="D550" s="1">
        <v>289.69299999999998</v>
      </c>
      <c r="E550" s="1">
        <v>288.57400000000001</v>
      </c>
      <c r="F550" s="1">
        <v>287.50400000000002</v>
      </c>
    </row>
    <row r="551" spans="1:6">
      <c r="A551">
        <v>2049</v>
      </c>
      <c r="B551">
        <v>6</v>
      </c>
      <c r="C551" s="1">
        <v>286.8</v>
      </c>
      <c r="D551" s="1">
        <v>289.529</v>
      </c>
      <c r="E551" s="1">
        <v>285.21699999999998</v>
      </c>
      <c r="F551" s="1">
        <v>289.05500000000001</v>
      </c>
    </row>
    <row r="552" spans="1:6">
      <c r="A552">
        <v>2050</v>
      </c>
      <c r="B552">
        <v>6</v>
      </c>
      <c r="C552" s="1">
        <v>286.233</v>
      </c>
      <c r="D552" s="1">
        <v>289.25799999999998</v>
      </c>
      <c r="E552" s="1">
        <v>289.339</v>
      </c>
      <c r="F552" s="1">
        <v>286.63499999999999</v>
      </c>
    </row>
    <row r="553" spans="1:6">
      <c r="A553">
        <v>2051</v>
      </c>
      <c r="B553">
        <v>6</v>
      </c>
      <c r="C553" s="1">
        <v>284.589</v>
      </c>
      <c r="D553" s="1">
        <v>291.78500000000003</v>
      </c>
      <c r="E553" s="1">
        <v>287.02600000000001</v>
      </c>
      <c r="F553" s="1">
        <v>286.74700000000001</v>
      </c>
    </row>
    <row r="554" spans="1:6">
      <c r="A554">
        <v>2052</v>
      </c>
      <c r="B554">
        <v>6</v>
      </c>
      <c r="C554" s="1">
        <v>285.97500000000002</v>
      </c>
      <c r="D554" s="1">
        <v>288.37900000000002</v>
      </c>
      <c r="E554" s="1">
        <v>286.55099999999999</v>
      </c>
      <c r="F554" s="1">
        <v>282.46300000000002</v>
      </c>
    </row>
    <row r="555" spans="1:6">
      <c r="A555">
        <v>2053</v>
      </c>
      <c r="B555">
        <v>6</v>
      </c>
      <c r="C555" s="1">
        <v>284.64299999999997</v>
      </c>
      <c r="D555" s="1">
        <v>286.26799999999997</v>
      </c>
      <c r="E555" s="1">
        <v>287.58</v>
      </c>
      <c r="F555" s="1">
        <v>288.411</v>
      </c>
    </row>
    <row r="556" spans="1:6">
      <c r="A556">
        <v>2054</v>
      </c>
      <c r="B556">
        <v>6</v>
      </c>
      <c r="C556" s="1">
        <v>285.04899999999998</v>
      </c>
      <c r="D556" s="1">
        <v>287.822</v>
      </c>
      <c r="E556" s="1">
        <v>286.81900000000002</v>
      </c>
      <c r="F556" s="1">
        <v>288.048</v>
      </c>
    </row>
    <row r="557" spans="1:6">
      <c r="A557">
        <v>2055</v>
      </c>
      <c r="B557">
        <v>6</v>
      </c>
      <c r="C557" s="1">
        <v>286.70499999999998</v>
      </c>
      <c r="D557" s="1">
        <v>287.01100000000002</v>
      </c>
      <c r="E557" s="1">
        <v>289.04599999999999</v>
      </c>
      <c r="F557" s="1">
        <v>286.72000000000003</v>
      </c>
    </row>
    <row r="558" spans="1:6">
      <c r="A558">
        <v>2056</v>
      </c>
      <c r="B558">
        <v>6</v>
      </c>
      <c r="C558" s="1">
        <v>285.46199999999999</v>
      </c>
      <c r="D558" s="1">
        <v>287.101</v>
      </c>
      <c r="E558" s="1">
        <v>290.745</v>
      </c>
      <c r="F558" s="1">
        <v>287.44</v>
      </c>
    </row>
    <row r="559" spans="1:6">
      <c r="A559">
        <v>2057</v>
      </c>
      <c r="B559">
        <v>6</v>
      </c>
      <c r="C559" s="1">
        <v>282.83600000000001</v>
      </c>
      <c r="D559" s="1">
        <v>286.66699999999997</v>
      </c>
      <c r="E559" s="1">
        <v>288.24400000000003</v>
      </c>
      <c r="F559" s="1">
        <v>286.596</v>
      </c>
    </row>
    <row r="560" spans="1:6">
      <c r="A560">
        <v>2058</v>
      </c>
      <c r="B560">
        <v>6</v>
      </c>
      <c r="C560" s="1">
        <v>285.36</v>
      </c>
      <c r="D560" s="1">
        <v>291.529</v>
      </c>
      <c r="E560" s="1">
        <v>288.12299999999999</v>
      </c>
      <c r="F560" s="1">
        <v>286.58999999999997</v>
      </c>
    </row>
    <row r="561" spans="1:6">
      <c r="A561">
        <v>2059</v>
      </c>
      <c r="B561">
        <v>6</v>
      </c>
      <c r="C561" s="1">
        <v>287.10300000000001</v>
      </c>
      <c r="D561" s="1">
        <v>288.56099999999998</v>
      </c>
      <c r="E561" s="1">
        <v>287.11</v>
      </c>
      <c r="F561" s="1">
        <v>288.47300000000001</v>
      </c>
    </row>
    <row r="562" spans="1:6">
      <c r="A562">
        <v>2060</v>
      </c>
      <c r="B562">
        <v>6</v>
      </c>
      <c r="C562" s="1">
        <v>287.35899999999998</v>
      </c>
      <c r="D562" s="1">
        <v>287.30799999999999</v>
      </c>
      <c r="E562" s="1">
        <v>290.05700000000002</v>
      </c>
      <c r="F562" s="1">
        <v>287.75900000000001</v>
      </c>
    </row>
    <row r="563" spans="1:6">
      <c r="A563">
        <v>2061</v>
      </c>
      <c r="B563">
        <v>6</v>
      </c>
      <c r="C563" s="1">
        <v>284.87200000000001</v>
      </c>
      <c r="D563" s="1">
        <v>285.37599999999998</v>
      </c>
      <c r="E563" s="1">
        <v>287.59500000000003</v>
      </c>
      <c r="F563" s="1">
        <v>288.96699999999998</v>
      </c>
    </row>
    <row r="564" spans="1:6">
      <c r="A564">
        <v>2062</v>
      </c>
      <c r="B564">
        <v>6</v>
      </c>
      <c r="C564" s="1">
        <v>283.423</v>
      </c>
      <c r="D564" s="1">
        <v>287.42599999999999</v>
      </c>
      <c r="E564" s="1">
        <v>286.80500000000001</v>
      </c>
      <c r="F564" s="1">
        <v>286.93799999999999</v>
      </c>
    </row>
    <row r="565" spans="1:6">
      <c r="A565">
        <v>2063</v>
      </c>
      <c r="B565">
        <v>6</v>
      </c>
      <c r="C565" s="1">
        <v>281.642</v>
      </c>
      <c r="D565" s="1">
        <v>288.99200000000002</v>
      </c>
      <c r="E565" s="1">
        <v>288.88600000000002</v>
      </c>
      <c r="F565" s="1">
        <v>287.63200000000001</v>
      </c>
    </row>
    <row r="566" spans="1:6">
      <c r="A566">
        <v>2064</v>
      </c>
      <c r="B566">
        <v>6</v>
      </c>
      <c r="C566" s="1">
        <v>284.87</v>
      </c>
      <c r="D566" s="1">
        <v>285.815</v>
      </c>
      <c r="E566" s="1">
        <v>286.16399999999999</v>
      </c>
      <c r="F566" s="1">
        <v>285.92599999999999</v>
      </c>
    </row>
    <row r="567" spans="1:6">
      <c r="A567">
        <v>2065</v>
      </c>
      <c r="B567">
        <v>6</v>
      </c>
      <c r="C567" s="1">
        <v>286.61099999999999</v>
      </c>
      <c r="D567" s="1">
        <v>288.97500000000002</v>
      </c>
      <c r="E567" s="1">
        <v>286.88200000000001</v>
      </c>
      <c r="F567" s="1">
        <v>287.416</v>
      </c>
    </row>
    <row r="568" spans="1:6">
      <c r="A568">
        <v>2066</v>
      </c>
      <c r="B568">
        <v>6</v>
      </c>
      <c r="C568" s="1">
        <v>288.29000000000002</v>
      </c>
      <c r="D568" s="1">
        <v>287.42</v>
      </c>
      <c r="E568" s="1">
        <v>289.721</v>
      </c>
      <c r="F568" s="1">
        <v>285.05099999999999</v>
      </c>
    </row>
    <row r="569" spans="1:6">
      <c r="A569">
        <v>2067</v>
      </c>
      <c r="B569">
        <v>6</v>
      </c>
      <c r="C569" s="1">
        <v>285.50799999999998</v>
      </c>
      <c r="D569" s="1">
        <v>286.577</v>
      </c>
      <c r="E569" s="1">
        <v>289.47399999999999</v>
      </c>
      <c r="F569" s="1">
        <v>286.24</v>
      </c>
    </row>
    <row r="570" spans="1:6">
      <c r="A570">
        <v>2068</v>
      </c>
      <c r="B570">
        <v>6</v>
      </c>
      <c r="C570" s="1">
        <v>286.65699999999998</v>
      </c>
      <c r="D570" s="1">
        <v>289.82799999999997</v>
      </c>
      <c r="E570" s="1">
        <v>288.78399999999999</v>
      </c>
      <c r="F570" s="1">
        <v>288.12799999999999</v>
      </c>
    </row>
    <row r="571" spans="1:6">
      <c r="A571">
        <v>2069</v>
      </c>
      <c r="B571">
        <v>6</v>
      </c>
      <c r="C571" s="1">
        <v>283.709</v>
      </c>
      <c r="D571" s="1">
        <v>287.512</v>
      </c>
      <c r="E571" s="1">
        <v>289.14100000000002</v>
      </c>
      <c r="F571" s="1">
        <v>288.77199999999999</v>
      </c>
    </row>
    <row r="572" spans="1:6">
      <c r="A572">
        <v>2070</v>
      </c>
      <c r="B572">
        <v>6</v>
      </c>
      <c r="C572" s="1">
        <v>288.173</v>
      </c>
      <c r="D572" s="1">
        <v>289.83199999999999</v>
      </c>
      <c r="E572" s="1">
        <v>288.25700000000001</v>
      </c>
      <c r="F572" s="1">
        <v>286.99299999999999</v>
      </c>
    </row>
    <row r="573" spans="1:6">
      <c r="A573">
        <v>2071</v>
      </c>
      <c r="B573">
        <v>6</v>
      </c>
      <c r="C573" s="1">
        <v>285.94400000000002</v>
      </c>
      <c r="D573" s="1">
        <v>288.50299999999999</v>
      </c>
      <c r="E573" s="1">
        <v>285.17399999999998</v>
      </c>
      <c r="F573" s="1">
        <v>286.22199999999998</v>
      </c>
    </row>
    <row r="574" spans="1:6">
      <c r="A574">
        <v>2072</v>
      </c>
      <c r="B574">
        <v>6</v>
      </c>
      <c r="C574" s="1">
        <v>284.08999999999997</v>
      </c>
      <c r="D574" s="1">
        <v>287.46899999999999</v>
      </c>
      <c r="E574" s="1">
        <v>290.16500000000002</v>
      </c>
      <c r="F574" s="1">
        <v>289.69200000000001</v>
      </c>
    </row>
    <row r="575" spans="1:6">
      <c r="A575">
        <v>2073</v>
      </c>
      <c r="B575">
        <v>6</v>
      </c>
      <c r="C575" s="1">
        <v>283.05</v>
      </c>
      <c r="D575" s="1">
        <v>286.20800000000003</v>
      </c>
      <c r="E575" s="1">
        <v>288.40199999999999</v>
      </c>
      <c r="F575" s="1">
        <v>288.245</v>
      </c>
    </row>
    <row r="576" spans="1:6">
      <c r="A576">
        <v>2074</v>
      </c>
      <c r="B576">
        <v>6</v>
      </c>
      <c r="C576" s="1">
        <v>284.30099999999999</v>
      </c>
      <c r="D576" s="1">
        <v>285.03300000000002</v>
      </c>
      <c r="E576" s="1">
        <v>286.50799999999998</v>
      </c>
      <c r="F576" s="1">
        <v>288.52100000000002</v>
      </c>
    </row>
    <row r="577" spans="1:6">
      <c r="A577">
        <v>2075</v>
      </c>
      <c r="B577">
        <v>6</v>
      </c>
      <c r="C577" s="1">
        <v>287.25</v>
      </c>
      <c r="D577" s="1">
        <v>286.73599999999999</v>
      </c>
      <c r="E577" s="1">
        <v>288.94600000000003</v>
      </c>
      <c r="F577" s="1">
        <v>286.69</v>
      </c>
    </row>
    <row r="578" spans="1:6">
      <c r="A578">
        <v>2076</v>
      </c>
      <c r="B578">
        <v>6</v>
      </c>
      <c r="C578" s="1">
        <v>286.495</v>
      </c>
      <c r="D578" s="1">
        <v>288.56200000000001</v>
      </c>
      <c r="E578" s="1">
        <v>286.47300000000001</v>
      </c>
      <c r="F578" s="1">
        <v>287.87</v>
      </c>
    </row>
    <row r="579" spans="1:6">
      <c r="A579">
        <v>2077</v>
      </c>
      <c r="B579">
        <v>6</v>
      </c>
      <c r="C579" s="1">
        <v>291.63200000000001</v>
      </c>
      <c r="D579" s="1">
        <v>287.14299999999997</v>
      </c>
      <c r="E579" s="1">
        <v>290.48200000000003</v>
      </c>
      <c r="F579" s="1">
        <v>290.58199999999999</v>
      </c>
    </row>
    <row r="580" spans="1:6">
      <c r="A580">
        <v>2078</v>
      </c>
      <c r="B580">
        <v>6</v>
      </c>
      <c r="C580" s="1">
        <v>285.80099999999999</v>
      </c>
      <c r="D580" s="1">
        <v>286.02100000000002</v>
      </c>
      <c r="E580" s="1">
        <v>287.2</v>
      </c>
      <c r="F580" s="1">
        <v>287.99599999999998</v>
      </c>
    </row>
    <row r="581" spans="1:6">
      <c r="A581">
        <v>2079</v>
      </c>
      <c r="B581">
        <v>6</v>
      </c>
      <c r="C581" s="1">
        <v>285.60300000000001</v>
      </c>
      <c r="D581" s="1">
        <v>288.45</v>
      </c>
      <c r="E581" s="1">
        <v>288.26600000000002</v>
      </c>
      <c r="F581" s="1">
        <v>286.45999999999998</v>
      </c>
    </row>
    <row r="582" spans="1:6">
      <c r="A582">
        <v>2080</v>
      </c>
      <c r="B582">
        <v>6</v>
      </c>
      <c r="C582" s="1">
        <v>285.53199999999998</v>
      </c>
      <c r="D582" s="1">
        <v>288.53699999999998</v>
      </c>
      <c r="E582" s="1">
        <v>290.32499999999999</v>
      </c>
      <c r="F582" s="1">
        <v>287.55900000000003</v>
      </c>
    </row>
    <row r="583" spans="1:6">
      <c r="A583">
        <v>2081</v>
      </c>
      <c r="B583">
        <v>6</v>
      </c>
      <c r="C583" s="1">
        <v>286.13</v>
      </c>
      <c r="D583" s="1">
        <v>287.26600000000002</v>
      </c>
      <c r="E583" s="1">
        <v>289.39600000000002</v>
      </c>
      <c r="F583" s="1">
        <v>287.66300000000001</v>
      </c>
    </row>
    <row r="584" spans="1:6">
      <c r="A584">
        <v>2082</v>
      </c>
      <c r="B584">
        <v>6</v>
      </c>
      <c r="C584" s="1">
        <v>287.96600000000001</v>
      </c>
      <c r="D584" s="1">
        <v>292.33999999999997</v>
      </c>
      <c r="E584" s="1">
        <v>287.90100000000001</v>
      </c>
      <c r="F584" s="1">
        <v>288.48399999999998</v>
      </c>
    </row>
    <row r="585" spans="1:6">
      <c r="A585">
        <v>2083</v>
      </c>
      <c r="B585">
        <v>6</v>
      </c>
      <c r="C585" s="1">
        <v>288.05700000000002</v>
      </c>
      <c r="D585" s="1">
        <v>289.89800000000002</v>
      </c>
      <c r="E585" s="1">
        <v>288.923</v>
      </c>
      <c r="F585" s="1">
        <v>292.40600000000001</v>
      </c>
    </row>
    <row r="586" spans="1:6">
      <c r="A586">
        <v>2084</v>
      </c>
      <c r="B586">
        <v>6</v>
      </c>
      <c r="C586" s="1">
        <v>284.56599999999997</v>
      </c>
      <c r="D586" s="1">
        <v>287.51100000000002</v>
      </c>
      <c r="E586" s="1">
        <v>292.04700000000003</v>
      </c>
      <c r="F586" s="1">
        <v>289.05200000000002</v>
      </c>
    </row>
    <row r="587" spans="1:6">
      <c r="A587">
        <v>2085</v>
      </c>
      <c r="B587">
        <v>6</v>
      </c>
      <c r="C587" s="1">
        <v>283.07499999999999</v>
      </c>
      <c r="D587" s="1">
        <v>285.54199999999997</v>
      </c>
      <c r="E587" s="1">
        <v>289.07</v>
      </c>
      <c r="F587" s="1">
        <v>287.60000000000002</v>
      </c>
    </row>
    <row r="588" spans="1:6">
      <c r="A588">
        <v>2086</v>
      </c>
      <c r="B588">
        <v>6</v>
      </c>
      <c r="C588" s="1">
        <v>287.34500000000003</v>
      </c>
      <c r="D588" s="1">
        <v>285.846</v>
      </c>
      <c r="E588" s="1">
        <v>289.88</v>
      </c>
      <c r="F588" s="1">
        <v>284.23099999999999</v>
      </c>
    </row>
    <row r="589" spans="1:6">
      <c r="A589">
        <v>2087</v>
      </c>
      <c r="B589">
        <v>6</v>
      </c>
      <c r="C589" s="1">
        <v>285.66000000000003</v>
      </c>
      <c r="D589" s="1">
        <v>287.94799999999998</v>
      </c>
      <c r="E589" s="1">
        <v>288.09399999999999</v>
      </c>
      <c r="F589" s="1">
        <v>285.86099999999999</v>
      </c>
    </row>
    <row r="590" spans="1:6">
      <c r="A590">
        <v>2088</v>
      </c>
      <c r="B590">
        <v>6</v>
      </c>
      <c r="C590" s="1">
        <v>286.51900000000001</v>
      </c>
      <c r="D590" s="1">
        <v>286.971</v>
      </c>
      <c r="E590" s="1">
        <v>288.04000000000002</v>
      </c>
      <c r="F590" s="1">
        <v>287.23099999999999</v>
      </c>
    </row>
    <row r="591" spans="1:6">
      <c r="A591">
        <v>2089</v>
      </c>
      <c r="B591">
        <v>6</v>
      </c>
      <c r="C591" s="1">
        <v>287.23399999999998</v>
      </c>
      <c r="D591" s="1">
        <v>288.77499999999998</v>
      </c>
      <c r="E591" s="1">
        <v>287.04500000000002</v>
      </c>
      <c r="F591" s="1">
        <v>289.59100000000001</v>
      </c>
    </row>
    <row r="592" spans="1:6">
      <c r="A592">
        <v>2090</v>
      </c>
      <c r="B592">
        <v>6</v>
      </c>
      <c r="C592" s="1">
        <v>284.77100000000002</v>
      </c>
      <c r="D592" s="1">
        <v>286.60199999999998</v>
      </c>
      <c r="E592" s="1">
        <v>287.846</v>
      </c>
      <c r="F592" s="1">
        <v>287.74700000000001</v>
      </c>
    </row>
    <row r="593" spans="1:6">
      <c r="A593">
        <v>2091</v>
      </c>
      <c r="B593">
        <v>6</v>
      </c>
      <c r="C593" s="1">
        <v>284.57</v>
      </c>
      <c r="D593" s="1">
        <v>286.91899999999998</v>
      </c>
      <c r="E593" s="1">
        <v>291.83300000000003</v>
      </c>
      <c r="F593" s="1">
        <v>288.149</v>
      </c>
    </row>
    <row r="594" spans="1:6">
      <c r="A594">
        <v>2092</v>
      </c>
      <c r="B594">
        <v>6</v>
      </c>
      <c r="C594" s="1">
        <v>285.40300000000002</v>
      </c>
      <c r="D594" s="1">
        <v>288.91300000000001</v>
      </c>
      <c r="E594" s="1">
        <v>290.64499999999998</v>
      </c>
      <c r="F594" s="1">
        <v>287.01799999999997</v>
      </c>
    </row>
    <row r="595" spans="1:6">
      <c r="A595">
        <v>2093</v>
      </c>
      <c r="B595">
        <v>6</v>
      </c>
      <c r="C595" s="1">
        <v>282.90899999999999</v>
      </c>
      <c r="D595" s="1">
        <v>289.50200000000001</v>
      </c>
      <c r="E595" s="1">
        <v>290.66300000000001</v>
      </c>
      <c r="F595" s="1">
        <v>287.93700000000001</v>
      </c>
    </row>
    <row r="596" spans="1:6">
      <c r="A596">
        <v>2094</v>
      </c>
      <c r="B596">
        <v>6</v>
      </c>
      <c r="C596" s="1">
        <v>285.95100000000002</v>
      </c>
      <c r="D596" s="1">
        <v>287.58800000000002</v>
      </c>
      <c r="E596" s="1">
        <v>291.36700000000002</v>
      </c>
      <c r="F596" s="1">
        <v>287.48899999999998</v>
      </c>
    </row>
    <row r="597" spans="1:6">
      <c r="A597">
        <v>2095</v>
      </c>
      <c r="B597">
        <v>6</v>
      </c>
      <c r="C597" s="1">
        <v>285.06200000000001</v>
      </c>
      <c r="D597" s="1">
        <v>288.185</v>
      </c>
      <c r="E597" s="1">
        <v>291.11399999999998</v>
      </c>
      <c r="F597" s="1">
        <v>288.00799999999998</v>
      </c>
    </row>
    <row r="598" spans="1:6">
      <c r="A598">
        <v>2096</v>
      </c>
      <c r="B598">
        <v>6</v>
      </c>
      <c r="C598" s="1">
        <v>284.17700000000002</v>
      </c>
      <c r="D598" s="1">
        <v>289.43</v>
      </c>
      <c r="E598" s="1">
        <v>289.66399999999999</v>
      </c>
      <c r="F598" s="1">
        <v>286.495</v>
      </c>
    </row>
    <row r="599" spans="1:6">
      <c r="A599">
        <v>2097</v>
      </c>
      <c r="B599">
        <v>6</v>
      </c>
      <c r="C599" s="1">
        <v>289.22500000000002</v>
      </c>
      <c r="D599" s="1">
        <v>286.649</v>
      </c>
      <c r="E599" s="1">
        <v>289.20999999999998</v>
      </c>
      <c r="F599" s="1">
        <v>285.40499999999997</v>
      </c>
    </row>
    <row r="600" spans="1:6">
      <c r="A600">
        <v>2098</v>
      </c>
      <c r="B600">
        <v>6</v>
      </c>
      <c r="C600" s="1">
        <v>289.37400000000002</v>
      </c>
      <c r="D600" s="1">
        <v>287.911</v>
      </c>
      <c r="E600" s="1">
        <v>291.15699999999998</v>
      </c>
      <c r="F600" s="1">
        <v>285.74900000000002</v>
      </c>
    </row>
    <row r="601" spans="1:6">
      <c r="A601">
        <v>2099</v>
      </c>
      <c r="B601">
        <v>6</v>
      </c>
      <c r="C601" s="1">
        <v>287.63600000000002</v>
      </c>
      <c r="D601" s="1">
        <v>289.79000000000002</v>
      </c>
      <c r="E601" s="1">
        <v>292.51600000000002</v>
      </c>
      <c r="F601" s="1">
        <v>286.49</v>
      </c>
    </row>
    <row r="602" spans="1:6">
      <c r="A602">
        <v>2100</v>
      </c>
      <c r="B602">
        <v>6</v>
      </c>
      <c r="C602" s="1">
        <v>285.67899999999997</v>
      </c>
      <c r="D602" s="1">
        <v>284.11200000000002</v>
      </c>
      <c r="E602" s="1">
        <v>287.70800000000003</v>
      </c>
      <c r="F602" s="1">
        <v>285.78800000000001</v>
      </c>
    </row>
    <row r="603" spans="1:6">
      <c r="A603">
        <v>2001</v>
      </c>
      <c r="B603">
        <v>7</v>
      </c>
      <c r="C603" s="1">
        <v>290.81200000000001</v>
      </c>
      <c r="D603" s="1">
        <v>287.26900000000001</v>
      </c>
      <c r="E603" s="1">
        <v>290.69200000000001</v>
      </c>
      <c r="F603" s="1">
        <v>287.762</v>
      </c>
    </row>
    <row r="604" spans="1:6">
      <c r="A604">
        <v>2002</v>
      </c>
      <c r="B604">
        <v>7</v>
      </c>
      <c r="C604" s="1">
        <v>289.714</v>
      </c>
      <c r="D604" s="1">
        <v>291.17099999999999</v>
      </c>
      <c r="E604" s="1">
        <v>289.40699999999998</v>
      </c>
      <c r="F604" s="1">
        <v>293.74900000000002</v>
      </c>
    </row>
    <row r="605" spans="1:6">
      <c r="A605">
        <v>2003</v>
      </c>
      <c r="B605">
        <v>7</v>
      </c>
      <c r="C605" s="1">
        <v>288.49400000000003</v>
      </c>
      <c r="D605" s="1">
        <v>289.524</v>
      </c>
      <c r="E605" s="1">
        <v>288.47199999999998</v>
      </c>
      <c r="F605" s="1">
        <v>289.14</v>
      </c>
    </row>
    <row r="606" spans="1:6">
      <c r="A606">
        <v>2004</v>
      </c>
      <c r="B606">
        <v>7</v>
      </c>
      <c r="C606" s="1">
        <v>287.61</v>
      </c>
      <c r="D606" s="1">
        <v>291.57499999999999</v>
      </c>
      <c r="E606" s="1">
        <v>289.84300000000002</v>
      </c>
      <c r="F606" s="1">
        <v>289.64600000000002</v>
      </c>
    </row>
    <row r="607" spans="1:6">
      <c r="A607">
        <v>2005</v>
      </c>
      <c r="B607">
        <v>7</v>
      </c>
      <c r="C607" s="1">
        <v>288.70800000000003</v>
      </c>
      <c r="D607" s="1">
        <v>290.54399999999998</v>
      </c>
      <c r="E607" s="1">
        <v>287.10199999999998</v>
      </c>
      <c r="F607" s="1">
        <v>287.16199999999998</v>
      </c>
    </row>
    <row r="608" spans="1:6">
      <c r="A608">
        <v>2006</v>
      </c>
      <c r="B608">
        <v>7</v>
      </c>
      <c r="C608" s="1">
        <v>291.26</v>
      </c>
      <c r="D608" s="1">
        <v>290.20100000000002</v>
      </c>
      <c r="E608" s="1">
        <v>290.173</v>
      </c>
      <c r="F608" s="1">
        <v>288.20400000000001</v>
      </c>
    </row>
    <row r="609" spans="1:6">
      <c r="A609">
        <v>2007</v>
      </c>
      <c r="B609">
        <v>7</v>
      </c>
      <c r="C609" s="1">
        <v>290.37599999999998</v>
      </c>
      <c r="D609" s="1">
        <v>289.471</v>
      </c>
      <c r="E609" s="1">
        <v>287.34399999999999</v>
      </c>
      <c r="F609" s="1">
        <v>285.85199999999998</v>
      </c>
    </row>
    <row r="610" spans="1:6">
      <c r="A610">
        <v>2008</v>
      </c>
      <c r="B610">
        <v>7</v>
      </c>
      <c r="C610" s="1">
        <v>291.29500000000002</v>
      </c>
      <c r="D610" s="1">
        <v>286.99200000000002</v>
      </c>
      <c r="E610" s="1">
        <v>288.29700000000003</v>
      </c>
      <c r="F610" s="1">
        <v>291.10899999999998</v>
      </c>
    </row>
    <row r="611" spans="1:6">
      <c r="A611">
        <v>2009</v>
      </c>
      <c r="B611">
        <v>7</v>
      </c>
      <c r="C611" s="1">
        <v>287.76799999999997</v>
      </c>
      <c r="D611" s="1">
        <v>290.92</v>
      </c>
      <c r="E611" s="1">
        <v>288.49400000000003</v>
      </c>
      <c r="F611" s="1">
        <v>291.89</v>
      </c>
    </row>
    <row r="612" spans="1:6">
      <c r="A612">
        <v>2010</v>
      </c>
      <c r="B612">
        <v>7</v>
      </c>
      <c r="C612" s="1">
        <v>288.37900000000002</v>
      </c>
      <c r="D612" s="1">
        <v>290.22300000000001</v>
      </c>
      <c r="E612" s="1">
        <v>286.95100000000002</v>
      </c>
      <c r="F612" s="1">
        <v>289.06</v>
      </c>
    </row>
    <row r="613" spans="1:6">
      <c r="A613">
        <v>2011</v>
      </c>
      <c r="B613">
        <v>7</v>
      </c>
      <c r="C613" s="1">
        <v>288.67899999999997</v>
      </c>
      <c r="D613" s="1">
        <v>288.90699999999998</v>
      </c>
      <c r="E613" s="1">
        <v>287.476</v>
      </c>
      <c r="F613" s="1">
        <v>290.18099999999998</v>
      </c>
    </row>
    <row r="614" spans="1:6">
      <c r="A614">
        <v>2012</v>
      </c>
      <c r="B614">
        <v>7</v>
      </c>
      <c r="C614" s="1">
        <v>286.012</v>
      </c>
      <c r="D614" s="1">
        <v>288.11</v>
      </c>
      <c r="E614" s="1">
        <v>290.70299999999997</v>
      </c>
      <c r="F614" s="1">
        <v>290.505</v>
      </c>
    </row>
    <row r="615" spans="1:6">
      <c r="A615">
        <v>2013</v>
      </c>
      <c r="B615">
        <v>7</v>
      </c>
      <c r="C615" s="1">
        <v>288.63299999999998</v>
      </c>
      <c r="D615" s="1">
        <v>292.12</v>
      </c>
      <c r="E615" s="1">
        <v>290.39100000000002</v>
      </c>
      <c r="F615" s="1">
        <v>289.755</v>
      </c>
    </row>
    <row r="616" spans="1:6">
      <c r="A616">
        <v>2014</v>
      </c>
      <c r="B616">
        <v>7</v>
      </c>
      <c r="C616" s="1">
        <v>286.81</v>
      </c>
      <c r="D616" s="1">
        <v>292.22399999999999</v>
      </c>
      <c r="E616" s="1">
        <v>289.92700000000002</v>
      </c>
      <c r="F616" s="1">
        <v>291.81700000000001</v>
      </c>
    </row>
    <row r="617" spans="1:6">
      <c r="A617">
        <v>2015</v>
      </c>
      <c r="B617">
        <v>7</v>
      </c>
      <c r="C617" s="1">
        <v>289.07600000000002</v>
      </c>
      <c r="D617" s="1">
        <v>287.39499999999998</v>
      </c>
      <c r="E617" s="1">
        <v>288.10599999999999</v>
      </c>
      <c r="F617" s="1">
        <v>292.76400000000001</v>
      </c>
    </row>
    <row r="618" spans="1:6">
      <c r="A618">
        <v>2016</v>
      </c>
      <c r="B618">
        <v>7</v>
      </c>
      <c r="C618" s="1">
        <v>290.834</v>
      </c>
      <c r="D618" s="1">
        <v>289.94299999999998</v>
      </c>
      <c r="E618" s="1">
        <v>290.51900000000001</v>
      </c>
      <c r="F618" s="1">
        <v>287.45600000000002</v>
      </c>
    </row>
    <row r="619" spans="1:6">
      <c r="A619">
        <v>2017</v>
      </c>
      <c r="B619">
        <v>7</v>
      </c>
      <c r="C619" s="1">
        <v>289.59100000000001</v>
      </c>
      <c r="D619" s="1">
        <v>289.49200000000002</v>
      </c>
      <c r="E619" s="1">
        <v>288.57799999999997</v>
      </c>
      <c r="F619" s="1">
        <v>292.79300000000001</v>
      </c>
    </row>
    <row r="620" spans="1:6">
      <c r="A620">
        <v>2018</v>
      </c>
      <c r="B620">
        <v>7</v>
      </c>
      <c r="C620" s="1">
        <v>290.30900000000003</v>
      </c>
      <c r="D620" s="1">
        <v>288.72300000000001</v>
      </c>
      <c r="E620" s="1">
        <v>288.29000000000002</v>
      </c>
      <c r="F620" s="1">
        <v>289.35000000000002</v>
      </c>
    </row>
    <row r="621" spans="1:6">
      <c r="A621">
        <v>2019</v>
      </c>
      <c r="B621">
        <v>7</v>
      </c>
      <c r="C621" s="1">
        <v>290.14499999999998</v>
      </c>
      <c r="D621" s="1">
        <v>288.01100000000002</v>
      </c>
      <c r="E621" s="1">
        <v>291.43099999999998</v>
      </c>
      <c r="F621" s="1">
        <v>289.8</v>
      </c>
    </row>
    <row r="622" spans="1:6">
      <c r="A622">
        <v>2020</v>
      </c>
      <c r="B622">
        <v>7</v>
      </c>
      <c r="C622" s="1">
        <v>289.81599999999997</v>
      </c>
      <c r="D622" s="1">
        <v>288.80700000000002</v>
      </c>
      <c r="E622" s="1">
        <v>293.69400000000002</v>
      </c>
      <c r="F622" s="1">
        <v>288.62599999999998</v>
      </c>
    </row>
    <row r="623" spans="1:6">
      <c r="A623">
        <v>2021</v>
      </c>
      <c r="B623">
        <v>7</v>
      </c>
      <c r="C623" s="1">
        <v>288.03199999999998</v>
      </c>
      <c r="D623" s="1">
        <v>289.291</v>
      </c>
      <c r="E623" s="1">
        <v>290.61599999999999</v>
      </c>
      <c r="F623" s="1">
        <v>288.68200000000002</v>
      </c>
    </row>
    <row r="624" spans="1:6">
      <c r="A624">
        <v>2022</v>
      </c>
      <c r="B624">
        <v>7</v>
      </c>
      <c r="C624" s="1">
        <v>289.24700000000001</v>
      </c>
      <c r="D624" s="1">
        <v>290.60700000000003</v>
      </c>
      <c r="E624" s="1">
        <v>291.61</v>
      </c>
      <c r="F624" s="1">
        <v>289.06099999999998</v>
      </c>
    </row>
    <row r="625" spans="1:6">
      <c r="A625">
        <v>2023</v>
      </c>
      <c r="B625">
        <v>7</v>
      </c>
      <c r="C625" s="1">
        <v>289.16699999999997</v>
      </c>
      <c r="D625" s="1">
        <v>287.601</v>
      </c>
      <c r="E625" s="1">
        <v>292.67700000000002</v>
      </c>
      <c r="F625" s="1">
        <v>289.32299999999998</v>
      </c>
    </row>
    <row r="626" spans="1:6">
      <c r="A626">
        <v>2024</v>
      </c>
      <c r="B626">
        <v>7</v>
      </c>
      <c r="C626" s="1">
        <v>291.64699999999999</v>
      </c>
      <c r="D626" s="1">
        <v>287.399</v>
      </c>
      <c r="E626" s="1">
        <v>290.68799999999999</v>
      </c>
      <c r="F626" s="1">
        <v>289.69400000000002</v>
      </c>
    </row>
    <row r="627" spans="1:6">
      <c r="A627">
        <v>2025</v>
      </c>
      <c r="B627">
        <v>7</v>
      </c>
      <c r="C627" s="1">
        <v>289.11399999999998</v>
      </c>
      <c r="D627" s="1">
        <v>286.625</v>
      </c>
      <c r="E627" s="1">
        <v>290.892</v>
      </c>
      <c r="F627" s="1">
        <v>289.90100000000001</v>
      </c>
    </row>
    <row r="628" spans="1:6">
      <c r="A628">
        <v>2026</v>
      </c>
      <c r="B628">
        <v>7</v>
      </c>
      <c r="C628" s="1">
        <v>289.44600000000003</v>
      </c>
      <c r="D628" s="1">
        <v>288.07799999999997</v>
      </c>
      <c r="E628" s="1">
        <v>287.97800000000001</v>
      </c>
      <c r="F628" s="1">
        <v>290.42899999999997</v>
      </c>
    </row>
    <row r="629" spans="1:6">
      <c r="A629">
        <v>2027</v>
      </c>
      <c r="B629">
        <v>7</v>
      </c>
      <c r="C629" s="1">
        <v>286.77</v>
      </c>
      <c r="D629" s="1">
        <v>287.286</v>
      </c>
      <c r="E629" s="1">
        <v>290.91800000000001</v>
      </c>
      <c r="F629" s="1">
        <v>292.17700000000002</v>
      </c>
    </row>
    <row r="630" spans="1:6">
      <c r="A630">
        <v>2028</v>
      </c>
      <c r="B630">
        <v>7</v>
      </c>
      <c r="C630" s="1">
        <v>289.43099999999998</v>
      </c>
      <c r="D630" s="1">
        <v>288.68</v>
      </c>
      <c r="E630" s="1">
        <v>289.73</v>
      </c>
      <c r="F630" s="1">
        <v>290.899</v>
      </c>
    </row>
    <row r="631" spans="1:6">
      <c r="A631">
        <v>2029</v>
      </c>
      <c r="B631">
        <v>7</v>
      </c>
      <c r="C631" s="1">
        <v>289.00099999999998</v>
      </c>
      <c r="D631" s="1">
        <v>289.44400000000002</v>
      </c>
      <c r="E631" s="1">
        <v>289.72399999999999</v>
      </c>
      <c r="F631" s="1">
        <v>288.82799999999997</v>
      </c>
    </row>
    <row r="632" spans="1:6">
      <c r="A632">
        <v>2030</v>
      </c>
      <c r="B632">
        <v>7</v>
      </c>
      <c r="C632" s="1">
        <v>289.822</v>
      </c>
      <c r="D632" s="1">
        <v>287.63400000000001</v>
      </c>
      <c r="E632" s="1">
        <v>290.84100000000001</v>
      </c>
      <c r="F632" s="1">
        <v>288.416</v>
      </c>
    </row>
    <row r="633" spans="1:6">
      <c r="A633">
        <v>2031</v>
      </c>
      <c r="B633">
        <v>7</v>
      </c>
      <c r="C633" s="1">
        <v>293.43599999999998</v>
      </c>
      <c r="D633" s="1">
        <v>289.755</v>
      </c>
      <c r="E633" s="1">
        <v>292.28300000000002</v>
      </c>
      <c r="F633" s="1">
        <v>290.46300000000002</v>
      </c>
    </row>
    <row r="634" spans="1:6">
      <c r="A634">
        <v>2032</v>
      </c>
      <c r="B634">
        <v>7</v>
      </c>
      <c r="C634" s="1">
        <v>287.589</v>
      </c>
      <c r="D634" s="1">
        <v>288.57</v>
      </c>
      <c r="E634" s="1">
        <v>288.584</v>
      </c>
      <c r="F634" s="1">
        <v>288.61599999999999</v>
      </c>
    </row>
    <row r="635" spans="1:6">
      <c r="A635">
        <v>2033</v>
      </c>
      <c r="B635">
        <v>7</v>
      </c>
      <c r="C635" s="1">
        <v>292.64800000000002</v>
      </c>
      <c r="D635" s="1">
        <v>288.58100000000002</v>
      </c>
      <c r="E635" s="1">
        <v>290.20800000000003</v>
      </c>
      <c r="F635" s="1">
        <v>291.56599999999997</v>
      </c>
    </row>
    <row r="636" spans="1:6">
      <c r="A636">
        <v>2034</v>
      </c>
      <c r="B636">
        <v>7</v>
      </c>
      <c r="C636" s="1">
        <v>289.69200000000001</v>
      </c>
      <c r="D636" s="1">
        <v>288.69</v>
      </c>
      <c r="E636" s="1">
        <v>290.89400000000001</v>
      </c>
      <c r="F636" s="1">
        <v>287.89299999999997</v>
      </c>
    </row>
    <row r="637" spans="1:6">
      <c r="A637">
        <v>2035</v>
      </c>
      <c r="B637">
        <v>7</v>
      </c>
      <c r="C637" s="1">
        <v>288.274</v>
      </c>
      <c r="D637" s="1">
        <v>289.05399999999997</v>
      </c>
      <c r="E637" s="1">
        <v>293.80500000000001</v>
      </c>
      <c r="F637" s="1">
        <v>289.012</v>
      </c>
    </row>
    <row r="638" spans="1:6">
      <c r="A638">
        <v>2036</v>
      </c>
      <c r="B638">
        <v>7</v>
      </c>
      <c r="C638" s="1">
        <v>291.654</v>
      </c>
      <c r="D638" s="1">
        <v>291.22699999999998</v>
      </c>
      <c r="E638" s="1">
        <v>292.29899999999998</v>
      </c>
      <c r="F638" s="1">
        <v>290.65100000000001</v>
      </c>
    </row>
    <row r="639" spans="1:6">
      <c r="A639">
        <v>2037</v>
      </c>
      <c r="B639">
        <v>7</v>
      </c>
      <c r="C639" s="1">
        <v>288.43700000000001</v>
      </c>
      <c r="D639" s="1">
        <v>291.34699999999998</v>
      </c>
      <c r="E639" s="1">
        <v>291.81599999999997</v>
      </c>
      <c r="F639" s="1">
        <v>291.37599999999998</v>
      </c>
    </row>
    <row r="640" spans="1:6">
      <c r="A640">
        <v>2038</v>
      </c>
      <c r="B640">
        <v>7</v>
      </c>
      <c r="C640" s="1">
        <v>290.10399999999998</v>
      </c>
      <c r="D640" s="1">
        <v>289.93599999999998</v>
      </c>
      <c r="E640" s="1">
        <v>291.34800000000001</v>
      </c>
      <c r="F640" s="1">
        <v>289.80200000000002</v>
      </c>
    </row>
    <row r="641" spans="1:6">
      <c r="A641">
        <v>2039</v>
      </c>
      <c r="B641">
        <v>7</v>
      </c>
      <c r="C641" s="1">
        <v>287.48399999999998</v>
      </c>
      <c r="D641" s="1">
        <v>291.03800000000001</v>
      </c>
      <c r="E641" s="1">
        <v>288.834</v>
      </c>
      <c r="F641" s="1">
        <v>289.64800000000002</v>
      </c>
    </row>
    <row r="642" spans="1:6">
      <c r="A642">
        <v>2040</v>
      </c>
      <c r="B642">
        <v>7</v>
      </c>
      <c r="C642" s="1">
        <v>290.36099999999999</v>
      </c>
      <c r="D642" s="1">
        <v>286.738</v>
      </c>
      <c r="E642" s="1">
        <v>289.5</v>
      </c>
      <c r="F642" s="1">
        <v>291.65699999999998</v>
      </c>
    </row>
    <row r="643" spans="1:6">
      <c r="A643">
        <v>2041</v>
      </c>
      <c r="B643">
        <v>7</v>
      </c>
      <c r="C643" s="1">
        <v>289.82499999999999</v>
      </c>
      <c r="D643" s="1">
        <v>291.089</v>
      </c>
      <c r="E643" s="1">
        <v>291.27699999999999</v>
      </c>
      <c r="F643" s="1">
        <v>291.81099999999998</v>
      </c>
    </row>
    <row r="644" spans="1:6">
      <c r="A644">
        <v>2042</v>
      </c>
      <c r="B644">
        <v>7</v>
      </c>
      <c r="C644" s="1">
        <v>287.798</v>
      </c>
      <c r="D644" s="1">
        <v>291.44400000000002</v>
      </c>
      <c r="E644" s="1">
        <v>289.697</v>
      </c>
      <c r="F644" s="1">
        <v>291.14400000000001</v>
      </c>
    </row>
    <row r="645" spans="1:6">
      <c r="A645">
        <v>2043</v>
      </c>
      <c r="B645">
        <v>7</v>
      </c>
      <c r="C645" s="1">
        <v>293.13299999999998</v>
      </c>
      <c r="D645" s="1">
        <v>291.16300000000001</v>
      </c>
      <c r="E645" s="1">
        <v>292.75700000000001</v>
      </c>
      <c r="F645" s="1">
        <v>293.29399999999998</v>
      </c>
    </row>
    <row r="646" spans="1:6">
      <c r="A646">
        <v>2044</v>
      </c>
      <c r="B646">
        <v>7</v>
      </c>
      <c r="C646" s="1">
        <v>288.37700000000001</v>
      </c>
      <c r="D646" s="1">
        <v>293.03800000000001</v>
      </c>
      <c r="E646" s="1">
        <v>293.29700000000003</v>
      </c>
      <c r="F646" s="1">
        <v>290.69499999999999</v>
      </c>
    </row>
    <row r="647" spans="1:6">
      <c r="A647">
        <v>2045</v>
      </c>
      <c r="B647">
        <v>7</v>
      </c>
      <c r="C647" s="1">
        <v>286.38600000000002</v>
      </c>
      <c r="D647" s="1">
        <v>292.93700000000001</v>
      </c>
      <c r="E647" s="1">
        <v>291.81799999999998</v>
      </c>
      <c r="F647" s="1">
        <v>288.93599999999998</v>
      </c>
    </row>
    <row r="648" spans="1:6">
      <c r="A648">
        <v>2046</v>
      </c>
      <c r="B648">
        <v>7</v>
      </c>
      <c r="C648" s="1">
        <v>287.279</v>
      </c>
      <c r="D648" s="1">
        <v>291.935</v>
      </c>
      <c r="E648" s="1">
        <v>292.75099999999998</v>
      </c>
      <c r="F648" s="1">
        <v>290.68599999999998</v>
      </c>
    </row>
    <row r="649" spans="1:6">
      <c r="A649">
        <v>2047</v>
      </c>
      <c r="B649">
        <v>7</v>
      </c>
      <c r="C649" s="1">
        <v>285.70499999999998</v>
      </c>
      <c r="D649" s="1">
        <v>292.07</v>
      </c>
      <c r="E649" s="1">
        <v>288.82600000000002</v>
      </c>
      <c r="F649" s="1">
        <v>290.529</v>
      </c>
    </row>
    <row r="650" spans="1:6">
      <c r="A650">
        <v>2048</v>
      </c>
      <c r="B650">
        <v>7</v>
      </c>
      <c r="C650" s="1">
        <v>288.81200000000001</v>
      </c>
      <c r="D650" s="1">
        <v>290.089</v>
      </c>
      <c r="E650" s="1">
        <v>293.298</v>
      </c>
      <c r="F650" s="1">
        <v>292.04500000000002</v>
      </c>
    </row>
    <row r="651" spans="1:6">
      <c r="A651">
        <v>2049</v>
      </c>
      <c r="B651">
        <v>7</v>
      </c>
      <c r="C651" s="1">
        <v>289.15800000000002</v>
      </c>
      <c r="D651" s="1">
        <v>291.18200000000002</v>
      </c>
      <c r="E651" s="1">
        <v>292.62900000000002</v>
      </c>
      <c r="F651" s="1">
        <v>290.673</v>
      </c>
    </row>
    <row r="652" spans="1:6">
      <c r="A652">
        <v>2050</v>
      </c>
      <c r="B652">
        <v>7</v>
      </c>
      <c r="C652" s="1">
        <v>291.33100000000002</v>
      </c>
      <c r="D652" s="1">
        <v>296.13</v>
      </c>
      <c r="E652" s="1">
        <v>296.12599999999998</v>
      </c>
      <c r="F652" s="1">
        <v>288.41199999999998</v>
      </c>
    </row>
    <row r="653" spans="1:6">
      <c r="A653">
        <v>2051</v>
      </c>
      <c r="B653">
        <v>7</v>
      </c>
      <c r="C653" s="1">
        <v>287.84100000000001</v>
      </c>
      <c r="D653" s="1">
        <v>290.49900000000002</v>
      </c>
      <c r="E653" s="1">
        <v>291.87299999999999</v>
      </c>
      <c r="F653" s="1">
        <v>289.12400000000002</v>
      </c>
    </row>
    <row r="654" spans="1:6">
      <c r="A654">
        <v>2052</v>
      </c>
      <c r="B654">
        <v>7</v>
      </c>
      <c r="C654" s="1">
        <v>286.149</v>
      </c>
      <c r="D654" s="1">
        <v>293.95299999999997</v>
      </c>
      <c r="E654" s="1">
        <v>290.06700000000001</v>
      </c>
      <c r="F654" s="1">
        <v>292.07600000000002</v>
      </c>
    </row>
    <row r="655" spans="1:6">
      <c r="A655">
        <v>2053</v>
      </c>
      <c r="B655">
        <v>7</v>
      </c>
      <c r="C655" s="1">
        <v>290.82799999999997</v>
      </c>
      <c r="D655" s="1">
        <v>292.11799999999999</v>
      </c>
      <c r="E655" s="1">
        <v>292.65800000000002</v>
      </c>
      <c r="F655" s="1">
        <v>292.61399999999998</v>
      </c>
    </row>
    <row r="656" spans="1:6">
      <c r="A656">
        <v>2054</v>
      </c>
      <c r="B656">
        <v>7</v>
      </c>
      <c r="C656" s="1">
        <v>289.19799999999998</v>
      </c>
      <c r="D656" s="1">
        <v>292.27</v>
      </c>
      <c r="E656" s="1">
        <v>290.06200000000001</v>
      </c>
      <c r="F656" s="1">
        <v>290.41699999999997</v>
      </c>
    </row>
    <row r="657" spans="1:6">
      <c r="A657">
        <v>2055</v>
      </c>
      <c r="B657">
        <v>7</v>
      </c>
      <c r="C657" s="1">
        <v>287.48399999999998</v>
      </c>
      <c r="D657" s="1">
        <v>293.08699999999999</v>
      </c>
      <c r="E657" s="1">
        <v>292.84399999999999</v>
      </c>
      <c r="F657" s="1">
        <v>288.68599999999998</v>
      </c>
    </row>
    <row r="658" spans="1:6">
      <c r="A658">
        <v>2056</v>
      </c>
      <c r="B658">
        <v>7</v>
      </c>
      <c r="C658" s="1">
        <v>288.87200000000001</v>
      </c>
      <c r="D658" s="1">
        <v>288.83199999999999</v>
      </c>
      <c r="E658" s="1">
        <v>290.584</v>
      </c>
      <c r="F658" s="1">
        <v>291.37</v>
      </c>
    </row>
    <row r="659" spans="1:6">
      <c r="A659">
        <v>2057</v>
      </c>
      <c r="B659">
        <v>7</v>
      </c>
      <c r="C659" s="1">
        <v>290.51799999999997</v>
      </c>
      <c r="D659" s="1">
        <v>289.697</v>
      </c>
      <c r="E659" s="1">
        <v>289.42099999999999</v>
      </c>
      <c r="F659" s="1">
        <v>289.73200000000003</v>
      </c>
    </row>
    <row r="660" spans="1:6">
      <c r="A660">
        <v>2058</v>
      </c>
      <c r="B660">
        <v>7</v>
      </c>
      <c r="C660" s="1">
        <v>288.51299999999998</v>
      </c>
      <c r="D660" s="1">
        <v>290.89699999999999</v>
      </c>
      <c r="E660" s="1">
        <v>293.75599999999997</v>
      </c>
      <c r="F660" s="1">
        <v>288.81799999999998</v>
      </c>
    </row>
    <row r="661" spans="1:6">
      <c r="A661">
        <v>2059</v>
      </c>
      <c r="B661">
        <v>7</v>
      </c>
      <c r="C661" s="1">
        <v>287.37799999999999</v>
      </c>
      <c r="D661" s="1">
        <v>289.23200000000003</v>
      </c>
      <c r="E661" s="1">
        <v>290.55399999999997</v>
      </c>
      <c r="F661" s="1">
        <v>293.27300000000002</v>
      </c>
    </row>
    <row r="662" spans="1:6">
      <c r="A662">
        <v>2060</v>
      </c>
      <c r="B662">
        <v>7</v>
      </c>
      <c r="C662" s="1">
        <v>289.226</v>
      </c>
      <c r="D662" s="1">
        <v>294.68</v>
      </c>
      <c r="E662" s="1">
        <v>289.89999999999998</v>
      </c>
      <c r="F662" s="1">
        <v>289.83999999999997</v>
      </c>
    </row>
    <row r="663" spans="1:6">
      <c r="A663">
        <v>2061</v>
      </c>
      <c r="B663">
        <v>7</v>
      </c>
      <c r="C663" s="1">
        <v>292.036</v>
      </c>
      <c r="D663" s="1">
        <v>291.59300000000002</v>
      </c>
      <c r="E663" s="1">
        <v>293.23500000000001</v>
      </c>
      <c r="F663" s="1">
        <v>291.81400000000002</v>
      </c>
    </row>
    <row r="664" spans="1:6">
      <c r="A664">
        <v>2062</v>
      </c>
      <c r="B664">
        <v>7</v>
      </c>
      <c r="C664" s="1">
        <v>291.39600000000002</v>
      </c>
      <c r="D664" s="1">
        <v>290.87200000000001</v>
      </c>
      <c r="E664" s="1">
        <v>290.887</v>
      </c>
      <c r="F664" s="1">
        <v>288.483</v>
      </c>
    </row>
    <row r="665" spans="1:6">
      <c r="A665">
        <v>2063</v>
      </c>
      <c r="B665">
        <v>7</v>
      </c>
      <c r="C665" s="1">
        <v>290.25599999999997</v>
      </c>
      <c r="D665" s="1">
        <v>292.28100000000001</v>
      </c>
      <c r="E665" s="1">
        <v>291.84899999999999</v>
      </c>
      <c r="F665" s="1">
        <v>290.303</v>
      </c>
    </row>
    <row r="666" spans="1:6">
      <c r="A666">
        <v>2064</v>
      </c>
      <c r="B666">
        <v>7</v>
      </c>
      <c r="C666" s="1">
        <v>288.464</v>
      </c>
      <c r="D666" s="1">
        <v>293.11599999999999</v>
      </c>
      <c r="E666" s="1">
        <v>292.37599999999998</v>
      </c>
      <c r="F666" s="1">
        <v>289.40499999999997</v>
      </c>
    </row>
    <row r="667" spans="1:6">
      <c r="A667">
        <v>2065</v>
      </c>
      <c r="B667">
        <v>7</v>
      </c>
      <c r="C667" s="1">
        <v>288.88499999999999</v>
      </c>
      <c r="D667" s="1">
        <v>291.786</v>
      </c>
      <c r="E667" s="1">
        <v>290.89699999999999</v>
      </c>
      <c r="F667" s="1">
        <v>292.245</v>
      </c>
    </row>
    <row r="668" spans="1:6">
      <c r="A668">
        <v>2066</v>
      </c>
      <c r="B668">
        <v>7</v>
      </c>
      <c r="C668" s="1">
        <v>293.53199999999998</v>
      </c>
      <c r="D668" s="1">
        <v>290.75299999999999</v>
      </c>
      <c r="E668" s="1">
        <v>292.91500000000002</v>
      </c>
      <c r="F668" s="1">
        <v>288.214</v>
      </c>
    </row>
    <row r="669" spans="1:6">
      <c r="A669">
        <v>2067</v>
      </c>
      <c r="B669">
        <v>7</v>
      </c>
      <c r="C669" s="1">
        <v>288.83</v>
      </c>
      <c r="D669" s="1">
        <v>289.83199999999999</v>
      </c>
      <c r="E669" s="1">
        <v>293.26400000000001</v>
      </c>
      <c r="F669" s="1">
        <v>290.13099999999997</v>
      </c>
    </row>
    <row r="670" spans="1:6">
      <c r="A670">
        <v>2068</v>
      </c>
      <c r="B670">
        <v>7</v>
      </c>
      <c r="C670" s="1">
        <v>290.851</v>
      </c>
      <c r="D670" s="1">
        <v>290.19499999999999</v>
      </c>
      <c r="E670" s="1">
        <v>293.37599999999998</v>
      </c>
      <c r="F670" s="1">
        <v>289.25400000000002</v>
      </c>
    </row>
    <row r="671" spans="1:6">
      <c r="A671">
        <v>2069</v>
      </c>
      <c r="B671">
        <v>7</v>
      </c>
      <c r="C671" s="1">
        <v>288.95999999999998</v>
      </c>
      <c r="D671" s="1">
        <v>291.923</v>
      </c>
      <c r="E671" s="1">
        <v>291.43400000000003</v>
      </c>
      <c r="F671" s="1">
        <v>289.40199999999999</v>
      </c>
    </row>
    <row r="672" spans="1:6">
      <c r="A672">
        <v>2070</v>
      </c>
      <c r="B672">
        <v>7</v>
      </c>
      <c r="C672" s="1">
        <v>292.97500000000002</v>
      </c>
      <c r="D672" s="1">
        <v>292.21899999999999</v>
      </c>
      <c r="E672" s="1">
        <v>293.834</v>
      </c>
      <c r="F672" s="1">
        <v>292.262</v>
      </c>
    </row>
    <row r="673" spans="1:6">
      <c r="A673">
        <v>2071</v>
      </c>
      <c r="B673">
        <v>7</v>
      </c>
      <c r="C673" s="1">
        <v>289.87700000000001</v>
      </c>
      <c r="D673" s="1">
        <v>290.03399999999999</v>
      </c>
      <c r="E673" s="1">
        <v>290.399</v>
      </c>
      <c r="F673" s="1">
        <v>291.82400000000001</v>
      </c>
    </row>
    <row r="674" spans="1:6">
      <c r="A674">
        <v>2072</v>
      </c>
      <c r="B674">
        <v>7</v>
      </c>
      <c r="C674" s="1">
        <v>289.5</v>
      </c>
      <c r="D674" s="1">
        <v>288.76100000000002</v>
      </c>
      <c r="E674" s="1">
        <v>290.33199999999999</v>
      </c>
      <c r="F674" s="1">
        <v>290.24200000000002</v>
      </c>
    </row>
    <row r="675" spans="1:6">
      <c r="A675">
        <v>2073</v>
      </c>
      <c r="B675">
        <v>7</v>
      </c>
      <c r="C675" s="1">
        <v>288.18299999999999</v>
      </c>
      <c r="D675" s="1">
        <v>289.44499999999999</v>
      </c>
      <c r="E675" s="1">
        <v>290.55700000000002</v>
      </c>
      <c r="F675" s="1">
        <v>290.27</v>
      </c>
    </row>
    <row r="676" spans="1:6">
      <c r="A676">
        <v>2074</v>
      </c>
      <c r="B676">
        <v>7</v>
      </c>
      <c r="C676" s="1">
        <v>290.09199999999998</v>
      </c>
      <c r="D676" s="1">
        <v>289.85000000000002</v>
      </c>
      <c r="E676" s="1">
        <v>289.89299999999997</v>
      </c>
      <c r="F676" s="1">
        <v>291.93799999999999</v>
      </c>
    </row>
    <row r="677" spans="1:6">
      <c r="A677">
        <v>2075</v>
      </c>
      <c r="B677">
        <v>7</v>
      </c>
      <c r="C677" s="1">
        <v>287.95999999999998</v>
      </c>
      <c r="D677" s="1">
        <v>290.798</v>
      </c>
      <c r="E677" s="1">
        <v>290.41300000000001</v>
      </c>
      <c r="F677" s="1">
        <v>285.36700000000002</v>
      </c>
    </row>
    <row r="678" spans="1:6">
      <c r="A678">
        <v>2076</v>
      </c>
      <c r="B678">
        <v>7</v>
      </c>
      <c r="C678" s="1">
        <v>288.35199999999998</v>
      </c>
      <c r="D678" s="1">
        <v>293.93799999999999</v>
      </c>
      <c r="E678" s="1">
        <v>293.33199999999999</v>
      </c>
      <c r="F678" s="1">
        <v>290.20600000000002</v>
      </c>
    </row>
    <row r="679" spans="1:6">
      <c r="A679">
        <v>2077</v>
      </c>
      <c r="B679">
        <v>7</v>
      </c>
      <c r="C679" s="1">
        <v>291.42</v>
      </c>
      <c r="D679" s="1">
        <v>294.43</v>
      </c>
      <c r="E679" s="1">
        <v>291.77</v>
      </c>
      <c r="F679" s="1">
        <v>294.11700000000002</v>
      </c>
    </row>
    <row r="680" spans="1:6">
      <c r="A680">
        <v>2078</v>
      </c>
      <c r="B680">
        <v>7</v>
      </c>
      <c r="C680" s="1">
        <v>290.71699999999998</v>
      </c>
      <c r="D680" s="1">
        <v>289.70699999999999</v>
      </c>
      <c r="E680" s="1">
        <v>294.72000000000003</v>
      </c>
      <c r="F680" s="1">
        <v>293.721</v>
      </c>
    </row>
    <row r="681" spans="1:6">
      <c r="A681">
        <v>2079</v>
      </c>
      <c r="B681">
        <v>7</v>
      </c>
      <c r="C681" s="1">
        <v>290.84699999999998</v>
      </c>
      <c r="D681" s="1">
        <v>291.995</v>
      </c>
      <c r="E681" s="1">
        <v>293.69600000000003</v>
      </c>
      <c r="F681" s="1">
        <v>289.483</v>
      </c>
    </row>
    <row r="682" spans="1:6">
      <c r="A682">
        <v>2080</v>
      </c>
      <c r="B682">
        <v>7</v>
      </c>
      <c r="C682" s="1">
        <v>292.62099999999998</v>
      </c>
      <c r="D682" s="1">
        <v>289.90300000000002</v>
      </c>
      <c r="E682" s="1">
        <v>295.91000000000003</v>
      </c>
      <c r="F682" s="1">
        <v>291.601</v>
      </c>
    </row>
    <row r="683" spans="1:6">
      <c r="A683">
        <v>2081</v>
      </c>
      <c r="B683">
        <v>7</v>
      </c>
      <c r="C683" s="1">
        <v>292.00099999999998</v>
      </c>
      <c r="D683" s="1">
        <v>290.67099999999999</v>
      </c>
      <c r="E683" s="1">
        <v>293.49</v>
      </c>
      <c r="F683" s="1">
        <v>293.41699999999997</v>
      </c>
    </row>
    <row r="684" spans="1:6">
      <c r="A684">
        <v>2082</v>
      </c>
      <c r="B684">
        <v>7</v>
      </c>
      <c r="C684" s="1">
        <v>289.27</v>
      </c>
      <c r="D684" s="1">
        <v>291.60199999999998</v>
      </c>
      <c r="E684" s="1">
        <v>296.12</v>
      </c>
      <c r="F684" s="1">
        <v>289.142</v>
      </c>
    </row>
    <row r="685" spans="1:6">
      <c r="A685">
        <v>2083</v>
      </c>
      <c r="B685">
        <v>7</v>
      </c>
      <c r="C685" s="1">
        <v>288.94299999999998</v>
      </c>
      <c r="D685" s="1">
        <v>290.93900000000002</v>
      </c>
      <c r="E685" s="1">
        <v>292.76100000000002</v>
      </c>
      <c r="F685" s="1">
        <v>290.00200000000001</v>
      </c>
    </row>
    <row r="686" spans="1:6">
      <c r="A686">
        <v>2084</v>
      </c>
      <c r="B686">
        <v>7</v>
      </c>
      <c r="C686" s="1">
        <v>286.07900000000001</v>
      </c>
      <c r="D686" s="1">
        <v>291.45400000000001</v>
      </c>
      <c r="E686" s="1">
        <v>297.09899999999999</v>
      </c>
      <c r="F686" s="1">
        <v>290.15800000000002</v>
      </c>
    </row>
    <row r="687" spans="1:6">
      <c r="A687">
        <v>2085</v>
      </c>
      <c r="B687">
        <v>7</v>
      </c>
      <c r="C687" s="1">
        <v>289.33100000000002</v>
      </c>
      <c r="D687" s="1">
        <v>290.17399999999998</v>
      </c>
      <c r="E687" s="1">
        <v>291.17700000000002</v>
      </c>
      <c r="F687" s="1">
        <v>292.87099999999998</v>
      </c>
    </row>
    <row r="688" spans="1:6">
      <c r="A688">
        <v>2086</v>
      </c>
      <c r="B688">
        <v>7</v>
      </c>
      <c r="C688" s="1">
        <v>291.375</v>
      </c>
      <c r="D688" s="1">
        <v>292.06400000000002</v>
      </c>
      <c r="E688" s="1">
        <v>295.661</v>
      </c>
      <c r="F688" s="1">
        <v>288.93400000000003</v>
      </c>
    </row>
    <row r="689" spans="1:6">
      <c r="A689">
        <v>2087</v>
      </c>
      <c r="B689">
        <v>7</v>
      </c>
      <c r="C689" s="1">
        <v>288.988</v>
      </c>
      <c r="D689" s="1">
        <v>291.13900000000001</v>
      </c>
      <c r="E689" s="1">
        <v>292.09100000000001</v>
      </c>
      <c r="F689" s="1">
        <v>291.34399999999999</v>
      </c>
    </row>
    <row r="690" spans="1:6">
      <c r="A690">
        <v>2088</v>
      </c>
      <c r="B690">
        <v>7</v>
      </c>
      <c r="C690" s="1">
        <v>289.81900000000002</v>
      </c>
      <c r="D690" s="1">
        <v>291.73099999999999</v>
      </c>
      <c r="E690" s="1">
        <v>293.42099999999999</v>
      </c>
      <c r="F690" s="1">
        <v>291.303</v>
      </c>
    </row>
    <row r="691" spans="1:6">
      <c r="A691">
        <v>2089</v>
      </c>
      <c r="B691">
        <v>7</v>
      </c>
      <c r="C691" s="1">
        <v>292.904</v>
      </c>
      <c r="D691" s="1">
        <v>291.16800000000001</v>
      </c>
      <c r="E691" s="1">
        <v>293.36599999999999</v>
      </c>
      <c r="F691" s="1">
        <v>290.55200000000002</v>
      </c>
    </row>
    <row r="692" spans="1:6">
      <c r="A692">
        <v>2090</v>
      </c>
      <c r="B692">
        <v>7</v>
      </c>
      <c r="C692" s="1">
        <v>287.697</v>
      </c>
      <c r="D692" s="1">
        <v>292.71300000000002</v>
      </c>
      <c r="E692" s="1">
        <v>295.52300000000002</v>
      </c>
      <c r="F692" s="1">
        <v>293.05</v>
      </c>
    </row>
    <row r="693" spans="1:6">
      <c r="A693">
        <v>2091</v>
      </c>
      <c r="B693">
        <v>7</v>
      </c>
      <c r="C693" s="1">
        <v>288.92899999999997</v>
      </c>
      <c r="D693" s="1">
        <v>291.96499999999997</v>
      </c>
      <c r="E693" s="1">
        <v>292.45</v>
      </c>
      <c r="F693" s="1">
        <v>290.13</v>
      </c>
    </row>
    <row r="694" spans="1:6">
      <c r="A694">
        <v>2092</v>
      </c>
      <c r="B694">
        <v>7</v>
      </c>
      <c r="C694" s="1">
        <v>291.04500000000002</v>
      </c>
      <c r="D694" s="1">
        <v>289.55599999999998</v>
      </c>
      <c r="E694" s="1">
        <v>294.68299999999999</v>
      </c>
      <c r="F694" s="1">
        <v>292.00599999999997</v>
      </c>
    </row>
    <row r="695" spans="1:6">
      <c r="A695">
        <v>2093</v>
      </c>
      <c r="B695">
        <v>7</v>
      </c>
      <c r="C695" s="1">
        <v>288.34500000000003</v>
      </c>
      <c r="D695" s="1">
        <v>292.58999999999997</v>
      </c>
      <c r="E695" s="1">
        <v>289.68900000000002</v>
      </c>
      <c r="F695" s="1">
        <v>289.97399999999999</v>
      </c>
    </row>
    <row r="696" spans="1:6">
      <c r="A696">
        <v>2094</v>
      </c>
      <c r="B696">
        <v>7</v>
      </c>
      <c r="C696" s="1">
        <v>285.26799999999997</v>
      </c>
      <c r="D696" s="1">
        <v>293.02300000000002</v>
      </c>
      <c r="E696" s="1">
        <v>297.56700000000001</v>
      </c>
      <c r="F696" s="1">
        <v>291.03300000000002</v>
      </c>
    </row>
    <row r="697" spans="1:6">
      <c r="A697">
        <v>2095</v>
      </c>
      <c r="B697">
        <v>7</v>
      </c>
      <c r="C697" s="1">
        <v>287.339</v>
      </c>
      <c r="D697" s="1">
        <v>294.65899999999999</v>
      </c>
      <c r="E697" s="1">
        <v>292.87599999999998</v>
      </c>
      <c r="F697" s="1">
        <v>292.06799999999998</v>
      </c>
    </row>
    <row r="698" spans="1:6">
      <c r="A698">
        <v>2096</v>
      </c>
      <c r="B698">
        <v>7</v>
      </c>
      <c r="C698" s="1">
        <v>290.98500000000001</v>
      </c>
      <c r="D698" s="1">
        <v>292.57600000000002</v>
      </c>
      <c r="E698" s="1">
        <v>293.50299999999999</v>
      </c>
      <c r="F698" s="1">
        <v>290.28800000000001</v>
      </c>
    </row>
    <row r="699" spans="1:6">
      <c r="A699">
        <v>2097</v>
      </c>
      <c r="B699">
        <v>7</v>
      </c>
      <c r="C699" s="1">
        <v>289.79500000000002</v>
      </c>
      <c r="D699" s="1">
        <v>291.90699999999998</v>
      </c>
      <c r="E699" s="1">
        <v>294.24200000000002</v>
      </c>
      <c r="F699" s="1">
        <v>291.61</v>
      </c>
    </row>
    <row r="700" spans="1:6">
      <c r="A700">
        <v>2098</v>
      </c>
      <c r="B700">
        <v>7</v>
      </c>
      <c r="C700" s="1">
        <v>289.68599999999998</v>
      </c>
      <c r="D700" s="1">
        <v>293.839</v>
      </c>
      <c r="E700" s="1">
        <v>293.61500000000001</v>
      </c>
      <c r="F700" s="1">
        <v>292.25099999999998</v>
      </c>
    </row>
    <row r="701" spans="1:6">
      <c r="A701">
        <v>2099</v>
      </c>
      <c r="B701">
        <v>7</v>
      </c>
      <c r="C701" s="1">
        <v>291.33800000000002</v>
      </c>
      <c r="D701" s="1">
        <v>291.202</v>
      </c>
      <c r="E701" s="1">
        <v>292.245</v>
      </c>
      <c r="F701" s="1">
        <v>288.71600000000001</v>
      </c>
    </row>
    <row r="702" spans="1:6">
      <c r="A702">
        <v>2100</v>
      </c>
      <c r="B702">
        <v>7</v>
      </c>
      <c r="C702" s="1">
        <v>289.74099999999999</v>
      </c>
      <c r="D702" s="1">
        <v>292.64299999999997</v>
      </c>
      <c r="E702" s="1">
        <v>294.745</v>
      </c>
      <c r="F702" s="1">
        <v>291.32100000000003</v>
      </c>
    </row>
    <row r="703" spans="1:6">
      <c r="A703">
        <v>2001</v>
      </c>
      <c r="B703">
        <v>8</v>
      </c>
      <c r="C703" s="1">
        <v>289.697</v>
      </c>
      <c r="D703" s="1">
        <v>283.81799999999998</v>
      </c>
      <c r="E703" s="1">
        <v>287.52</v>
      </c>
      <c r="F703" s="1">
        <v>286.67099999999999</v>
      </c>
    </row>
    <row r="704" spans="1:6">
      <c r="A704">
        <v>2002</v>
      </c>
      <c r="B704">
        <v>8</v>
      </c>
      <c r="C704" s="1">
        <v>284.767</v>
      </c>
      <c r="D704" s="1">
        <v>286.65699999999998</v>
      </c>
      <c r="E704" s="1">
        <v>286.90199999999999</v>
      </c>
      <c r="F704" s="1">
        <v>293.33</v>
      </c>
    </row>
    <row r="705" spans="1:6">
      <c r="A705">
        <v>2003</v>
      </c>
      <c r="B705">
        <v>8</v>
      </c>
      <c r="C705" s="1">
        <v>284.95100000000002</v>
      </c>
      <c r="D705" s="1">
        <v>287.69400000000002</v>
      </c>
      <c r="E705" s="1">
        <v>286.74299999999999</v>
      </c>
      <c r="F705" s="1">
        <v>288.82400000000001</v>
      </c>
    </row>
    <row r="706" spans="1:6">
      <c r="A706">
        <v>2004</v>
      </c>
      <c r="B706">
        <v>8</v>
      </c>
      <c r="C706" s="1">
        <v>288.01600000000002</v>
      </c>
      <c r="D706" s="1">
        <v>290.435</v>
      </c>
      <c r="E706" s="1">
        <v>289.66500000000002</v>
      </c>
      <c r="F706" s="1">
        <v>287.14499999999998</v>
      </c>
    </row>
    <row r="707" spans="1:6">
      <c r="A707">
        <v>2005</v>
      </c>
      <c r="B707">
        <v>8</v>
      </c>
      <c r="C707" s="1">
        <v>288.738</v>
      </c>
      <c r="D707" s="1">
        <v>289.66699999999997</v>
      </c>
      <c r="E707" s="1">
        <v>289.46300000000002</v>
      </c>
      <c r="F707" s="1">
        <v>286.90100000000001</v>
      </c>
    </row>
    <row r="708" spans="1:6">
      <c r="A708">
        <v>2006</v>
      </c>
      <c r="B708">
        <v>8</v>
      </c>
      <c r="C708" s="1">
        <v>289.654</v>
      </c>
      <c r="D708" s="1">
        <v>284.80599999999998</v>
      </c>
      <c r="E708" s="1">
        <v>287.63299999999998</v>
      </c>
      <c r="F708" s="1">
        <v>287.07400000000001</v>
      </c>
    </row>
    <row r="709" spans="1:6">
      <c r="A709">
        <v>2007</v>
      </c>
      <c r="B709">
        <v>8</v>
      </c>
      <c r="C709" s="1">
        <v>284.74</v>
      </c>
      <c r="D709" s="1">
        <v>286.322</v>
      </c>
      <c r="E709" s="1">
        <v>290.322</v>
      </c>
      <c r="F709" s="1">
        <v>286.20699999999999</v>
      </c>
    </row>
    <row r="710" spans="1:6">
      <c r="A710">
        <v>2008</v>
      </c>
      <c r="B710">
        <v>8</v>
      </c>
      <c r="C710" s="1">
        <v>287.05700000000002</v>
      </c>
      <c r="D710" s="1">
        <v>286.33300000000003</v>
      </c>
      <c r="E710" s="1">
        <v>291.57</v>
      </c>
      <c r="F710" s="1">
        <v>286.70699999999999</v>
      </c>
    </row>
    <row r="711" spans="1:6">
      <c r="A711">
        <v>2009</v>
      </c>
      <c r="B711">
        <v>8</v>
      </c>
      <c r="C711" s="1">
        <v>285.51799999999997</v>
      </c>
      <c r="D711" s="1">
        <v>287.12200000000001</v>
      </c>
      <c r="E711" s="1">
        <v>287.00799999999998</v>
      </c>
      <c r="F711" s="1">
        <v>285.76600000000002</v>
      </c>
    </row>
    <row r="712" spans="1:6">
      <c r="A712">
        <v>2010</v>
      </c>
      <c r="B712">
        <v>8</v>
      </c>
      <c r="C712" s="1">
        <v>290.33</v>
      </c>
      <c r="D712" s="1">
        <v>287.834</v>
      </c>
      <c r="E712" s="1">
        <v>287.09699999999998</v>
      </c>
      <c r="F712" s="1">
        <v>287.55700000000002</v>
      </c>
    </row>
    <row r="713" spans="1:6">
      <c r="A713">
        <v>2011</v>
      </c>
      <c r="B713">
        <v>8</v>
      </c>
      <c r="C713" s="1">
        <v>286.37700000000001</v>
      </c>
      <c r="D713" s="1">
        <v>287.22899999999998</v>
      </c>
      <c r="E713" s="1">
        <v>286.726</v>
      </c>
      <c r="F713" s="1">
        <v>287.03199999999998</v>
      </c>
    </row>
    <row r="714" spans="1:6">
      <c r="A714">
        <v>2012</v>
      </c>
      <c r="B714">
        <v>8</v>
      </c>
      <c r="C714" s="1">
        <v>286.11</v>
      </c>
      <c r="D714" s="1">
        <v>285.12299999999999</v>
      </c>
      <c r="E714" s="1">
        <v>284.62900000000002</v>
      </c>
      <c r="F714" s="1">
        <v>289.28699999999998</v>
      </c>
    </row>
    <row r="715" spans="1:6">
      <c r="A715">
        <v>2013</v>
      </c>
      <c r="B715">
        <v>8</v>
      </c>
      <c r="C715" s="1">
        <v>284.22000000000003</v>
      </c>
      <c r="D715" s="1">
        <v>285.14800000000002</v>
      </c>
      <c r="E715" s="1">
        <v>287.29599999999999</v>
      </c>
      <c r="F715" s="1">
        <v>289.24099999999999</v>
      </c>
    </row>
    <row r="716" spans="1:6">
      <c r="A716">
        <v>2014</v>
      </c>
      <c r="B716">
        <v>8</v>
      </c>
      <c r="C716" s="1">
        <v>288.30500000000001</v>
      </c>
      <c r="D716" s="1">
        <v>289.28800000000001</v>
      </c>
      <c r="E716" s="1">
        <v>286.38499999999999</v>
      </c>
      <c r="F716" s="1">
        <v>289.38200000000001</v>
      </c>
    </row>
    <row r="717" spans="1:6">
      <c r="A717">
        <v>2015</v>
      </c>
      <c r="B717">
        <v>8</v>
      </c>
      <c r="C717" s="1">
        <v>287.55099999999999</v>
      </c>
      <c r="D717" s="1">
        <v>287.81400000000002</v>
      </c>
      <c r="E717" s="1">
        <v>288.14999999999998</v>
      </c>
      <c r="F717" s="1">
        <v>287.96300000000002</v>
      </c>
    </row>
    <row r="718" spans="1:6">
      <c r="A718">
        <v>2016</v>
      </c>
      <c r="B718">
        <v>8</v>
      </c>
      <c r="C718" s="1">
        <v>286.01600000000002</v>
      </c>
      <c r="D718" s="1">
        <v>287.15699999999998</v>
      </c>
      <c r="E718" s="1">
        <v>285.637</v>
      </c>
      <c r="F718" s="1">
        <v>285.77</v>
      </c>
    </row>
    <row r="719" spans="1:6">
      <c r="A719">
        <v>2017</v>
      </c>
      <c r="B719">
        <v>8</v>
      </c>
      <c r="C719" s="1">
        <v>287.29399999999998</v>
      </c>
      <c r="D719" s="1">
        <v>290.32600000000002</v>
      </c>
      <c r="E719" s="1">
        <v>286.11099999999999</v>
      </c>
      <c r="F719" s="1">
        <v>291.99400000000003</v>
      </c>
    </row>
    <row r="720" spans="1:6">
      <c r="A720">
        <v>2018</v>
      </c>
      <c r="B720">
        <v>8</v>
      </c>
      <c r="C720" s="1">
        <v>290.49599999999998</v>
      </c>
      <c r="D720" s="1">
        <v>288.94799999999998</v>
      </c>
      <c r="E720" s="1">
        <v>287.39499999999998</v>
      </c>
      <c r="F720" s="1">
        <v>288.64499999999998</v>
      </c>
    </row>
    <row r="721" spans="1:6">
      <c r="A721">
        <v>2019</v>
      </c>
      <c r="B721">
        <v>8</v>
      </c>
      <c r="C721" s="1">
        <v>287.53199999999998</v>
      </c>
      <c r="D721" s="1">
        <v>285.34399999999999</v>
      </c>
      <c r="E721" s="1">
        <v>286.47000000000003</v>
      </c>
      <c r="F721" s="1">
        <v>289.161</v>
      </c>
    </row>
    <row r="722" spans="1:6">
      <c r="A722">
        <v>2020</v>
      </c>
      <c r="B722">
        <v>8</v>
      </c>
      <c r="C722" s="1">
        <v>286.86200000000002</v>
      </c>
      <c r="D722" s="1">
        <v>288.99</v>
      </c>
      <c r="E722" s="1">
        <v>290.55900000000003</v>
      </c>
      <c r="F722" s="1">
        <v>286.709</v>
      </c>
    </row>
    <row r="723" spans="1:6">
      <c r="A723">
        <v>2021</v>
      </c>
      <c r="B723">
        <v>8</v>
      </c>
      <c r="C723" s="1">
        <v>288.06799999999998</v>
      </c>
      <c r="D723" s="1">
        <v>288.65899999999999</v>
      </c>
      <c r="E723" s="1">
        <v>288.40600000000001</v>
      </c>
      <c r="F723" s="1">
        <v>289.33</v>
      </c>
    </row>
    <row r="724" spans="1:6">
      <c r="A724">
        <v>2022</v>
      </c>
      <c r="B724">
        <v>8</v>
      </c>
      <c r="C724" s="1">
        <v>287.33800000000002</v>
      </c>
      <c r="D724" s="1">
        <v>288.78199999999998</v>
      </c>
      <c r="E724" s="1">
        <v>289.298</v>
      </c>
      <c r="F724" s="1">
        <v>287.24599999999998</v>
      </c>
    </row>
    <row r="725" spans="1:6">
      <c r="A725">
        <v>2023</v>
      </c>
      <c r="B725">
        <v>8</v>
      </c>
      <c r="C725" s="1">
        <v>286.72000000000003</v>
      </c>
      <c r="D725" s="1">
        <v>286.16300000000001</v>
      </c>
      <c r="E725" s="1">
        <v>286.971</v>
      </c>
      <c r="F725" s="1">
        <v>288.98399999999998</v>
      </c>
    </row>
    <row r="726" spans="1:6">
      <c r="A726">
        <v>2024</v>
      </c>
      <c r="B726">
        <v>8</v>
      </c>
      <c r="C726" s="1">
        <v>290.44</v>
      </c>
      <c r="D726" s="1">
        <v>288.274</v>
      </c>
      <c r="E726" s="1">
        <v>290.00799999999998</v>
      </c>
      <c r="F726" s="1">
        <v>289.30700000000002</v>
      </c>
    </row>
    <row r="727" spans="1:6">
      <c r="A727">
        <v>2025</v>
      </c>
      <c r="B727">
        <v>8</v>
      </c>
      <c r="C727" s="1">
        <v>287.58699999999999</v>
      </c>
      <c r="D727" s="1">
        <v>286.47500000000002</v>
      </c>
      <c r="E727" s="1">
        <v>286.54599999999999</v>
      </c>
      <c r="F727" s="1">
        <v>290.52300000000002</v>
      </c>
    </row>
    <row r="728" spans="1:6">
      <c r="A728">
        <v>2026</v>
      </c>
      <c r="B728">
        <v>8</v>
      </c>
      <c r="C728" s="1">
        <v>284.34800000000001</v>
      </c>
      <c r="D728" s="1">
        <v>287.81400000000002</v>
      </c>
      <c r="E728" s="1">
        <v>290.42</v>
      </c>
      <c r="F728" s="1">
        <v>291.30200000000002</v>
      </c>
    </row>
    <row r="729" spans="1:6">
      <c r="A729">
        <v>2027</v>
      </c>
      <c r="B729">
        <v>8</v>
      </c>
      <c r="C729" s="1">
        <v>286.762</v>
      </c>
      <c r="D729" s="1">
        <v>288.428</v>
      </c>
      <c r="E729" s="1">
        <v>288.65499999999997</v>
      </c>
      <c r="F729" s="1">
        <v>291.16500000000002</v>
      </c>
    </row>
    <row r="730" spans="1:6">
      <c r="A730">
        <v>2028</v>
      </c>
      <c r="B730">
        <v>8</v>
      </c>
      <c r="C730" s="1">
        <v>288.47500000000002</v>
      </c>
      <c r="D730" s="1">
        <v>286.18</v>
      </c>
      <c r="E730" s="1">
        <v>286.55</v>
      </c>
      <c r="F730" s="1">
        <v>286.89400000000001</v>
      </c>
    </row>
    <row r="731" spans="1:6">
      <c r="A731">
        <v>2029</v>
      </c>
      <c r="B731">
        <v>8</v>
      </c>
      <c r="C731" s="1">
        <v>286.99599999999998</v>
      </c>
      <c r="D731" s="1">
        <v>288.77</v>
      </c>
      <c r="E731" s="1">
        <v>285.34199999999998</v>
      </c>
      <c r="F731" s="1">
        <v>286.56599999999997</v>
      </c>
    </row>
    <row r="732" spans="1:6">
      <c r="A732">
        <v>2030</v>
      </c>
      <c r="B732">
        <v>8</v>
      </c>
      <c r="C732" s="1">
        <v>286.44799999999998</v>
      </c>
      <c r="D732" s="1">
        <v>284.73200000000003</v>
      </c>
      <c r="E732" s="1">
        <v>287.27499999999998</v>
      </c>
      <c r="F732" s="1">
        <v>285.10599999999999</v>
      </c>
    </row>
    <row r="733" spans="1:6">
      <c r="A733">
        <v>2031</v>
      </c>
      <c r="B733">
        <v>8</v>
      </c>
      <c r="C733" s="1">
        <v>287.13200000000001</v>
      </c>
      <c r="D733" s="1">
        <v>285.99</v>
      </c>
      <c r="E733" s="1">
        <v>289.08800000000002</v>
      </c>
      <c r="F733" s="1">
        <v>287.41899999999998</v>
      </c>
    </row>
    <row r="734" spans="1:6">
      <c r="A734">
        <v>2032</v>
      </c>
      <c r="B734">
        <v>8</v>
      </c>
      <c r="C734" s="1">
        <v>286.32299999999998</v>
      </c>
      <c r="D734" s="1">
        <v>285.33600000000001</v>
      </c>
      <c r="E734" s="1">
        <v>286.59800000000001</v>
      </c>
      <c r="F734" s="1">
        <v>286.76</v>
      </c>
    </row>
    <row r="735" spans="1:6">
      <c r="A735">
        <v>2033</v>
      </c>
      <c r="B735">
        <v>8</v>
      </c>
      <c r="C735" s="1">
        <v>286.44200000000001</v>
      </c>
      <c r="D735" s="1">
        <v>288.44799999999998</v>
      </c>
      <c r="E735" s="1">
        <v>290.86799999999999</v>
      </c>
      <c r="F735" s="1">
        <v>287.50700000000001</v>
      </c>
    </row>
    <row r="736" spans="1:6">
      <c r="A736">
        <v>2034</v>
      </c>
      <c r="B736">
        <v>8</v>
      </c>
      <c r="C736" s="1">
        <v>286.74400000000003</v>
      </c>
      <c r="D736" s="1">
        <v>286.81799999999998</v>
      </c>
      <c r="E736" s="1">
        <v>288.15600000000001</v>
      </c>
      <c r="F736" s="1">
        <v>290.80700000000002</v>
      </c>
    </row>
    <row r="737" spans="1:6">
      <c r="A737">
        <v>2035</v>
      </c>
      <c r="B737">
        <v>8</v>
      </c>
      <c r="C737" s="1">
        <v>287.76499999999999</v>
      </c>
      <c r="D737" s="1">
        <v>287.57299999999998</v>
      </c>
      <c r="E737" s="1">
        <v>290.01900000000001</v>
      </c>
      <c r="F737" s="1">
        <v>287.38499999999999</v>
      </c>
    </row>
    <row r="738" spans="1:6">
      <c r="A738">
        <v>2036</v>
      </c>
      <c r="B738">
        <v>8</v>
      </c>
      <c r="C738" s="1">
        <v>286.69299999999998</v>
      </c>
      <c r="D738" s="1">
        <v>288.43</v>
      </c>
      <c r="E738" s="1">
        <v>286.80599999999998</v>
      </c>
      <c r="F738" s="1">
        <v>283.596</v>
      </c>
    </row>
    <row r="739" spans="1:6">
      <c r="A739">
        <v>2037</v>
      </c>
      <c r="B739">
        <v>8</v>
      </c>
      <c r="C739" s="1">
        <v>284.19400000000002</v>
      </c>
      <c r="D739" s="1">
        <v>290.65199999999999</v>
      </c>
      <c r="E739" s="1">
        <v>289.00299999999999</v>
      </c>
      <c r="F739" s="1">
        <v>285.95800000000003</v>
      </c>
    </row>
    <row r="740" spans="1:6">
      <c r="A740">
        <v>2038</v>
      </c>
      <c r="B740">
        <v>8</v>
      </c>
      <c r="C740" s="1">
        <v>287.46300000000002</v>
      </c>
      <c r="D740" s="1">
        <v>286.05099999999999</v>
      </c>
      <c r="E740" s="1">
        <v>288.03199999999998</v>
      </c>
      <c r="F740" s="1">
        <v>286.40800000000002</v>
      </c>
    </row>
    <row r="741" spans="1:6">
      <c r="A741">
        <v>2039</v>
      </c>
      <c r="B741">
        <v>8</v>
      </c>
      <c r="C741" s="1">
        <v>286.71100000000001</v>
      </c>
      <c r="D741" s="1">
        <v>286.58600000000001</v>
      </c>
      <c r="E741" s="1">
        <v>288.49299999999999</v>
      </c>
      <c r="F741" s="1">
        <v>289.99099999999999</v>
      </c>
    </row>
    <row r="742" spans="1:6">
      <c r="A742">
        <v>2040</v>
      </c>
      <c r="B742">
        <v>8</v>
      </c>
      <c r="C742" s="1">
        <v>286.98500000000001</v>
      </c>
      <c r="D742" s="1">
        <v>287.11</v>
      </c>
      <c r="E742" s="1">
        <v>288.42899999999997</v>
      </c>
      <c r="F742" s="1">
        <v>287.66000000000003</v>
      </c>
    </row>
    <row r="743" spans="1:6">
      <c r="A743">
        <v>2041</v>
      </c>
      <c r="B743">
        <v>8</v>
      </c>
      <c r="C743" s="1">
        <v>286.65699999999998</v>
      </c>
      <c r="D743" s="1">
        <v>287.22800000000001</v>
      </c>
      <c r="E743" s="1">
        <v>289.18</v>
      </c>
      <c r="F743" s="1">
        <v>288.31599999999997</v>
      </c>
    </row>
    <row r="744" spans="1:6">
      <c r="A744">
        <v>2042</v>
      </c>
      <c r="B744">
        <v>8</v>
      </c>
      <c r="C744" s="1">
        <v>288.43200000000002</v>
      </c>
      <c r="D744" s="1">
        <v>288.34500000000003</v>
      </c>
      <c r="E744" s="1">
        <v>288.90199999999999</v>
      </c>
      <c r="F744" s="1">
        <v>286.13099999999997</v>
      </c>
    </row>
    <row r="745" spans="1:6">
      <c r="A745">
        <v>2043</v>
      </c>
      <c r="B745">
        <v>8</v>
      </c>
      <c r="C745" s="1">
        <v>290.15699999999998</v>
      </c>
      <c r="D745" s="1">
        <v>290.01499999999999</v>
      </c>
      <c r="E745" s="1">
        <v>288.21300000000002</v>
      </c>
      <c r="F745" s="1">
        <v>290.67500000000001</v>
      </c>
    </row>
    <row r="746" spans="1:6">
      <c r="A746">
        <v>2044</v>
      </c>
      <c r="B746">
        <v>8</v>
      </c>
      <c r="C746" s="1">
        <v>287.363</v>
      </c>
      <c r="D746" s="1">
        <v>290</v>
      </c>
      <c r="E746" s="1">
        <v>293.38200000000001</v>
      </c>
      <c r="F746" s="1">
        <v>290.21100000000001</v>
      </c>
    </row>
    <row r="747" spans="1:6">
      <c r="A747">
        <v>2045</v>
      </c>
      <c r="B747">
        <v>8</v>
      </c>
      <c r="C747" s="1">
        <v>284.68900000000002</v>
      </c>
      <c r="D747" s="1">
        <v>289.39299999999997</v>
      </c>
      <c r="E747" s="1">
        <v>291.62400000000002</v>
      </c>
      <c r="F747" s="1">
        <v>286.90300000000002</v>
      </c>
    </row>
    <row r="748" spans="1:6">
      <c r="A748">
        <v>2046</v>
      </c>
      <c r="B748">
        <v>8</v>
      </c>
      <c r="C748" s="1">
        <v>285.73399999999998</v>
      </c>
      <c r="D748" s="1">
        <v>293.11700000000002</v>
      </c>
      <c r="E748" s="1">
        <v>286.89299999999997</v>
      </c>
      <c r="F748" s="1">
        <v>287.95</v>
      </c>
    </row>
    <row r="749" spans="1:6">
      <c r="A749">
        <v>2047</v>
      </c>
      <c r="B749">
        <v>8</v>
      </c>
      <c r="C749" s="1">
        <v>286.21699999999998</v>
      </c>
      <c r="D749" s="1">
        <v>287.21600000000001</v>
      </c>
      <c r="E749" s="1">
        <v>291.209</v>
      </c>
      <c r="F749" s="1">
        <v>289.15699999999998</v>
      </c>
    </row>
    <row r="750" spans="1:6">
      <c r="A750">
        <v>2048</v>
      </c>
      <c r="B750">
        <v>8</v>
      </c>
      <c r="C750" s="1">
        <v>285.91800000000001</v>
      </c>
      <c r="D750" s="1">
        <v>288.02300000000002</v>
      </c>
      <c r="E750" s="1">
        <v>287.858</v>
      </c>
      <c r="F750" s="1">
        <v>289.41399999999999</v>
      </c>
    </row>
    <row r="751" spans="1:6">
      <c r="A751">
        <v>2049</v>
      </c>
      <c r="B751">
        <v>8</v>
      </c>
      <c r="C751" s="1">
        <v>286.56099999999998</v>
      </c>
      <c r="D751" s="1">
        <v>287.41399999999999</v>
      </c>
      <c r="E751" s="1">
        <v>290.447</v>
      </c>
      <c r="F751" s="1">
        <v>287.63400000000001</v>
      </c>
    </row>
    <row r="752" spans="1:6">
      <c r="A752">
        <v>2050</v>
      </c>
      <c r="B752">
        <v>8</v>
      </c>
      <c r="C752" s="1">
        <v>285.36200000000002</v>
      </c>
      <c r="D752" s="1">
        <v>292.8</v>
      </c>
      <c r="E752" s="1">
        <v>290.32299999999998</v>
      </c>
      <c r="F752" s="1">
        <v>289.98899999999998</v>
      </c>
    </row>
    <row r="753" spans="1:6">
      <c r="A753">
        <v>2051</v>
      </c>
      <c r="B753">
        <v>8</v>
      </c>
      <c r="C753" s="1">
        <v>283.88299999999998</v>
      </c>
      <c r="D753" s="1">
        <v>291.97800000000001</v>
      </c>
      <c r="E753" s="1">
        <v>290.17599999999999</v>
      </c>
      <c r="F753" s="1">
        <v>285.64800000000002</v>
      </c>
    </row>
    <row r="754" spans="1:6">
      <c r="A754">
        <v>2052</v>
      </c>
      <c r="B754">
        <v>8</v>
      </c>
      <c r="C754" s="1">
        <v>289.36599999999999</v>
      </c>
      <c r="D754" s="1">
        <v>291.334</v>
      </c>
      <c r="E754" s="1">
        <v>289.77300000000002</v>
      </c>
      <c r="F754" s="1">
        <v>289.69400000000002</v>
      </c>
    </row>
    <row r="755" spans="1:6">
      <c r="A755">
        <v>2053</v>
      </c>
      <c r="B755">
        <v>8</v>
      </c>
      <c r="C755" s="1">
        <v>288.41899999999998</v>
      </c>
      <c r="D755" s="1">
        <v>288.12900000000002</v>
      </c>
      <c r="E755" s="1">
        <v>289.90800000000002</v>
      </c>
      <c r="F755" s="1">
        <v>287.06400000000002</v>
      </c>
    </row>
    <row r="756" spans="1:6">
      <c r="A756">
        <v>2054</v>
      </c>
      <c r="B756">
        <v>8</v>
      </c>
      <c r="C756" s="1">
        <v>285.70600000000002</v>
      </c>
      <c r="D756" s="1">
        <v>290.29700000000003</v>
      </c>
      <c r="E756" s="1">
        <v>288.71199999999999</v>
      </c>
      <c r="F756" s="1">
        <v>288.90600000000001</v>
      </c>
    </row>
    <row r="757" spans="1:6">
      <c r="A757">
        <v>2055</v>
      </c>
      <c r="B757">
        <v>8</v>
      </c>
      <c r="C757" s="1">
        <v>286.01600000000002</v>
      </c>
      <c r="D757" s="1">
        <v>291.55500000000001</v>
      </c>
      <c r="E757" s="1">
        <v>286.48599999999999</v>
      </c>
      <c r="F757" s="1">
        <v>289.30399999999997</v>
      </c>
    </row>
    <row r="758" spans="1:6">
      <c r="A758">
        <v>2056</v>
      </c>
      <c r="B758">
        <v>8</v>
      </c>
      <c r="C758" s="1">
        <v>286.2</v>
      </c>
      <c r="D758" s="1">
        <v>290.98200000000003</v>
      </c>
      <c r="E758" s="1">
        <v>287.471</v>
      </c>
      <c r="F758" s="1">
        <v>286.99799999999999</v>
      </c>
    </row>
    <row r="759" spans="1:6">
      <c r="A759">
        <v>2057</v>
      </c>
      <c r="B759">
        <v>8</v>
      </c>
      <c r="C759" s="1">
        <v>283.98</v>
      </c>
      <c r="D759" s="1">
        <v>288.46300000000002</v>
      </c>
      <c r="E759" s="1">
        <v>292.13099999999997</v>
      </c>
      <c r="F759" s="1">
        <v>288.77100000000002</v>
      </c>
    </row>
    <row r="760" spans="1:6">
      <c r="A760">
        <v>2058</v>
      </c>
      <c r="B760">
        <v>8</v>
      </c>
      <c r="C760" s="1">
        <v>288.22699999999998</v>
      </c>
      <c r="D760" s="1">
        <v>291.11</v>
      </c>
      <c r="E760" s="1">
        <v>292.57299999999998</v>
      </c>
      <c r="F760" s="1">
        <v>288.91000000000003</v>
      </c>
    </row>
    <row r="761" spans="1:6">
      <c r="A761">
        <v>2059</v>
      </c>
      <c r="B761">
        <v>8</v>
      </c>
      <c r="C761" s="1">
        <v>287.09899999999999</v>
      </c>
      <c r="D761" s="1">
        <v>288.56200000000001</v>
      </c>
      <c r="E761" s="1">
        <v>287.428</v>
      </c>
      <c r="F761" s="1">
        <v>289.26</v>
      </c>
    </row>
    <row r="762" spans="1:6">
      <c r="A762">
        <v>2060</v>
      </c>
      <c r="B762">
        <v>8</v>
      </c>
      <c r="C762" s="1">
        <v>287.08600000000001</v>
      </c>
      <c r="D762" s="1">
        <v>289.17200000000003</v>
      </c>
      <c r="E762" s="1">
        <v>289.02499999999998</v>
      </c>
      <c r="F762" s="1">
        <v>287.59500000000003</v>
      </c>
    </row>
    <row r="763" spans="1:6">
      <c r="A763">
        <v>2061</v>
      </c>
      <c r="B763">
        <v>8</v>
      </c>
      <c r="C763" s="1">
        <v>287.16500000000002</v>
      </c>
      <c r="D763" s="1">
        <v>288.96600000000001</v>
      </c>
      <c r="E763" s="1">
        <v>290.12900000000002</v>
      </c>
      <c r="F763" s="1">
        <v>289.49099999999999</v>
      </c>
    </row>
    <row r="764" spans="1:6">
      <c r="A764">
        <v>2062</v>
      </c>
      <c r="B764">
        <v>8</v>
      </c>
      <c r="C764" s="1">
        <v>289.70600000000002</v>
      </c>
      <c r="D764" s="1">
        <v>288.375</v>
      </c>
      <c r="E764" s="1">
        <v>291.58600000000001</v>
      </c>
      <c r="F764" s="1">
        <v>287.95800000000003</v>
      </c>
    </row>
    <row r="765" spans="1:6">
      <c r="A765">
        <v>2063</v>
      </c>
      <c r="B765">
        <v>8</v>
      </c>
      <c r="C765" s="1">
        <v>287.44499999999999</v>
      </c>
      <c r="D765" s="1">
        <v>287.255</v>
      </c>
      <c r="E765" s="1">
        <v>286.28199999999998</v>
      </c>
      <c r="F765" s="1">
        <v>288.70499999999998</v>
      </c>
    </row>
    <row r="766" spans="1:6">
      <c r="A766">
        <v>2064</v>
      </c>
      <c r="B766">
        <v>8</v>
      </c>
      <c r="C766" s="1">
        <v>286.42099999999999</v>
      </c>
      <c r="D766" s="1">
        <v>290.49</v>
      </c>
      <c r="E766" s="1">
        <v>289.47500000000002</v>
      </c>
      <c r="F766" s="1">
        <v>286.46699999999998</v>
      </c>
    </row>
    <row r="767" spans="1:6">
      <c r="A767">
        <v>2065</v>
      </c>
      <c r="B767">
        <v>8</v>
      </c>
      <c r="C767" s="1">
        <v>288.387</v>
      </c>
      <c r="D767" s="1">
        <v>289.43400000000003</v>
      </c>
      <c r="E767" s="1">
        <v>288.75400000000002</v>
      </c>
      <c r="F767" s="1">
        <v>287.92200000000003</v>
      </c>
    </row>
    <row r="768" spans="1:6">
      <c r="A768">
        <v>2066</v>
      </c>
      <c r="B768">
        <v>8</v>
      </c>
      <c r="C768" s="1">
        <v>286.62799999999999</v>
      </c>
      <c r="D768" s="1">
        <v>289.80500000000001</v>
      </c>
      <c r="E768" s="1">
        <v>290.49900000000002</v>
      </c>
      <c r="F768" s="1">
        <v>287.476</v>
      </c>
    </row>
    <row r="769" spans="1:6">
      <c r="A769">
        <v>2067</v>
      </c>
      <c r="B769">
        <v>8</v>
      </c>
      <c r="C769" s="1">
        <v>287.14100000000002</v>
      </c>
      <c r="D769" s="1">
        <v>289.452</v>
      </c>
      <c r="E769" s="1">
        <v>289.49299999999999</v>
      </c>
      <c r="F769" s="1">
        <v>286.85500000000002</v>
      </c>
    </row>
    <row r="770" spans="1:6">
      <c r="A770">
        <v>2068</v>
      </c>
      <c r="B770">
        <v>8</v>
      </c>
      <c r="C770" s="1">
        <v>288.60899999999998</v>
      </c>
      <c r="D770" s="1">
        <v>288.63200000000001</v>
      </c>
      <c r="E770" s="1">
        <v>291.80500000000001</v>
      </c>
      <c r="F770" s="1">
        <v>285.34300000000002</v>
      </c>
    </row>
    <row r="771" spans="1:6">
      <c r="A771">
        <v>2069</v>
      </c>
      <c r="B771">
        <v>8</v>
      </c>
      <c r="C771" s="1">
        <v>287.87900000000002</v>
      </c>
      <c r="D771" s="1">
        <v>288.81099999999998</v>
      </c>
      <c r="E771" s="1">
        <v>290.988</v>
      </c>
      <c r="F771" s="1">
        <v>288.20999999999998</v>
      </c>
    </row>
    <row r="772" spans="1:6">
      <c r="A772">
        <v>2070</v>
      </c>
      <c r="B772">
        <v>8</v>
      </c>
      <c r="C772" s="1">
        <v>288.81599999999997</v>
      </c>
      <c r="D772" s="1">
        <v>288.83499999999998</v>
      </c>
      <c r="E772" s="1">
        <v>290.03199999999998</v>
      </c>
      <c r="F772" s="1">
        <v>288.22300000000001</v>
      </c>
    </row>
    <row r="773" spans="1:6">
      <c r="A773">
        <v>2071</v>
      </c>
      <c r="B773">
        <v>8</v>
      </c>
      <c r="C773" s="1">
        <v>288.399</v>
      </c>
      <c r="D773" s="1">
        <v>288.733</v>
      </c>
      <c r="E773" s="1">
        <v>289.52699999999999</v>
      </c>
      <c r="F773" s="1">
        <v>288.79199999999997</v>
      </c>
    </row>
    <row r="774" spans="1:6">
      <c r="A774">
        <v>2072</v>
      </c>
      <c r="B774">
        <v>8</v>
      </c>
      <c r="C774" s="1">
        <v>286.83</v>
      </c>
      <c r="D774" s="1">
        <v>285.77699999999999</v>
      </c>
      <c r="E774" s="1">
        <v>287.41399999999999</v>
      </c>
      <c r="F774" s="1">
        <v>288.10199999999998</v>
      </c>
    </row>
    <row r="775" spans="1:6">
      <c r="A775">
        <v>2073</v>
      </c>
      <c r="B775">
        <v>8</v>
      </c>
      <c r="C775" s="1">
        <v>286.78699999999998</v>
      </c>
      <c r="D775" s="1">
        <v>286.83</v>
      </c>
      <c r="E775" s="1">
        <v>288.72000000000003</v>
      </c>
      <c r="F775" s="1">
        <v>289.33800000000002</v>
      </c>
    </row>
    <row r="776" spans="1:6">
      <c r="A776">
        <v>2074</v>
      </c>
      <c r="B776">
        <v>8</v>
      </c>
      <c r="C776" s="1">
        <v>285.42500000000001</v>
      </c>
      <c r="D776" s="1">
        <v>288.82900000000001</v>
      </c>
      <c r="E776" s="1">
        <v>290.72000000000003</v>
      </c>
      <c r="F776" s="1">
        <v>286.08</v>
      </c>
    </row>
    <row r="777" spans="1:6">
      <c r="A777">
        <v>2075</v>
      </c>
      <c r="B777">
        <v>8</v>
      </c>
      <c r="C777" s="1">
        <v>286.702</v>
      </c>
      <c r="D777" s="1">
        <v>286.19</v>
      </c>
      <c r="E777" s="1">
        <v>288.69099999999997</v>
      </c>
      <c r="F777" s="1">
        <v>285.20999999999998</v>
      </c>
    </row>
    <row r="778" spans="1:6">
      <c r="A778">
        <v>2076</v>
      </c>
      <c r="B778">
        <v>8</v>
      </c>
      <c r="C778" s="1">
        <v>287.39400000000001</v>
      </c>
      <c r="D778" s="1">
        <v>286.88</v>
      </c>
      <c r="E778" s="1">
        <v>289.81700000000001</v>
      </c>
      <c r="F778" s="1">
        <v>288.94600000000003</v>
      </c>
    </row>
    <row r="779" spans="1:6">
      <c r="A779">
        <v>2077</v>
      </c>
      <c r="B779">
        <v>8</v>
      </c>
      <c r="C779" s="1">
        <v>286.61200000000002</v>
      </c>
      <c r="D779" s="1">
        <v>288.428</v>
      </c>
      <c r="E779" s="1">
        <v>291.40699999999998</v>
      </c>
      <c r="F779" s="1">
        <v>291.39600000000002</v>
      </c>
    </row>
    <row r="780" spans="1:6">
      <c r="A780">
        <v>2078</v>
      </c>
      <c r="B780">
        <v>8</v>
      </c>
      <c r="C780" s="1">
        <v>283.26900000000001</v>
      </c>
      <c r="D780" s="1">
        <v>290.25</v>
      </c>
      <c r="E780" s="1">
        <v>291.35899999999998</v>
      </c>
      <c r="F780" s="1">
        <v>286.83699999999999</v>
      </c>
    </row>
    <row r="781" spans="1:6">
      <c r="A781">
        <v>2079</v>
      </c>
      <c r="B781">
        <v>8</v>
      </c>
      <c r="C781" s="1">
        <v>287.392</v>
      </c>
      <c r="D781" s="1">
        <v>287.21199999999999</v>
      </c>
      <c r="E781" s="1">
        <v>293.47800000000001</v>
      </c>
      <c r="F781" s="1">
        <v>291.553</v>
      </c>
    </row>
    <row r="782" spans="1:6">
      <c r="A782">
        <v>2080</v>
      </c>
      <c r="B782">
        <v>8</v>
      </c>
      <c r="C782" s="1">
        <v>289.14699999999999</v>
      </c>
      <c r="D782" s="1">
        <v>285.94900000000001</v>
      </c>
      <c r="E782" s="1">
        <v>291.31200000000001</v>
      </c>
      <c r="F782" s="1">
        <v>289.005</v>
      </c>
    </row>
    <row r="783" spans="1:6">
      <c r="A783">
        <v>2081</v>
      </c>
      <c r="B783">
        <v>8</v>
      </c>
      <c r="C783" s="1">
        <v>287.25400000000002</v>
      </c>
      <c r="D783" s="1">
        <v>288.40100000000001</v>
      </c>
      <c r="E783" s="1">
        <v>294.43200000000002</v>
      </c>
      <c r="F783" s="1">
        <v>288.47199999999998</v>
      </c>
    </row>
    <row r="784" spans="1:6">
      <c r="A784">
        <v>2082</v>
      </c>
      <c r="B784">
        <v>8</v>
      </c>
      <c r="C784" s="1">
        <v>285.49099999999999</v>
      </c>
      <c r="D784" s="1">
        <v>287.8</v>
      </c>
      <c r="E784" s="1">
        <v>291.16800000000001</v>
      </c>
      <c r="F784" s="1">
        <v>287.94600000000003</v>
      </c>
    </row>
    <row r="785" spans="1:6">
      <c r="A785">
        <v>2083</v>
      </c>
      <c r="B785">
        <v>8</v>
      </c>
      <c r="C785" s="1">
        <v>285.02999999999997</v>
      </c>
      <c r="D785" s="1">
        <v>292.10599999999999</v>
      </c>
      <c r="E785" s="1">
        <v>293.40199999999999</v>
      </c>
      <c r="F785" s="1">
        <v>287.33800000000002</v>
      </c>
    </row>
    <row r="786" spans="1:6">
      <c r="A786">
        <v>2084</v>
      </c>
      <c r="B786">
        <v>8</v>
      </c>
      <c r="C786" s="1">
        <v>286.654</v>
      </c>
      <c r="D786" s="1">
        <v>288.74099999999999</v>
      </c>
      <c r="E786" s="1">
        <v>289.41199999999998</v>
      </c>
      <c r="F786" s="1">
        <v>287.185</v>
      </c>
    </row>
    <row r="787" spans="1:6">
      <c r="A787">
        <v>2085</v>
      </c>
      <c r="B787">
        <v>8</v>
      </c>
      <c r="C787" s="1">
        <v>286.71899999999999</v>
      </c>
      <c r="D787" s="1">
        <v>288.49099999999999</v>
      </c>
      <c r="E787" s="1">
        <v>295.33</v>
      </c>
      <c r="F787" s="1">
        <v>291.37200000000001</v>
      </c>
    </row>
    <row r="788" spans="1:6">
      <c r="A788">
        <v>2086</v>
      </c>
      <c r="B788">
        <v>8</v>
      </c>
      <c r="C788" s="1">
        <v>286.637</v>
      </c>
      <c r="D788" s="1">
        <v>292.14499999999998</v>
      </c>
      <c r="E788" s="1">
        <v>289.529</v>
      </c>
      <c r="F788" s="1">
        <v>289.22300000000001</v>
      </c>
    </row>
    <row r="789" spans="1:6">
      <c r="A789">
        <v>2087</v>
      </c>
      <c r="B789">
        <v>8</v>
      </c>
      <c r="C789" s="1">
        <v>288.44</v>
      </c>
      <c r="D789" s="1">
        <v>288.20800000000003</v>
      </c>
      <c r="E789" s="1">
        <v>291.16500000000002</v>
      </c>
      <c r="F789" s="1">
        <v>287.60399999999998</v>
      </c>
    </row>
    <row r="790" spans="1:6">
      <c r="A790">
        <v>2088</v>
      </c>
      <c r="B790">
        <v>8</v>
      </c>
      <c r="C790" s="1">
        <v>286.36900000000003</v>
      </c>
      <c r="D790" s="1">
        <v>289.14</v>
      </c>
      <c r="E790" s="1">
        <v>287.95</v>
      </c>
      <c r="F790" s="1">
        <v>287.613</v>
      </c>
    </row>
    <row r="791" spans="1:6">
      <c r="A791">
        <v>2089</v>
      </c>
      <c r="B791">
        <v>8</v>
      </c>
      <c r="C791" s="1">
        <v>289.84500000000003</v>
      </c>
      <c r="D791" s="1">
        <v>289.44400000000002</v>
      </c>
      <c r="E791" s="1">
        <v>292.685</v>
      </c>
      <c r="F791" s="1">
        <v>289.19400000000002</v>
      </c>
    </row>
    <row r="792" spans="1:6">
      <c r="A792">
        <v>2090</v>
      </c>
      <c r="B792">
        <v>8</v>
      </c>
      <c r="C792" s="1">
        <v>287.19900000000001</v>
      </c>
      <c r="D792" s="1">
        <v>288.14400000000001</v>
      </c>
      <c r="E792" s="1">
        <v>293.29199999999997</v>
      </c>
      <c r="F792" s="1">
        <v>291.25400000000002</v>
      </c>
    </row>
    <row r="793" spans="1:6">
      <c r="A793">
        <v>2091</v>
      </c>
      <c r="B793">
        <v>8</v>
      </c>
      <c r="C793" s="1">
        <v>285.87799999999999</v>
      </c>
      <c r="D793" s="1">
        <v>289.55099999999999</v>
      </c>
      <c r="E793" s="1">
        <v>293.274</v>
      </c>
      <c r="F793" s="1">
        <v>288.17899999999997</v>
      </c>
    </row>
    <row r="794" spans="1:6">
      <c r="A794">
        <v>2092</v>
      </c>
      <c r="B794">
        <v>8</v>
      </c>
      <c r="C794" s="1">
        <v>288.50400000000002</v>
      </c>
      <c r="D794" s="1">
        <v>288.97800000000001</v>
      </c>
      <c r="E794" s="1">
        <v>290.94299999999998</v>
      </c>
      <c r="F794" s="1">
        <v>288.661</v>
      </c>
    </row>
    <row r="795" spans="1:6">
      <c r="A795">
        <v>2093</v>
      </c>
      <c r="B795">
        <v>8</v>
      </c>
      <c r="C795" s="1">
        <v>286.72399999999999</v>
      </c>
      <c r="D795" s="1">
        <v>287.75700000000001</v>
      </c>
      <c r="E795" s="1">
        <v>290.50599999999997</v>
      </c>
      <c r="F795" s="1">
        <v>287.84300000000002</v>
      </c>
    </row>
    <row r="796" spans="1:6">
      <c r="A796">
        <v>2094</v>
      </c>
      <c r="B796">
        <v>8</v>
      </c>
      <c r="C796" s="1">
        <v>284.25900000000001</v>
      </c>
      <c r="D796" s="1">
        <v>289.78100000000001</v>
      </c>
      <c r="E796" s="1">
        <v>292.81799999999998</v>
      </c>
      <c r="F796" s="1">
        <v>287.892</v>
      </c>
    </row>
    <row r="797" spans="1:6">
      <c r="A797">
        <v>2095</v>
      </c>
      <c r="B797">
        <v>8</v>
      </c>
      <c r="C797" s="1">
        <v>285.36799999999999</v>
      </c>
      <c r="D797" s="1">
        <v>291.96800000000002</v>
      </c>
      <c r="E797" s="1">
        <v>291.42</v>
      </c>
      <c r="F797" s="1">
        <v>287.00099999999998</v>
      </c>
    </row>
    <row r="798" spans="1:6">
      <c r="A798">
        <v>2096</v>
      </c>
      <c r="B798">
        <v>8</v>
      </c>
      <c r="C798" s="1">
        <v>286.99299999999999</v>
      </c>
      <c r="D798" s="1">
        <v>296.30500000000001</v>
      </c>
      <c r="E798" s="1">
        <v>292.44400000000002</v>
      </c>
      <c r="F798" s="1">
        <v>289.90499999999997</v>
      </c>
    </row>
    <row r="799" spans="1:6">
      <c r="A799">
        <v>2097</v>
      </c>
      <c r="B799">
        <v>8</v>
      </c>
      <c r="C799" s="1">
        <v>287.74400000000003</v>
      </c>
      <c r="D799" s="1">
        <v>290.52999999999997</v>
      </c>
      <c r="E799" s="1">
        <v>292.09899999999999</v>
      </c>
      <c r="F799" s="1">
        <v>287.786</v>
      </c>
    </row>
    <row r="800" spans="1:6">
      <c r="A800">
        <v>2098</v>
      </c>
      <c r="B800">
        <v>8</v>
      </c>
      <c r="C800" s="1">
        <v>290.113</v>
      </c>
      <c r="D800" s="1">
        <v>289.274</v>
      </c>
      <c r="E800" s="1">
        <v>290.613</v>
      </c>
      <c r="F800" s="1">
        <v>287.55900000000003</v>
      </c>
    </row>
    <row r="801" spans="1:6">
      <c r="A801">
        <v>2099</v>
      </c>
      <c r="B801">
        <v>8</v>
      </c>
      <c r="C801" s="1">
        <v>285.63900000000001</v>
      </c>
      <c r="D801" s="1">
        <v>286.61099999999999</v>
      </c>
      <c r="E801" s="1">
        <v>291.608</v>
      </c>
      <c r="F801" s="1">
        <v>287.24799999999999</v>
      </c>
    </row>
    <row r="802" spans="1:6">
      <c r="A802">
        <v>2100</v>
      </c>
      <c r="B802">
        <v>8</v>
      </c>
      <c r="C802" s="1">
        <v>285.83100000000002</v>
      </c>
      <c r="D802" s="1">
        <v>290.86700000000002</v>
      </c>
      <c r="E802" s="1">
        <v>292.48</v>
      </c>
      <c r="F802" s="1">
        <v>285.62400000000002</v>
      </c>
    </row>
    <row r="803" spans="1:6">
      <c r="A803">
        <v>2001</v>
      </c>
      <c r="B803">
        <v>9</v>
      </c>
      <c r="C803" s="1">
        <v>281.63600000000002</v>
      </c>
      <c r="D803" s="1">
        <v>281.84399999999999</v>
      </c>
      <c r="E803" s="1">
        <v>283.23700000000002</v>
      </c>
      <c r="F803" s="1">
        <v>279.95800000000003</v>
      </c>
    </row>
    <row r="804" spans="1:6">
      <c r="A804">
        <v>2002</v>
      </c>
      <c r="B804">
        <v>9</v>
      </c>
      <c r="C804" s="1">
        <v>279.87099999999998</v>
      </c>
      <c r="D804" s="1">
        <v>279.899</v>
      </c>
      <c r="E804" s="1">
        <v>282.101</v>
      </c>
      <c r="F804" s="1">
        <v>282.62099999999998</v>
      </c>
    </row>
    <row r="805" spans="1:6">
      <c r="A805">
        <v>2003</v>
      </c>
      <c r="B805">
        <v>9</v>
      </c>
      <c r="C805" s="1">
        <v>280.14499999999998</v>
      </c>
      <c r="D805" s="1">
        <v>283.78699999999998</v>
      </c>
      <c r="E805" s="1">
        <v>281.62200000000001</v>
      </c>
      <c r="F805" s="1">
        <v>277.54300000000001</v>
      </c>
    </row>
    <row r="806" spans="1:6">
      <c r="A806">
        <v>2004</v>
      </c>
      <c r="B806">
        <v>9</v>
      </c>
      <c r="C806" s="1">
        <v>279.63200000000001</v>
      </c>
      <c r="D806" s="1">
        <v>282.68700000000001</v>
      </c>
      <c r="E806" s="1">
        <v>282.452</v>
      </c>
      <c r="F806" s="1">
        <v>279.08499999999998</v>
      </c>
    </row>
    <row r="807" spans="1:6">
      <c r="A807">
        <v>2005</v>
      </c>
      <c r="B807">
        <v>9</v>
      </c>
      <c r="C807" s="1">
        <v>281.04899999999998</v>
      </c>
      <c r="D807" s="1">
        <v>283.524</v>
      </c>
      <c r="E807" s="1">
        <v>280.80399999999997</v>
      </c>
      <c r="F807" s="1">
        <v>282.834</v>
      </c>
    </row>
    <row r="808" spans="1:6">
      <c r="A808">
        <v>2006</v>
      </c>
      <c r="B808">
        <v>9</v>
      </c>
      <c r="C808" s="1">
        <v>280.74900000000002</v>
      </c>
      <c r="D808" s="1">
        <v>277.95800000000003</v>
      </c>
      <c r="E808" s="1">
        <v>284.16899999999998</v>
      </c>
      <c r="F808" s="1">
        <v>280.55900000000003</v>
      </c>
    </row>
    <row r="809" spans="1:6">
      <c r="A809">
        <v>2007</v>
      </c>
      <c r="B809">
        <v>9</v>
      </c>
      <c r="C809" s="1">
        <v>278.63600000000002</v>
      </c>
      <c r="D809" s="1">
        <v>280.791</v>
      </c>
      <c r="E809" s="1">
        <v>280.86</v>
      </c>
      <c r="F809" s="1">
        <v>281.20100000000002</v>
      </c>
    </row>
    <row r="810" spans="1:6">
      <c r="A810">
        <v>2008</v>
      </c>
      <c r="B810">
        <v>9</v>
      </c>
      <c r="C810" s="1">
        <v>278.85199999999998</v>
      </c>
      <c r="D810" s="1">
        <v>279.541</v>
      </c>
      <c r="E810" s="1">
        <v>283.89600000000002</v>
      </c>
      <c r="F810" s="1">
        <v>280.02600000000001</v>
      </c>
    </row>
    <row r="811" spans="1:6">
      <c r="A811">
        <v>2009</v>
      </c>
      <c r="B811">
        <v>9</v>
      </c>
      <c r="C811" s="1">
        <v>280.61700000000002</v>
      </c>
      <c r="D811" s="1">
        <v>281.33</v>
      </c>
      <c r="E811" s="1">
        <v>282.197</v>
      </c>
      <c r="F811" s="1">
        <v>280.01100000000002</v>
      </c>
    </row>
    <row r="812" spans="1:6">
      <c r="A812">
        <v>2010</v>
      </c>
      <c r="B812">
        <v>9</v>
      </c>
      <c r="C812" s="1">
        <v>278.89499999999998</v>
      </c>
      <c r="D812" s="1">
        <v>279.42</v>
      </c>
      <c r="E812" s="1">
        <v>282.49200000000002</v>
      </c>
      <c r="F812" s="1">
        <v>279.11799999999999</v>
      </c>
    </row>
    <row r="813" spans="1:6">
      <c r="A813">
        <v>2011</v>
      </c>
      <c r="B813">
        <v>9</v>
      </c>
      <c r="C813" s="1">
        <v>277.00599999999997</v>
      </c>
      <c r="D813" s="1">
        <v>281.90699999999998</v>
      </c>
      <c r="E813" s="1">
        <v>284.50900000000001</v>
      </c>
      <c r="F813" s="1">
        <v>282.52999999999997</v>
      </c>
    </row>
    <row r="814" spans="1:6">
      <c r="A814">
        <v>2012</v>
      </c>
      <c r="B814">
        <v>9</v>
      </c>
      <c r="C814" s="1">
        <v>284.74200000000002</v>
      </c>
      <c r="D814" s="1">
        <v>282.05700000000002</v>
      </c>
      <c r="E814" s="1">
        <v>282.322</v>
      </c>
      <c r="F814" s="1">
        <v>283.43799999999999</v>
      </c>
    </row>
    <row r="815" spans="1:6">
      <c r="A815">
        <v>2013</v>
      </c>
      <c r="B815">
        <v>9</v>
      </c>
      <c r="C815" s="1">
        <v>278.56599999999997</v>
      </c>
      <c r="D815" s="1">
        <v>282.505</v>
      </c>
      <c r="E815" s="1">
        <v>282.226</v>
      </c>
      <c r="F815" s="1">
        <v>276.79000000000002</v>
      </c>
    </row>
    <row r="816" spans="1:6">
      <c r="A816">
        <v>2014</v>
      </c>
      <c r="B816">
        <v>9</v>
      </c>
      <c r="C816" s="1">
        <v>279.72899999999998</v>
      </c>
      <c r="D816" s="1">
        <v>280.11700000000002</v>
      </c>
      <c r="E816" s="1">
        <v>279.20499999999998</v>
      </c>
      <c r="F816" s="1">
        <v>282.65100000000001</v>
      </c>
    </row>
    <row r="817" spans="1:6">
      <c r="A817">
        <v>2015</v>
      </c>
      <c r="B817">
        <v>9</v>
      </c>
      <c r="C817" s="1">
        <v>281.387</v>
      </c>
      <c r="D817" s="1">
        <v>285.08499999999998</v>
      </c>
      <c r="E817" s="1">
        <v>282.34300000000002</v>
      </c>
      <c r="F817" s="1">
        <v>278.55700000000002</v>
      </c>
    </row>
    <row r="818" spans="1:6">
      <c r="A818">
        <v>2016</v>
      </c>
      <c r="B818">
        <v>9</v>
      </c>
      <c r="C818" s="1">
        <v>283.11700000000002</v>
      </c>
      <c r="D818" s="1">
        <v>280.64299999999997</v>
      </c>
      <c r="E818" s="1">
        <v>279.428</v>
      </c>
      <c r="F818" s="1">
        <v>281.733</v>
      </c>
    </row>
    <row r="819" spans="1:6">
      <c r="A819">
        <v>2017</v>
      </c>
      <c r="B819">
        <v>9</v>
      </c>
      <c r="C819" s="1">
        <v>278.995</v>
      </c>
      <c r="D819" s="1">
        <v>283.84199999999998</v>
      </c>
      <c r="E819" s="1">
        <v>284.19099999999997</v>
      </c>
      <c r="F819" s="1">
        <v>280.48599999999999</v>
      </c>
    </row>
    <row r="820" spans="1:6">
      <c r="A820">
        <v>2018</v>
      </c>
      <c r="B820">
        <v>9</v>
      </c>
      <c r="C820" s="1">
        <v>282.51400000000001</v>
      </c>
      <c r="D820" s="1">
        <v>279.43900000000002</v>
      </c>
      <c r="E820" s="1">
        <v>281.61900000000003</v>
      </c>
      <c r="F820" s="1">
        <v>280.89499999999998</v>
      </c>
    </row>
    <row r="821" spans="1:6">
      <c r="A821">
        <v>2019</v>
      </c>
      <c r="B821">
        <v>9</v>
      </c>
      <c r="C821" s="1">
        <v>282.64299999999997</v>
      </c>
      <c r="D821" s="1">
        <v>281.52800000000002</v>
      </c>
      <c r="E821" s="1">
        <v>277.78399999999999</v>
      </c>
      <c r="F821" s="1">
        <v>278.49700000000001</v>
      </c>
    </row>
    <row r="822" spans="1:6">
      <c r="A822">
        <v>2020</v>
      </c>
      <c r="B822">
        <v>9</v>
      </c>
      <c r="C822" s="1">
        <v>279.28100000000001</v>
      </c>
      <c r="D822" s="1">
        <v>280.63400000000001</v>
      </c>
      <c r="E822" s="1">
        <v>276.86500000000001</v>
      </c>
      <c r="F822" s="1">
        <v>279.81299999999999</v>
      </c>
    </row>
    <row r="823" spans="1:6">
      <c r="A823">
        <v>2021</v>
      </c>
      <c r="B823">
        <v>9</v>
      </c>
      <c r="C823" s="1">
        <v>280.70999999999998</v>
      </c>
      <c r="D823" s="1">
        <v>276.62400000000002</v>
      </c>
      <c r="E823" s="1">
        <v>279.68099999999998</v>
      </c>
      <c r="F823" s="1">
        <v>280.45800000000003</v>
      </c>
    </row>
    <row r="824" spans="1:6">
      <c r="A824">
        <v>2022</v>
      </c>
      <c r="B824">
        <v>9</v>
      </c>
      <c r="C824" s="1">
        <v>279.45499999999998</v>
      </c>
      <c r="D824" s="1">
        <v>284.29000000000002</v>
      </c>
      <c r="E824" s="1">
        <v>281.00900000000001</v>
      </c>
      <c r="F824" s="1">
        <v>279.60399999999998</v>
      </c>
    </row>
    <row r="825" spans="1:6">
      <c r="A825">
        <v>2023</v>
      </c>
      <c r="B825">
        <v>9</v>
      </c>
      <c r="C825" s="1">
        <v>281.58199999999999</v>
      </c>
      <c r="D825" s="1">
        <v>281.74700000000001</v>
      </c>
      <c r="E825" s="1">
        <v>283.01900000000001</v>
      </c>
      <c r="F825" s="1">
        <v>283.63299999999998</v>
      </c>
    </row>
    <row r="826" spans="1:6">
      <c r="A826">
        <v>2024</v>
      </c>
      <c r="B826">
        <v>9</v>
      </c>
      <c r="C826" s="1">
        <v>278.34800000000001</v>
      </c>
      <c r="D826" s="1">
        <v>278.70600000000002</v>
      </c>
      <c r="E826" s="1">
        <v>283.73899999999998</v>
      </c>
      <c r="F826" s="1">
        <v>280.428</v>
      </c>
    </row>
    <row r="827" spans="1:6">
      <c r="A827">
        <v>2025</v>
      </c>
      <c r="B827">
        <v>9</v>
      </c>
      <c r="C827" s="1">
        <v>284.108</v>
      </c>
      <c r="D827" s="1">
        <v>279.25400000000002</v>
      </c>
      <c r="E827" s="1">
        <v>281.06700000000001</v>
      </c>
      <c r="F827" s="1">
        <v>280.79399999999998</v>
      </c>
    </row>
    <row r="828" spans="1:6">
      <c r="A828">
        <v>2026</v>
      </c>
      <c r="B828">
        <v>9</v>
      </c>
      <c r="C828" s="1">
        <v>278.87</v>
      </c>
      <c r="D828" s="1">
        <v>283.16300000000001</v>
      </c>
      <c r="E828" s="1">
        <v>278.97399999999999</v>
      </c>
      <c r="F828" s="1">
        <v>280</v>
      </c>
    </row>
    <row r="829" spans="1:6">
      <c r="A829">
        <v>2027</v>
      </c>
      <c r="B829">
        <v>9</v>
      </c>
      <c r="C829" s="1">
        <v>281.17</v>
      </c>
      <c r="D829" s="1">
        <v>278.77300000000002</v>
      </c>
      <c r="E829" s="1">
        <v>278.81799999999998</v>
      </c>
      <c r="F829" s="1">
        <v>279.63</v>
      </c>
    </row>
    <row r="830" spans="1:6">
      <c r="A830">
        <v>2028</v>
      </c>
      <c r="B830">
        <v>9</v>
      </c>
      <c r="C830" s="1">
        <v>279.50400000000002</v>
      </c>
      <c r="D830" s="1">
        <v>280.03899999999999</v>
      </c>
      <c r="E830" s="1">
        <v>278.75599999999997</v>
      </c>
      <c r="F830" s="1">
        <v>285.27300000000002</v>
      </c>
    </row>
    <row r="831" spans="1:6">
      <c r="A831">
        <v>2029</v>
      </c>
      <c r="B831">
        <v>9</v>
      </c>
      <c r="C831" s="1">
        <v>279.36599999999999</v>
      </c>
      <c r="D831" s="1">
        <v>280.71300000000002</v>
      </c>
      <c r="E831" s="1">
        <v>279.62200000000001</v>
      </c>
      <c r="F831" s="1">
        <v>282.02100000000002</v>
      </c>
    </row>
    <row r="832" spans="1:6">
      <c r="A832">
        <v>2030</v>
      </c>
      <c r="B832">
        <v>9</v>
      </c>
      <c r="C832" s="1">
        <v>280.036</v>
      </c>
      <c r="D832" s="1">
        <v>281.21300000000002</v>
      </c>
      <c r="E832" s="1">
        <v>280.75099999999998</v>
      </c>
      <c r="F832" s="1">
        <v>282.73099999999999</v>
      </c>
    </row>
    <row r="833" spans="1:6">
      <c r="A833">
        <v>2031</v>
      </c>
      <c r="B833">
        <v>9</v>
      </c>
      <c r="C833" s="1">
        <v>279.65100000000001</v>
      </c>
      <c r="D833" s="1">
        <v>282.78100000000001</v>
      </c>
      <c r="E833" s="1">
        <v>281.726</v>
      </c>
      <c r="F833" s="1">
        <v>281.86</v>
      </c>
    </row>
    <row r="834" spans="1:6">
      <c r="A834">
        <v>2032</v>
      </c>
      <c r="B834">
        <v>9</v>
      </c>
      <c r="C834" s="1">
        <v>280.10500000000002</v>
      </c>
      <c r="D834" s="1">
        <v>280.25799999999998</v>
      </c>
      <c r="E834" s="1">
        <v>278.267</v>
      </c>
      <c r="F834" s="1">
        <v>281.54300000000001</v>
      </c>
    </row>
    <row r="835" spans="1:6">
      <c r="A835">
        <v>2033</v>
      </c>
      <c r="B835">
        <v>9</v>
      </c>
      <c r="C835" s="1">
        <v>280.62099999999998</v>
      </c>
      <c r="D835" s="1">
        <v>282.416</v>
      </c>
      <c r="E835" s="1">
        <v>283.12799999999999</v>
      </c>
      <c r="F835" s="1">
        <v>283.12299999999999</v>
      </c>
    </row>
    <row r="836" spans="1:6">
      <c r="A836">
        <v>2034</v>
      </c>
      <c r="B836">
        <v>9</v>
      </c>
      <c r="C836" s="1">
        <v>278.03500000000003</v>
      </c>
      <c r="D836" s="1">
        <v>282.60399999999998</v>
      </c>
      <c r="E836" s="1">
        <v>280.34199999999998</v>
      </c>
      <c r="F836" s="1">
        <v>282.94499999999999</v>
      </c>
    </row>
    <row r="837" spans="1:6">
      <c r="A837">
        <v>2035</v>
      </c>
      <c r="B837">
        <v>9</v>
      </c>
      <c r="C837" s="1">
        <v>282.97800000000001</v>
      </c>
      <c r="D837" s="1">
        <v>280.86</v>
      </c>
      <c r="E837" s="1">
        <v>280.15800000000002</v>
      </c>
      <c r="F837" s="1">
        <v>281.48899999999998</v>
      </c>
    </row>
    <row r="838" spans="1:6">
      <c r="A838">
        <v>2036</v>
      </c>
      <c r="B838">
        <v>9</v>
      </c>
      <c r="C838" s="1">
        <v>281.7</v>
      </c>
      <c r="D838" s="1">
        <v>284.75700000000001</v>
      </c>
      <c r="E838" s="1">
        <v>282.71699999999998</v>
      </c>
      <c r="F838" s="1">
        <v>280.71100000000001</v>
      </c>
    </row>
    <row r="839" spans="1:6">
      <c r="A839">
        <v>2037</v>
      </c>
      <c r="B839">
        <v>9</v>
      </c>
      <c r="C839" s="1">
        <v>277.89699999999999</v>
      </c>
      <c r="D839" s="1">
        <v>281.85300000000001</v>
      </c>
      <c r="E839" s="1">
        <v>283.63400000000001</v>
      </c>
      <c r="F839" s="1">
        <v>286.12099999999998</v>
      </c>
    </row>
    <row r="840" spans="1:6">
      <c r="A840">
        <v>2038</v>
      </c>
      <c r="B840">
        <v>9</v>
      </c>
      <c r="C840" s="1">
        <v>278.66800000000001</v>
      </c>
      <c r="D840" s="1">
        <v>280.94600000000003</v>
      </c>
      <c r="E840" s="1">
        <v>279.07499999999999</v>
      </c>
      <c r="F840" s="1">
        <v>282.86399999999998</v>
      </c>
    </row>
    <row r="841" spans="1:6">
      <c r="A841">
        <v>2039</v>
      </c>
      <c r="B841">
        <v>9</v>
      </c>
      <c r="C841" s="1">
        <v>284.35199999999998</v>
      </c>
      <c r="D841" s="1">
        <v>283.75400000000002</v>
      </c>
      <c r="E841" s="1">
        <v>281.14499999999998</v>
      </c>
      <c r="F841" s="1">
        <v>278.53699999999998</v>
      </c>
    </row>
    <row r="842" spans="1:6">
      <c r="A842">
        <v>2040</v>
      </c>
      <c r="B842">
        <v>9</v>
      </c>
      <c r="C842" s="1">
        <v>282.27800000000002</v>
      </c>
      <c r="D842" s="1">
        <v>282.89499999999998</v>
      </c>
      <c r="E842" s="1">
        <v>281.95999999999998</v>
      </c>
      <c r="F842" s="1">
        <v>282.55500000000001</v>
      </c>
    </row>
    <row r="843" spans="1:6">
      <c r="A843">
        <v>2041</v>
      </c>
      <c r="B843">
        <v>9</v>
      </c>
      <c r="C843" s="1">
        <v>282.07400000000001</v>
      </c>
      <c r="D843" s="1">
        <v>279.91000000000003</v>
      </c>
      <c r="E843" s="1">
        <v>283.47500000000002</v>
      </c>
      <c r="F843" s="1">
        <v>282.459</v>
      </c>
    </row>
    <row r="844" spans="1:6">
      <c r="A844">
        <v>2042</v>
      </c>
      <c r="B844">
        <v>9</v>
      </c>
      <c r="C844" s="1">
        <v>284.38400000000001</v>
      </c>
      <c r="D844" s="1">
        <v>278.005</v>
      </c>
      <c r="E844" s="1">
        <v>278.32400000000001</v>
      </c>
      <c r="F844" s="1">
        <v>280.03199999999998</v>
      </c>
    </row>
    <row r="845" spans="1:6">
      <c r="A845">
        <v>2043</v>
      </c>
      <c r="B845">
        <v>9</v>
      </c>
      <c r="C845" s="1">
        <v>283.15100000000001</v>
      </c>
      <c r="D845" s="1">
        <v>278.96600000000001</v>
      </c>
      <c r="E845" s="1">
        <v>285.44400000000002</v>
      </c>
      <c r="F845" s="1">
        <v>287.70999999999998</v>
      </c>
    </row>
    <row r="846" spans="1:6">
      <c r="A846">
        <v>2044</v>
      </c>
      <c r="B846">
        <v>9</v>
      </c>
      <c r="C846" s="1">
        <v>280.791</v>
      </c>
      <c r="D846" s="1">
        <v>282.07900000000001</v>
      </c>
      <c r="E846" s="1">
        <v>281.47300000000001</v>
      </c>
      <c r="F846" s="1">
        <v>284.38900000000001</v>
      </c>
    </row>
    <row r="847" spans="1:6">
      <c r="A847">
        <v>2045</v>
      </c>
      <c r="B847">
        <v>9</v>
      </c>
      <c r="C847" s="1">
        <v>284.80500000000001</v>
      </c>
      <c r="D847" s="1">
        <v>278.13400000000001</v>
      </c>
      <c r="E847" s="1">
        <v>282.26400000000001</v>
      </c>
      <c r="F847" s="1">
        <v>281.13600000000002</v>
      </c>
    </row>
    <row r="848" spans="1:6">
      <c r="A848">
        <v>2046</v>
      </c>
      <c r="B848">
        <v>9</v>
      </c>
      <c r="C848" s="1">
        <v>283.48599999999999</v>
      </c>
      <c r="D848" s="1">
        <v>283.99400000000003</v>
      </c>
      <c r="E848" s="1">
        <v>282.40600000000001</v>
      </c>
      <c r="F848" s="1">
        <v>282.25099999999998</v>
      </c>
    </row>
    <row r="849" spans="1:6">
      <c r="A849">
        <v>2047</v>
      </c>
      <c r="B849">
        <v>9</v>
      </c>
      <c r="C849" s="1">
        <v>280.30799999999999</v>
      </c>
      <c r="D849" s="1">
        <v>283.08600000000001</v>
      </c>
      <c r="E849" s="1">
        <v>281.82900000000001</v>
      </c>
      <c r="F849" s="1">
        <v>282.96499999999997</v>
      </c>
    </row>
    <row r="850" spans="1:6">
      <c r="A850">
        <v>2048</v>
      </c>
      <c r="B850">
        <v>9</v>
      </c>
      <c r="C850" s="1">
        <v>278.74700000000001</v>
      </c>
      <c r="D850" s="1">
        <v>283.35599999999999</v>
      </c>
      <c r="E850" s="1">
        <v>279.81200000000001</v>
      </c>
      <c r="F850" s="1">
        <v>281.57799999999997</v>
      </c>
    </row>
    <row r="851" spans="1:6">
      <c r="A851">
        <v>2049</v>
      </c>
      <c r="B851">
        <v>9</v>
      </c>
      <c r="C851" s="1">
        <v>279.56</v>
      </c>
      <c r="D851" s="1">
        <v>284.57600000000002</v>
      </c>
      <c r="E851" s="1">
        <v>283.899</v>
      </c>
      <c r="F851" s="1">
        <v>282.54700000000003</v>
      </c>
    </row>
    <row r="852" spans="1:6">
      <c r="A852">
        <v>2050</v>
      </c>
      <c r="B852">
        <v>9</v>
      </c>
      <c r="C852" s="1">
        <v>283.07299999999998</v>
      </c>
      <c r="D852" s="1">
        <v>283.90600000000001</v>
      </c>
      <c r="E852" s="1">
        <v>282.85599999999999</v>
      </c>
      <c r="F852" s="1">
        <v>282.32900000000001</v>
      </c>
    </row>
    <row r="853" spans="1:6">
      <c r="A853">
        <v>2051</v>
      </c>
      <c r="B853">
        <v>9</v>
      </c>
      <c r="C853" s="1">
        <v>280.22699999999998</v>
      </c>
      <c r="D853" s="1">
        <v>280.22199999999998</v>
      </c>
      <c r="E853" s="1">
        <v>284.62799999999999</v>
      </c>
      <c r="F853" s="1">
        <v>284.03100000000001</v>
      </c>
    </row>
    <row r="854" spans="1:6">
      <c r="A854">
        <v>2052</v>
      </c>
      <c r="B854">
        <v>9</v>
      </c>
      <c r="C854" s="1">
        <v>280.47399999999999</v>
      </c>
      <c r="D854" s="1">
        <v>286.745</v>
      </c>
      <c r="E854" s="1">
        <v>280.541</v>
      </c>
      <c r="F854" s="1">
        <v>281.48500000000001</v>
      </c>
    </row>
    <row r="855" spans="1:6">
      <c r="A855">
        <v>2053</v>
      </c>
      <c r="B855">
        <v>9</v>
      </c>
      <c r="C855" s="1">
        <v>281.89800000000002</v>
      </c>
      <c r="D855" s="1">
        <v>281.60000000000002</v>
      </c>
      <c r="E855" s="1">
        <v>281.423</v>
      </c>
      <c r="F855" s="1">
        <v>280.69099999999997</v>
      </c>
    </row>
    <row r="856" spans="1:6">
      <c r="A856">
        <v>2054</v>
      </c>
      <c r="B856">
        <v>9</v>
      </c>
      <c r="C856" s="1">
        <v>280.97399999999999</v>
      </c>
      <c r="D856" s="1">
        <v>282.46699999999998</v>
      </c>
      <c r="E856" s="1">
        <v>283.79000000000002</v>
      </c>
      <c r="F856" s="1">
        <v>279.03899999999999</v>
      </c>
    </row>
    <row r="857" spans="1:6">
      <c r="A857">
        <v>2055</v>
      </c>
      <c r="B857">
        <v>9</v>
      </c>
      <c r="C857" s="1">
        <v>282.245</v>
      </c>
      <c r="D857" s="1">
        <v>285.36</v>
      </c>
      <c r="E857" s="1">
        <v>281.58</v>
      </c>
      <c r="F857" s="1">
        <v>278.40899999999999</v>
      </c>
    </row>
    <row r="858" spans="1:6">
      <c r="A858">
        <v>2056</v>
      </c>
      <c r="B858">
        <v>9</v>
      </c>
      <c r="C858" s="1">
        <v>281.76400000000001</v>
      </c>
      <c r="D858" s="1">
        <v>285.03500000000003</v>
      </c>
      <c r="E858" s="1">
        <v>284.79700000000003</v>
      </c>
      <c r="F858" s="1">
        <v>281.43799999999999</v>
      </c>
    </row>
    <row r="859" spans="1:6">
      <c r="A859">
        <v>2057</v>
      </c>
      <c r="B859">
        <v>9</v>
      </c>
      <c r="C859" s="1">
        <v>277.60199999999998</v>
      </c>
      <c r="D859" s="1">
        <v>283.15800000000002</v>
      </c>
      <c r="E859" s="1">
        <v>282.84199999999998</v>
      </c>
      <c r="F859" s="1">
        <v>282.15899999999999</v>
      </c>
    </row>
    <row r="860" spans="1:6">
      <c r="A860">
        <v>2058</v>
      </c>
      <c r="B860">
        <v>9</v>
      </c>
      <c r="C860" s="1">
        <v>281.28800000000001</v>
      </c>
      <c r="D860" s="1">
        <v>280.98599999999999</v>
      </c>
      <c r="E860" s="1">
        <v>280.22199999999998</v>
      </c>
      <c r="F860" s="1">
        <v>282.89699999999999</v>
      </c>
    </row>
    <row r="861" spans="1:6">
      <c r="A861">
        <v>2059</v>
      </c>
      <c r="B861">
        <v>9</v>
      </c>
      <c r="C861" s="1">
        <v>281.57299999999998</v>
      </c>
      <c r="D861" s="1">
        <v>282.959</v>
      </c>
      <c r="E861" s="1">
        <v>284.26400000000001</v>
      </c>
      <c r="F861" s="1">
        <v>285.11799999999999</v>
      </c>
    </row>
    <row r="862" spans="1:6">
      <c r="A862">
        <v>2060</v>
      </c>
      <c r="B862">
        <v>9</v>
      </c>
      <c r="C862" s="1">
        <v>279.93599999999998</v>
      </c>
      <c r="D862" s="1">
        <v>279.83100000000002</v>
      </c>
      <c r="E862" s="1">
        <v>282.16800000000001</v>
      </c>
      <c r="F862" s="1">
        <v>283.11399999999998</v>
      </c>
    </row>
    <row r="863" spans="1:6">
      <c r="A863">
        <v>2061</v>
      </c>
      <c r="B863">
        <v>9</v>
      </c>
      <c r="C863" s="1">
        <v>278.26499999999999</v>
      </c>
      <c r="D863" s="1">
        <v>283.09199999999998</v>
      </c>
      <c r="E863" s="1">
        <v>280.29500000000002</v>
      </c>
      <c r="F863" s="1">
        <v>281.12099999999998</v>
      </c>
    </row>
    <row r="864" spans="1:6">
      <c r="A864">
        <v>2062</v>
      </c>
      <c r="B864">
        <v>9</v>
      </c>
      <c r="C864" s="1">
        <v>281.66300000000001</v>
      </c>
      <c r="D864" s="1">
        <v>285.09399999999999</v>
      </c>
      <c r="E864" s="1">
        <v>280.274</v>
      </c>
      <c r="F864" s="1">
        <v>280.75</v>
      </c>
    </row>
    <row r="865" spans="1:6">
      <c r="A865">
        <v>2063</v>
      </c>
      <c r="B865">
        <v>9</v>
      </c>
      <c r="C865" s="1">
        <v>279.78300000000002</v>
      </c>
      <c r="D865" s="1">
        <v>286.77800000000002</v>
      </c>
      <c r="E865" s="1">
        <v>284.18700000000001</v>
      </c>
      <c r="F865" s="1">
        <v>281.70400000000001</v>
      </c>
    </row>
    <row r="866" spans="1:6">
      <c r="A866">
        <v>2064</v>
      </c>
      <c r="B866">
        <v>9</v>
      </c>
      <c r="C866" s="1">
        <v>280.548</v>
      </c>
      <c r="D866" s="1">
        <v>284.899</v>
      </c>
      <c r="E866" s="1">
        <v>279.41699999999997</v>
      </c>
      <c r="F866" s="1">
        <v>282.37200000000001</v>
      </c>
    </row>
    <row r="867" spans="1:6">
      <c r="A867">
        <v>2065</v>
      </c>
      <c r="B867">
        <v>9</v>
      </c>
      <c r="C867" s="1">
        <v>280.42500000000001</v>
      </c>
      <c r="D867" s="1">
        <v>284.07799999999997</v>
      </c>
      <c r="E867" s="1">
        <v>284.47199999999998</v>
      </c>
      <c r="F867" s="1">
        <v>284.00900000000001</v>
      </c>
    </row>
    <row r="868" spans="1:6">
      <c r="A868">
        <v>2066</v>
      </c>
      <c r="B868">
        <v>9</v>
      </c>
      <c r="C868" s="1">
        <v>279.11700000000002</v>
      </c>
      <c r="D868" s="1">
        <v>282.77800000000002</v>
      </c>
      <c r="E868" s="1">
        <v>285.42899999999997</v>
      </c>
      <c r="F868" s="1">
        <v>282.44200000000001</v>
      </c>
    </row>
    <row r="869" spans="1:6">
      <c r="A869">
        <v>2067</v>
      </c>
      <c r="B869">
        <v>9</v>
      </c>
      <c r="C869" s="1">
        <v>283.80500000000001</v>
      </c>
      <c r="D869" s="1">
        <v>279.04399999999998</v>
      </c>
      <c r="E869" s="1">
        <v>281.01400000000001</v>
      </c>
      <c r="F869" s="1">
        <v>281.83800000000002</v>
      </c>
    </row>
    <row r="870" spans="1:6">
      <c r="A870">
        <v>2068</v>
      </c>
      <c r="B870">
        <v>9</v>
      </c>
      <c r="C870" s="1">
        <v>280.52699999999999</v>
      </c>
      <c r="D870" s="1">
        <v>281.13400000000001</v>
      </c>
      <c r="E870" s="1">
        <v>282.78100000000001</v>
      </c>
      <c r="F870" s="1">
        <v>284.89400000000001</v>
      </c>
    </row>
    <row r="871" spans="1:6">
      <c r="A871">
        <v>2069</v>
      </c>
      <c r="B871">
        <v>9</v>
      </c>
      <c r="C871" s="1">
        <v>278.47899999999998</v>
      </c>
      <c r="D871" s="1">
        <v>283.84199999999998</v>
      </c>
      <c r="E871" s="1">
        <v>281.66399999999999</v>
      </c>
      <c r="F871" s="1">
        <v>281.76299999999998</v>
      </c>
    </row>
    <row r="872" spans="1:6">
      <c r="A872">
        <v>2070</v>
      </c>
      <c r="B872">
        <v>9</v>
      </c>
      <c r="C872" s="1">
        <v>276.98099999999999</v>
      </c>
      <c r="D872" s="1">
        <v>278.99099999999999</v>
      </c>
      <c r="E872" s="1">
        <v>282.64999999999998</v>
      </c>
      <c r="F872" s="1">
        <v>282.529</v>
      </c>
    </row>
    <row r="873" spans="1:6">
      <c r="A873">
        <v>2071</v>
      </c>
      <c r="B873">
        <v>9</v>
      </c>
      <c r="C873" s="1">
        <v>279.73899999999998</v>
      </c>
      <c r="D873" s="1">
        <v>285.21300000000002</v>
      </c>
      <c r="E873" s="1">
        <v>283.041</v>
      </c>
      <c r="F873" s="1">
        <v>280.45699999999999</v>
      </c>
    </row>
    <row r="874" spans="1:6">
      <c r="A874">
        <v>2072</v>
      </c>
      <c r="B874">
        <v>9</v>
      </c>
      <c r="C874" s="1">
        <v>280.27499999999998</v>
      </c>
      <c r="D874" s="1">
        <v>283.24599999999998</v>
      </c>
      <c r="E874" s="1">
        <v>281.416</v>
      </c>
      <c r="F874" s="1">
        <v>279.41699999999997</v>
      </c>
    </row>
    <row r="875" spans="1:6">
      <c r="A875">
        <v>2073</v>
      </c>
      <c r="B875">
        <v>9</v>
      </c>
      <c r="C875" s="1">
        <v>283.14999999999998</v>
      </c>
      <c r="D875" s="1">
        <v>282.18799999999999</v>
      </c>
      <c r="E875" s="1">
        <v>282.44099999999997</v>
      </c>
      <c r="F875" s="1">
        <v>282.25200000000001</v>
      </c>
    </row>
    <row r="876" spans="1:6">
      <c r="A876">
        <v>2074</v>
      </c>
      <c r="B876">
        <v>9</v>
      </c>
      <c r="C876" s="1">
        <v>280.93900000000002</v>
      </c>
      <c r="D876" s="1">
        <v>281.13900000000001</v>
      </c>
      <c r="E876" s="1">
        <v>281.77300000000002</v>
      </c>
      <c r="F876" s="1">
        <v>278.83999999999997</v>
      </c>
    </row>
    <row r="877" spans="1:6">
      <c r="A877">
        <v>2075</v>
      </c>
      <c r="B877">
        <v>9</v>
      </c>
      <c r="C877" s="1">
        <v>280.45699999999999</v>
      </c>
      <c r="D877" s="1">
        <v>284.92500000000001</v>
      </c>
      <c r="E877" s="1">
        <v>284.04300000000001</v>
      </c>
      <c r="F877" s="1">
        <v>283.61399999999998</v>
      </c>
    </row>
    <row r="878" spans="1:6">
      <c r="A878">
        <v>2076</v>
      </c>
      <c r="B878">
        <v>9</v>
      </c>
      <c r="C878" s="1">
        <v>283.185</v>
      </c>
      <c r="D878" s="1">
        <v>282.798</v>
      </c>
      <c r="E878" s="1">
        <v>280.85000000000002</v>
      </c>
      <c r="F878" s="1">
        <v>281.92899999999997</v>
      </c>
    </row>
    <row r="879" spans="1:6">
      <c r="A879">
        <v>2077</v>
      </c>
      <c r="B879">
        <v>9</v>
      </c>
      <c r="C879" s="1">
        <v>283.36399999999998</v>
      </c>
      <c r="D879" s="1">
        <v>282.24400000000003</v>
      </c>
      <c r="E879" s="1">
        <v>284.62900000000002</v>
      </c>
      <c r="F879" s="1">
        <v>284.95100000000002</v>
      </c>
    </row>
    <row r="880" spans="1:6">
      <c r="A880">
        <v>2078</v>
      </c>
      <c r="B880">
        <v>9</v>
      </c>
      <c r="C880" s="1">
        <v>283.70100000000002</v>
      </c>
      <c r="D880" s="1">
        <v>283.108</v>
      </c>
      <c r="E880" s="1">
        <v>282.15899999999999</v>
      </c>
      <c r="F880" s="1">
        <v>281.37700000000001</v>
      </c>
    </row>
    <row r="881" spans="1:6">
      <c r="A881">
        <v>2079</v>
      </c>
      <c r="B881">
        <v>9</v>
      </c>
      <c r="C881" s="1">
        <v>285.29599999999999</v>
      </c>
      <c r="D881" s="1">
        <v>285.50099999999998</v>
      </c>
      <c r="E881" s="1">
        <v>283.25099999999998</v>
      </c>
      <c r="F881" s="1">
        <v>279.18400000000003</v>
      </c>
    </row>
    <row r="882" spans="1:6">
      <c r="A882">
        <v>2080</v>
      </c>
      <c r="B882">
        <v>9</v>
      </c>
      <c r="C882" s="1">
        <v>280.45299999999997</v>
      </c>
      <c r="D882" s="1">
        <v>282.95800000000003</v>
      </c>
      <c r="E882" s="1">
        <v>284.28399999999999</v>
      </c>
      <c r="F882" s="1">
        <v>281.45699999999999</v>
      </c>
    </row>
    <row r="883" spans="1:6">
      <c r="A883">
        <v>2081</v>
      </c>
      <c r="B883">
        <v>9</v>
      </c>
      <c r="C883" s="1">
        <v>278.64100000000002</v>
      </c>
      <c r="D883" s="1">
        <v>283.33800000000002</v>
      </c>
      <c r="E883" s="1">
        <v>285.36900000000003</v>
      </c>
      <c r="F883" s="1">
        <v>282.851</v>
      </c>
    </row>
    <row r="884" spans="1:6">
      <c r="A884">
        <v>2082</v>
      </c>
      <c r="B884">
        <v>9</v>
      </c>
      <c r="C884" s="1">
        <v>279.23099999999999</v>
      </c>
      <c r="D884" s="1">
        <v>286.11799999999999</v>
      </c>
      <c r="E884" s="1">
        <v>284.17200000000003</v>
      </c>
      <c r="F884" s="1">
        <v>283.58499999999998</v>
      </c>
    </row>
    <row r="885" spans="1:6">
      <c r="A885">
        <v>2083</v>
      </c>
      <c r="B885">
        <v>9</v>
      </c>
      <c r="C885" s="1">
        <v>281.935</v>
      </c>
      <c r="D885" s="1">
        <v>281.78500000000003</v>
      </c>
      <c r="E885" s="1">
        <v>284.20999999999998</v>
      </c>
      <c r="F885" s="1">
        <v>280.97399999999999</v>
      </c>
    </row>
    <row r="886" spans="1:6">
      <c r="A886">
        <v>2084</v>
      </c>
      <c r="B886">
        <v>9</v>
      </c>
      <c r="C886" s="1">
        <v>282.74099999999999</v>
      </c>
      <c r="D886" s="1">
        <v>282.91699999999997</v>
      </c>
      <c r="E886" s="1">
        <v>280.50200000000001</v>
      </c>
      <c r="F886" s="1">
        <v>281.89699999999999</v>
      </c>
    </row>
    <row r="887" spans="1:6">
      <c r="A887">
        <v>2085</v>
      </c>
      <c r="B887">
        <v>9</v>
      </c>
      <c r="C887" s="1">
        <v>277.45999999999998</v>
      </c>
      <c r="D887" s="1">
        <v>282.584</v>
      </c>
      <c r="E887" s="1">
        <v>283.40199999999999</v>
      </c>
      <c r="F887" s="1">
        <v>284.24700000000001</v>
      </c>
    </row>
    <row r="888" spans="1:6">
      <c r="A888">
        <v>2086</v>
      </c>
      <c r="B888">
        <v>9</v>
      </c>
      <c r="C888" s="1">
        <v>281.35599999999999</v>
      </c>
      <c r="D888" s="1">
        <v>281.39999999999998</v>
      </c>
      <c r="E888" s="1">
        <v>287.24299999999999</v>
      </c>
      <c r="F888" s="1">
        <v>281.13200000000001</v>
      </c>
    </row>
    <row r="889" spans="1:6">
      <c r="A889">
        <v>2087</v>
      </c>
      <c r="B889">
        <v>9</v>
      </c>
      <c r="C889" s="1">
        <v>283.255</v>
      </c>
      <c r="D889" s="1">
        <v>282.904</v>
      </c>
      <c r="E889" s="1">
        <v>284.28100000000001</v>
      </c>
      <c r="F889" s="1">
        <v>280.65199999999999</v>
      </c>
    </row>
    <row r="890" spans="1:6">
      <c r="A890">
        <v>2088</v>
      </c>
      <c r="B890">
        <v>9</v>
      </c>
      <c r="C890" s="1">
        <v>280.62900000000002</v>
      </c>
      <c r="D890" s="1">
        <v>281.47399999999999</v>
      </c>
      <c r="E890" s="1">
        <v>285.11</v>
      </c>
      <c r="F890" s="1">
        <v>285.53300000000002</v>
      </c>
    </row>
    <row r="891" spans="1:6">
      <c r="A891">
        <v>2089</v>
      </c>
      <c r="B891">
        <v>9</v>
      </c>
      <c r="C891" s="1">
        <v>281.25700000000001</v>
      </c>
      <c r="D891" s="1">
        <v>284.21699999999998</v>
      </c>
      <c r="E891" s="1">
        <v>282.072</v>
      </c>
      <c r="F891" s="1">
        <v>281.19499999999999</v>
      </c>
    </row>
    <row r="892" spans="1:6">
      <c r="A892">
        <v>2090</v>
      </c>
      <c r="B892">
        <v>9</v>
      </c>
      <c r="C892" s="1">
        <v>276.17200000000003</v>
      </c>
      <c r="D892" s="1">
        <v>281.50599999999997</v>
      </c>
      <c r="E892" s="1">
        <v>287.03699999999998</v>
      </c>
      <c r="F892" s="1">
        <v>282.53699999999998</v>
      </c>
    </row>
    <row r="893" spans="1:6">
      <c r="A893">
        <v>2091</v>
      </c>
      <c r="B893">
        <v>9</v>
      </c>
      <c r="C893" s="1">
        <v>279.19099999999997</v>
      </c>
      <c r="D893" s="1">
        <v>284.56400000000002</v>
      </c>
      <c r="E893" s="1">
        <v>287.09100000000001</v>
      </c>
      <c r="F893" s="1">
        <v>283.97000000000003</v>
      </c>
    </row>
    <row r="894" spans="1:6">
      <c r="A894">
        <v>2092</v>
      </c>
      <c r="B894">
        <v>9</v>
      </c>
      <c r="C894" s="1">
        <v>280.96899999999999</v>
      </c>
      <c r="D894" s="1">
        <v>282.97000000000003</v>
      </c>
      <c r="E894" s="1">
        <v>284.52600000000001</v>
      </c>
      <c r="F894" s="1">
        <v>279.44400000000002</v>
      </c>
    </row>
    <row r="895" spans="1:6">
      <c r="A895">
        <v>2093</v>
      </c>
      <c r="B895">
        <v>9</v>
      </c>
      <c r="C895" s="1">
        <v>281.42700000000002</v>
      </c>
      <c r="D895" s="1">
        <v>286.14100000000002</v>
      </c>
      <c r="E895" s="1">
        <v>283.97000000000003</v>
      </c>
      <c r="F895" s="1">
        <v>281.86599999999999</v>
      </c>
    </row>
    <row r="896" spans="1:6">
      <c r="A896">
        <v>2094</v>
      </c>
      <c r="B896">
        <v>9</v>
      </c>
      <c r="C896" s="1">
        <v>280.47399999999999</v>
      </c>
      <c r="D896" s="1">
        <v>284.286</v>
      </c>
      <c r="E896" s="1">
        <v>285.77300000000002</v>
      </c>
      <c r="F896" s="1">
        <v>285.30700000000002</v>
      </c>
    </row>
    <row r="897" spans="1:6">
      <c r="A897">
        <v>2095</v>
      </c>
      <c r="B897">
        <v>9</v>
      </c>
      <c r="C897" s="1">
        <v>279.74799999999999</v>
      </c>
      <c r="D897" s="1">
        <v>284.82100000000003</v>
      </c>
      <c r="E897" s="1">
        <v>284.31799999999998</v>
      </c>
      <c r="F897" s="1">
        <v>279.52999999999997</v>
      </c>
    </row>
    <row r="898" spans="1:6">
      <c r="A898">
        <v>2096</v>
      </c>
      <c r="B898">
        <v>9</v>
      </c>
      <c r="C898" s="1">
        <v>279.13900000000001</v>
      </c>
      <c r="D898" s="1">
        <v>284.51299999999998</v>
      </c>
      <c r="E898" s="1">
        <v>284.19900000000001</v>
      </c>
      <c r="F898" s="1">
        <v>283.34300000000002</v>
      </c>
    </row>
    <row r="899" spans="1:6">
      <c r="A899">
        <v>2097</v>
      </c>
      <c r="B899">
        <v>9</v>
      </c>
      <c r="C899" s="1">
        <v>281.30200000000002</v>
      </c>
      <c r="D899" s="1">
        <v>280.58100000000002</v>
      </c>
      <c r="E899" s="1">
        <v>283.18799999999999</v>
      </c>
      <c r="F899" s="1">
        <v>283.30200000000002</v>
      </c>
    </row>
    <row r="900" spans="1:6">
      <c r="A900">
        <v>2098</v>
      </c>
      <c r="B900">
        <v>9</v>
      </c>
      <c r="C900" s="1">
        <v>279.51400000000001</v>
      </c>
      <c r="D900" s="1">
        <v>282.52199999999999</v>
      </c>
      <c r="E900" s="1">
        <v>283.24900000000002</v>
      </c>
      <c r="F900" s="1">
        <v>279.03100000000001</v>
      </c>
    </row>
    <row r="901" spans="1:6">
      <c r="A901">
        <v>2099</v>
      </c>
      <c r="B901">
        <v>9</v>
      </c>
      <c r="C901" s="1">
        <v>281.28300000000002</v>
      </c>
      <c r="D901" s="1">
        <v>283.536</v>
      </c>
      <c r="E901" s="1">
        <v>283.36</v>
      </c>
      <c r="F901" s="1">
        <v>287.34899999999999</v>
      </c>
    </row>
    <row r="902" spans="1:6">
      <c r="A902">
        <v>2100</v>
      </c>
      <c r="B902">
        <v>9</v>
      </c>
      <c r="C902" s="1">
        <v>283.67500000000001</v>
      </c>
      <c r="D902" s="1">
        <v>284.82600000000002</v>
      </c>
      <c r="E902" s="1">
        <v>285.38400000000001</v>
      </c>
      <c r="F902" s="1">
        <v>281.43400000000003</v>
      </c>
    </row>
    <row r="903" spans="1:6">
      <c r="A903">
        <v>2001</v>
      </c>
      <c r="B903">
        <v>10</v>
      </c>
      <c r="C903" s="1">
        <v>275.18400000000003</v>
      </c>
      <c r="D903" s="1">
        <v>277.19099999999997</v>
      </c>
      <c r="E903" s="1">
        <v>272.87799999999999</v>
      </c>
      <c r="F903" s="1">
        <v>271.98599999999999</v>
      </c>
    </row>
    <row r="904" spans="1:6">
      <c r="A904">
        <v>2002</v>
      </c>
      <c r="B904">
        <v>10</v>
      </c>
      <c r="C904" s="1">
        <v>276.64</v>
      </c>
      <c r="D904" s="1">
        <v>273.02600000000001</v>
      </c>
      <c r="E904" s="1">
        <v>272.99200000000002</v>
      </c>
      <c r="F904" s="1">
        <v>275.36599999999999</v>
      </c>
    </row>
    <row r="905" spans="1:6">
      <c r="A905">
        <v>2003</v>
      </c>
      <c r="B905">
        <v>10</v>
      </c>
      <c r="C905" s="1">
        <v>275.76299999999998</v>
      </c>
      <c r="D905" s="1">
        <v>277.46499999999997</v>
      </c>
      <c r="E905" s="1">
        <v>276.16500000000002</v>
      </c>
      <c r="F905" s="1">
        <v>274.74</v>
      </c>
    </row>
    <row r="906" spans="1:6">
      <c r="A906">
        <v>2004</v>
      </c>
      <c r="B906">
        <v>10</v>
      </c>
      <c r="C906" s="1">
        <v>275.34399999999999</v>
      </c>
      <c r="D906" s="1">
        <v>271.83699999999999</v>
      </c>
      <c r="E906" s="1">
        <v>274.33100000000002</v>
      </c>
      <c r="F906" s="1">
        <v>275.87299999999999</v>
      </c>
    </row>
    <row r="907" spans="1:6">
      <c r="A907">
        <v>2005</v>
      </c>
      <c r="B907">
        <v>10</v>
      </c>
      <c r="C907" s="1">
        <v>273.553</v>
      </c>
      <c r="D907" s="1">
        <v>275.51100000000002</v>
      </c>
      <c r="E907" s="1">
        <v>274.053</v>
      </c>
      <c r="F907" s="1">
        <v>273.928</v>
      </c>
    </row>
    <row r="908" spans="1:6">
      <c r="A908">
        <v>2006</v>
      </c>
      <c r="B908">
        <v>10</v>
      </c>
      <c r="C908" s="1">
        <v>272.524</v>
      </c>
      <c r="D908" s="1">
        <v>274.30500000000001</v>
      </c>
      <c r="E908" s="1">
        <v>273.56799999999998</v>
      </c>
      <c r="F908" s="1">
        <v>276.44299999999998</v>
      </c>
    </row>
    <row r="909" spans="1:6">
      <c r="A909">
        <v>2007</v>
      </c>
      <c r="B909">
        <v>10</v>
      </c>
      <c r="C909" s="1">
        <v>272.101</v>
      </c>
      <c r="D909" s="1">
        <v>273.95499999999998</v>
      </c>
      <c r="E909" s="1">
        <v>275.85300000000001</v>
      </c>
      <c r="F909" s="1">
        <v>276.21300000000002</v>
      </c>
    </row>
    <row r="910" spans="1:6">
      <c r="A910">
        <v>2008</v>
      </c>
      <c r="B910">
        <v>10</v>
      </c>
      <c r="C910" s="1">
        <v>276.72300000000001</v>
      </c>
      <c r="D910" s="1">
        <v>276.39699999999999</v>
      </c>
      <c r="E910" s="1">
        <v>273.05799999999999</v>
      </c>
      <c r="F910" s="1">
        <v>270.65300000000002</v>
      </c>
    </row>
    <row r="911" spans="1:6">
      <c r="A911">
        <v>2009</v>
      </c>
      <c r="B911">
        <v>10</v>
      </c>
      <c r="C911" s="1">
        <v>277.65499999999997</v>
      </c>
      <c r="D911" s="1">
        <v>273.02499999999998</v>
      </c>
      <c r="E911" s="1">
        <v>273.226</v>
      </c>
      <c r="F911" s="1">
        <v>274.07</v>
      </c>
    </row>
    <row r="912" spans="1:6">
      <c r="A912">
        <v>2010</v>
      </c>
      <c r="B912">
        <v>10</v>
      </c>
      <c r="C912" s="1">
        <v>275.774</v>
      </c>
      <c r="D912" s="1">
        <v>274.01600000000002</v>
      </c>
      <c r="E912" s="1">
        <v>274.745</v>
      </c>
      <c r="F912" s="1">
        <v>274.21100000000001</v>
      </c>
    </row>
    <row r="913" spans="1:6">
      <c r="A913">
        <v>2011</v>
      </c>
      <c r="B913">
        <v>10</v>
      </c>
      <c r="C913" s="1">
        <v>274.02300000000002</v>
      </c>
      <c r="D913" s="1">
        <v>274.57799999999997</v>
      </c>
      <c r="E913" s="1">
        <v>272.63900000000001</v>
      </c>
      <c r="F913" s="1">
        <v>275.23599999999999</v>
      </c>
    </row>
    <row r="914" spans="1:6">
      <c r="A914">
        <v>2012</v>
      </c>
      <c r="B914">
        <v>10</v>
      </c>
      <c r="C914" s="1">
        <v>271.81900000000002</v>
      </c>
      <c r="D914" s="1">
        <v>275.24599999999998</v>
      </c>
      <c r="E914" s="1">
        <v>275.30700000000002</v>
      </c>
      <c r="F914" s="1">
        <v>273.72699999999998</v>
      </c>
    </row>
    <row r="915" spans="1:6">
      <c r="A915">
        <v>2013</v>
      </c>
      <c r="B915">
        <v>10</v>
      </c>
      <c r="C915" s="1">
        <v>274.19200000000001</v>
      </c>
      <c r="D915" s="1">
        <v>273.33</v>
      </c>
      <c r="E915" s="1">
        <v>276.07400000000001</v>
      </c>
      <c r="F915" s="1">
        <v>276.38400000000001</v>
      </c>
    </row>
    <row r="916" spans="1:6">
      <c r="A916">
        <v>2014</v>
      </c>
      <c r="B916">
        <v>10</v>
      </c>
      <c r="C916" s="1">
        <v>274.69</v>
      </c>
      <c r="D916" s="1">
        <v>273.78899999999999</v>
      </c>
      <c r="E916" s="1">
        <v>276.50700000000001</v>
      </c>
      <c r="F916" s="1">
        <v>274.23</v>
      </c>
    </row>
    <row r="917" spans="1:6">
      <c r="A917">
        <v>2015</v>
      </c>
      <c r="B917">
        <v>10</v>
      </c>
      <c r="C917" s="1">
        <v>274.25299999999999</v>
      </c>
      <c r="D917" s="1">
        <v>272.69</v>
      </c>
      <c r="E917" s="1">
        <v>272.14600000000002</v>
      </c>
      <c r="F917" s="1">
        <v>277.39299999999997</v>
      </c>
    </row>
    <row r="918" spans="1:6">
      <c r="A918">
        <v>2016</v>
      </c>
      <c r="B918">
        <v>10</v>
      </c>
      <c r="C918" s="1">
        <v>279.673</v>
      </c>
      <c r="D918" s="1">
        <v>274.19900000000001</v>
      </c>
      <c r="E918" s="1">
        <v>273.15699999999998</v>
      </c>
      <c r="F918" s="1">
        <v>275.26799999999997</v>
      </c>
    </row>
    <row r="919" spans="1:6">
      <c r="A919">
        <v>2017</v>
      </c>
      <c r="B919">
        <v>10</v>
      </c>
      <c r="C919" s="1">
        <v>280.20800000000003</v>
      </c>
      <c r="D919" s="1">
        <v>276.60500000000002</v>
      </c>
      <c r="E919" s="1">
        <v>275.94200000000001</v>
      </c>
      <c r="F919" s="1">
        <v>274.82799999999997</v>
      </c>
    </row>
    <row r="920" spans="1:6">
      <c r="A920">
        <v>2018</v>
      </c>
      <c r="B920">
        <v>10</v>
      </c>
      <c r="C920" s="1">
        <v>273.65499999999997</v>
      </c>
      <c r="D920" s="1">
        <v>271.13200000000001</v>
      </c>
      <c r="E920" s="1">
        <v>271.20100000000002</v>
      </c>
      <c r="F920" s="1">
        <v>272.93299999999999</v>
      </c>
    </row>
    <row r="921" spans="1:6">
      <c r="A921">
        <v>2019</v>
      </c>
      <c r="B921">
        <v>10</v>
      </c>
      <c r="C921" s="1">
        <v>272.517</v>
      </c>
      <c r="D921" s="1">
        <v>275.43799999999999</v>
      </c>
      <c r="E921" s="1">
        <v>276.94400000000002</v>
      </c>
      <c r="F921" s="1">
        <v>275.97500000000002</v>
      </c>
    </row>
    <row r="922" spans="1:6">
      <c r="A922">
        <v>2020</v>
      </c>
      <c r="B922">
        <v>10</v>
      </c>
      <c r="C922" s="1">
        <v>278.13200000000001</v>
      </c>
      <c r="D922" s="1">
        <v>272.78899999999999</v>
      </c>
      <c r="E922" s="1">
        <v>275.32400000000001</v>
      </c>
      <c r="F922" s="1">
        <v>276.15800000000002</v>
      </c>
    </row>
    <row r="923" spans="1:6">
      <c r="A923">
        <v>2021</v>
      </c>
      <c r="B923">
        <v>10</v>
      </c>
      <c r="C923" s="1">
        <v>274.71699999999998</v>
      </c>
      <c r="D923" s="1">
        <v>271.31299999999999</v>
      </c>
      <c r="E923" s="1">
        <v>277.27</v>
      </c>
      <c r="F923" s="1">
        <v>274.31299999999999</v>
      </c>
    </row>
    <row r="924" spans="1:6">
      <c r="A924">
        <v>2022</v>
      </c>
      <c r="B924">
        <v>10</v>
      </c>
      <c r="C924" s="1">
        <v>270.209</v>
      </c>
      <c r="D924" s="1">
        <v>275.238</v>
      </c>
      <c r="E924" s="1">
        <v>277.49400000000003</v>
      </c>
      <c r="F924" s="1">
        <v>273.45100000000002</v>
      </c>
    </row>
    <row r="925" spans="1:6">
      <c r="A925">
        <v>2023</v>
      </c>
      <c r="B925">
        <v>10</v>
      </c>
      <c r="C925" s="1">
        <v>276.72899999999998</v>
      </c>
      <c r="D925" s="1">
        <v>271.76900000000001</v>
      </c>
      <c r="E925" s="1">
        <v>275.26</v>
      </c>
      <c r="F925" s="1">
        <v>275.35899999999998</v>
      </c>
    </row>
    <row r="926" spans="1:6">
      <c r="A926">
        <v>2024</v>
      </c>
      <c r="B926">
        <v>10</v>
      </c>
      <c r="C926" s="1">
        <v>273.92899999999997</v>
      </c>
      <c r="D926" s="1">
        <v>274.34100000000001</v>
      </c>
      <c r="E926" s="1">
        <v>273.58999999999997</v>
      </c>
      <c r="F926" s="1">
        <v>270.18</v>
      </c>
    </row>
    <row r="927" spans="1:6">
      <c r="A927">
        <v>2025</v>
      </c>
      <c r="B927">
        <v>10</v>
      </c>
      <c r="C927" s="1">
        <v>271.74099999999999</v>
      </c>
      <c r="D927" s="1">
        <v>275.70100000000002</v>
      </c>
      <c r="E927" s="1">
        <v>274.31</v>
      </c>
      <c r="F927" s="1">
        <v>274.53199999999998</v>
      </c>
    </row>
    <row r="928" spans="1:6">
      <c r="A928">
        <v>2026</v>
      </c>
      <c r="B928">
        <v>10</v>
      </c>
      <c r="C928" s="1">
        <v>275.07100000000003</v>
      </c>
      <c r="D928" s="1">
        <v>275.01</v>
      </c>
      <c r="E928" s="1">
        <v>277.173</v>
      </c>
      <c r="F928" s="1">
        <v>275.226</v>
      </c>
    </row>
    <row r="929" spans="1:6">
      <c r="A929">
        <v>2027</v>
      </c>
      <c r="B929">
        <v>10</v>
      </c>
      <c r="C929" s="1">
        <v>274.48</v>
      </c>
      <c r="D929" s="1">
        <v>274.68</v>
      </c>
      <c r="E929" s="1">
        <v>275.71499999999997</v>
      </c>
      <c r="F929" s="1">
        <v>275.416</v>
      </c>
    </row>
    <row r="930" spans="1:6">
      <c r="A930">
        <v>2028</v>
      </c>
      <c r="B930">
        <v>10</v>
      </c>
      <c r="C930" s="1">
        <v>272.29899999999998</v>
      </c>
      <c r="D930" s="1">
        <v>274.75099999999998</v>
      </c>
      <c r="E930" s="1">
        <v>276.48</v>
      </c>
      <c r="F930" s="1">
        <v>275.37099999999998</v>
      </c>
    </row>
    <row r="931" spans="1:6">
      <c r="A931">
        <v>2029</v>
      </c>
      <c r="B931">
        <v>10</v>
      </c>
      <c r="C931" s="1">
        <v>273.92099999999999</v>
      </c>
      <c r="D931" s="1">
        <v>277.72199999999998</v>
      </c>
      <c r="E931" s="1">
        <v>274.375</v>
      </c>
      <c r="F931" s="1">
        <v>274.64800000000002</v>
      </c>
    </row>
    <row r="932" spans="1:6">
      <c r="A932">
        <v>2030</v>
      </c>
      <c r="B932">
        <v>10</v>
      </c>
      <c r="C932" s="1">
        <v>274.18799999999999</v>
      </c>
      <c r="D932" s="1">
        <v>273.20699999999999</v>
      </c>
      <c r="E932" s="1">
        <v>276.87</v>
      </c>
      <c r="F932" s="1">
        <v>277.49099999999999</v>
      </c>
    </row>
    <row r="933" spans="1:6">
      <c r="A933">
        <v>2031</v>
      </c>
      <c r="B933">
        <v>10</v>
      </c>
      <c r="C933" s="1">
        <v>272.93900000000002</v>
      </c>
      <c r="D933" s="1">
        <v>273.928</v>
      </c>
      <c r="E933" s="1">
        <v>276.11500000000001</v>
      </c>
      <c r="F933" s="1">
        <v>272.81099999999998</v>
      </c>
    </row>
    <row r="934" spans="1:6">
      <c r="A934">
        <v>2032</v>
      </c>
      <c r="B934">
        <v>10</v>
      </c>
      <c r="C934" s="1">
        <v>272.33600000000001</v>
      </c>
      <c r="D934" s="1">
        <v>276.08999999999997</v>
      </c>
      <c r="E934" s="1">
        <v>274.58499999999998</v>
      </c>
      <c r="F934" s="1">
        <v>273.07299999999998</v>
      </c>
    </row>
    <row r="935" spans="1:6">
      <c r="A935">
        <v>2033</v>
      </c>
      <c r="B935">
        <v>10</v>
      </c>
      <c r="C935" s="1">
        <v>273.60899999999998</v>
      </c>
      <c r="D935" s="1">
        <v>273.55700000000002</v>
      </c>
      <c r="E935" s="1">
        <v>274.93700000000001</v>
      </c>
      <c r="F935" s="1">
        <v>276.23200000000003</v>
      </c>
    </row>
    <row r="936" spans="1:6">
      <c r="A936">
        <v>2034</v>
      </c>
      <c r="B936">
        <v>10</v>
      </c>
      <c r="C936" s="1">
        <v>273.62400000000002</v>
      </c>
      <c r="D936" s="1">
        <v>276.53699999999998</v>
      </c>
      <c r="E936" s="1">
        <v>273.98</v>
      </c>
      <c r="F936" s="1">
        <v>273.66699999999997</v>
      </c>
    </row>
    <row r="937" spans="1:6">
      <c r="A937">
        <v>2035</v>
      </c>
      <c r="B937">
        <v>10</v>
      </c>
      <c r="C937" s="1">
        <v>271.32900000000001</v>
      </c>
      <c r="D937" s="1">
        <v>278.21699999999998</v>
      </c>
      <c r="E937" s="1">
        <v>273.36900000000003</v>
      </c>
      <c r="F937" s="1">
        <v>273.93799999999999</v>
      </c>
    </row>
    <row r="938" spans="1:6">
      <c r="A938">
        <v>2036</v>
      </c>
      <c r="B938">
        <v>10</v>
      </c>
      <c r="C938" s="1">
        <v>278.27300000000002</v>
      </c>
      <c r="D938" s="1">
        <v>275.27800000000002</v>
      </c>
      <c r="E938" s="1">
        <v>275.45400000000001</v>
      </c>
      <c r="F938" s="1">
        <v>272.92700000000002</v>
      </c>
    </row>
    <row r="939" spans="1:6">
      <c r="A939">
        <v>2037</v>
      </c>
      <c r="B939">
        <v>10</v>
      </c>
      <c r="C939" s="1">
        <v>274.76600000000002</v>
      </c>
      <c r="D939" s="1">
        <v>272.89400000000001</v>
      </c>
      <c r="E939" s="1">
        <v>273.41300000000001</v>
      </c>
      <c r="F939" s="1">
        <v>277.45499999999998</v>
      </c>
    </row>
    <row r="940" spans="1:6">
      <c r="A940">
        <v>2038</v>
      </c>
      <c r="B940">
        <v>10</v>
      </c>
      <c r="C940" s="1">
        <v>273.54000000000002</v>
      </c>
      <c r="D940" s="1">
        <v>275.774</v>
      </c>
      <c r="E940" s="1">
        <v>273.20299999999997</v>
      </c>
      <c r="F940" s="1">
        <v>274.315</v>
      </c>
    </row>
    <row r="941" spans="1:6">
      <c r="A941">
        <v>2039</v>
      </c>
      <c r="B941">
        <v>10</v>
      </c>
      <c r="C941" s="1">
        <v>276.05099999999999</v>
      </c>
      <c r="D941" s="1">
        <v>273.15600000000001</v>
      </c>
      <c r="E941" s="1">
        <v>276.84500000000003</v>
      </c>
      <c r="F941" s="1">
        <v>271.85500000000002</v>
      </c>
    </row>
    <row r="942" spans="1:6">
      <c r="A942">
        <v>2040</v>
      </c>
      <c r="B942">
        <v>10</v>
      </c>
      <c r="C942" s="1">
        <v>273.20800000000003</v>
      </c>
      <c r="D942" s="1">
        <v>275.99900000000002</v>
      </c>
      <c r="E942" s="1">
        <v>274.14999999999998</v>
      </c>
      <c r="F942" s="1">
        <v>277.54399999999998</v>
      </c>
    </row>
    <row r="943" spans="1:6">
      <c r="A943">
        <v>2041</v>
      </c>
      <c r="B943">
        <v>10</v>
      </c>
      <c r="C943" s="1">
        <v>278.05900000000003</v>
      </c>
      <c r="D943" s="1">
        <v>274.16500000000002</v>
      </c>
      <c r="E943" s="1">
        <v>275.37700000000001</v>
      </c>
      <c r="F943" s="1">
        <v>276.202</v>
      </c>
    </row>
    <row r="944" spans="1:6">
      <c r="A944">
        <v>2042</v>
      </c>
      <c r="B944">
        <v>10</v>
      </c>
      <c r="C944" s="1">
        <v>274.71600000000001</v>
      </c>
      <c r="D944" s="1">
        <v>276.81</v>
      </c>
      <c r="E944" s="1">
        <v>276.27699999999999</v>
      </c>
      <c r="F944" s="1">
        <v>272.71600000000001</v>
      </c>
    </row>
    <row r="945" spans="1:6">
      <c r="A945">
        <v>2043</v>
      </c>
      <c r="B945">
        <v>10</v>
      </c>
      <c r="C945" s="1">
        <v>275.97500000000002</v>
      </c>
      <c r="D945" s="1">
        <v>271.91500000000002</v>
      </c>
      <c r="E945" s="1">
        <v>276.30500000000001</v>
      </c>
      <c r="F945" s="1">
        <v>273.30700000000002</v>
      </c>
    </row>
    <row r="946" spans="1:6">
      <c r="A946">
        <v>2044</v>
      </c>
      <c r="B946">
        <v>10</v>
      </c>
      <c r="C946" s="1">
        <v>272.24200000000002</v>
      </c>
      <c r="D946" s="1">
        <v>275.608</v>
      </c>
      <c r="E946" s="1">
        <v>275.78500000000003</v>
      </c>
      <c r="F946" s="1">
        <v>271.185</v>
      </c>
    </row>
    <row r="947" spans="1:6">
      <c r="A947">
        <v>2045</v>
      </c>
      <c r="B947">
        <v>10</v>
      </c>
      <c r="C947" s="1">
        <v>274.91199999999998</v>
      </c>
      <c r="D947" s="1">
        <v>278.23099999999999</v>
      </c>
      <c r="E947" s="1">
        <v>276.69099999999997</v>
      </c>
      <c r="F947" s="1">
        <v>276.21699999999998</v>
      </c>
    </row>
    <row r="948" spans="1:6">
      <c r="A948">
        <v>2046</v>
      </c>
      <c r="B948">
        <v>10</v>
      </c>
      <c r="C948" s="1">
        <v>272.767</v>
      </c>
      <c r="D948" s="1">
        <v>273.99400000000003</v>
      </c>
      <c r="E948" s="1">
        <v>275.02199999999999</v>
      </c>
      <c r="F948" s="1">
        <v>273.87400000000002</v>
      </c>
    </row>
    <row r="949" spans="1:6">
      <c r="A949">
        <v>2047</v>
      </c>
      <c r="B949">
        <v>10</v>
      </c>
      <c r="C949" s="1">
        <v>275.51100000000002</v>
      </c>
      <c r="D949" s="1">
        <v>274.733</v>
      </c>
      <c r="E949" s="1">
        <v>275.74799999999999</v>
      </c>
      <c r="F949" s="1">
        <v>272.60300000000001</v>
      </c>
    </row>
    <row r="950" spans="1:6">
      <c r="A950">
        <v>2048</v>
      </c>
      <c r="B950">
        <v>10</v>
      </c>
      <c r="C950" s="1">
        <v>273.15600000000001</v>
      </c>
      <c r="D950" s="1">
        <v>277.28800000000001</v>
      </c>
      <c r="E950" s="1">
        <v>277.26</v>
      </c>
      <c r="F950" s="1">
        <v>277.66199999999998</v>
      </c>
    </row>
    <row r="951" spans="1:6">
      <c r="A951">
        <v>2049</v>
      </c>
      <c r="B951">
        <v>10</v>
      </c>
      <c r="C951" s="1">
        <v>275.82499999999999</v>
      </c>
      <c r="D951" s="1">
        <v>274.36200000000002</v>
      </c>
      <c r="E951" s="1">
        <v>273.76400000000001</v>
      </c>
      <c r="F951" s="1">
        <v>272.97899999999998</v>
      </c>
    </row>
    <row r="952" spans="1:6">
      <c r="A952">
        <v>2050</v>
      </c>
      <c r="B952">
        <v>10</v>
      </c>
      <c r="C952" s="1">
        <v>274.12</v>
      </c>
      <c r="D952" s="1">
        <v>272.58300000000003</v>
      </c>
      <c r="E952" s="1">
        <v>278.13400000000001</v>
      </c>
      <c r="F952" s="1">
        <v>276.82799999999997</v>
      </c>
    </row>
    <row r="953" spans="1:6">
      <c r="A953">
        <v>2051</v>
      </c>
      <c r="B953">
        <v>10</v>
      </c>
      <c r="C953" s="1">
        <v>276.19</v>
      </c>
      <c r="D953" s="1">
        <v>271.64400000000001</v>
      </c>
      <c r="E953" s="1">
        <v>278.37700000000001</v>
      </c>
      <c r="F953" s="1">
        <v>277.03399999999999</v>
      </c>
    </row>
    <row r="954" spans="1:6">
      <c r="A954">
        <v>2052</v>
      </c>
      <c r="B954">
        <v>10</v>
      </c>
      <c r="C954" s="1">
        <v>273.07299999999998</v>
      </c>
      <c r="D954" s="1">
        <v>272.625</v>
      </c>
      <c r="E954" s="1">
        <v>277.06400000000002</v>
      </c>
      <c r="F954" s="1">
        <v>275.29000000000002</v>
      </c>
    </row>
    <row r="955" spans="1:6">
      <c r="A955">
        <v>2053</v>
      </c>
      <c r="B955">
        <v>10</v>
      </c>
      <c r="C955" s="1">
        <v>273.27999999999997</v>
      </c>
      <c r="D955" s="1">
        <v>274.786</v>
      </c>
      <c r="E955" s="1">
        <v>271.33699999999999</v>
      </c>
      <c r="F955" s="1">
        <v>277.17899999999997</v>
      </c>
    </row>
    <row r="956" spans="1:6">
      <c r="A956">
        <v>2054</v>
      </c>
      <c r="B956">
        <v>10</v>
      </c>
      <c r="C956" s="1">
        <v>273.822</v>
      </c>
      <c r="D956" s="1">
        <v>275.08300000000003</v>
      </c>
      <c r="E956" s="1">
        <v>278.25799999999998</v>
      </c>
      <c r="F956" s="1">
        <v>277.173</v>
      </c>
    </row>
    <row r="957" spans="1:6">
      <c r="A957">
        <v>2055</v>
      </c>
      <c r="B957">
        <v>10</v>
      </c>
      <c r="C957" s="1">
        <v>274.43799999999999</v>
      </c>
      <c r="D957" s="1">
        <v>276.22199999999998</v>
      </c>
      <c r="E957" s="1">
        <v>277.79899999999998</v>
      </c>
      <c r="F957" s="1">
        <v>274.95100000000002</v>
      </c>
    </row>
    <row r="958" spans="1:6">
      <c r="A958">
        <v>2056</v>
      </c>
      <c r="B958">
        <v>10</v>
      </c>
      <c r="C958" s="1">
        <v>274.49400000000003</v>
      </c>
      <c r="D958" s="1">
        <v>277.39499999999998</v>
      </c>
      <c r="E958" s="1">
        <v>275.202</v>
      </c>
      <c r="F958" s="1">
        <v>272.721</v>
      </c>
    </row>
    <row r="959" spans="1:6">
      <c r="A959">
        <v>2057</v>
      </c>
      <c r="B959">
        <v>10</v>
      </c>
      <c r="C959" s="1">
        <v>275.43799999999999</v>
      </c>
      <c r="D959" s="1">
        <v>275.66899999999998</v>
      </c>
      <c r="E959" s="1">
        <v>274.488</v>
      </c>
      <c r="F959" s="1">
        <v>276.16199999999998</v>
      </c>
    </row>
    <row r="960" spans="1:6">
      <c r="A960">
        <v>2058</v>
      </c>
      <c r="B960">
        <v>10</v>
      </c>
      <c r="C960" s="1">
        <v>273.911</v>
      </c>
      <c r="D960" s="1">
        <v>272.19600000000003</v>
      </c>
      <c r="E960" s="1">
        <v>274.21699999999998</v>
      </c>
      <c r="F960" s="1">
        <v>274.13499999999999</v>
      </c>
    </row>
    <row r="961" spans="1:6">
      <c r="A961">
        <v>2059</v>
      </c>
      <c r="B961">
        <v>10</v>
      </c>
      <c r="C961" s="1">
        <v>273.98599999999999</v>
      </c>
      <c r="D961" s="1">
        <v>277.14800000000002</v>
      </c>
      <c r="E961" s="1">
        <v>274.274</v>
      </c>
      <c r="F961" s="1">
        <v>276.173</v>
      </c>
    </row>
    <row r="962" spans="1:6">
      <c r="A962">
        <v>2060</v>
      </c>
      <c r="B962">
        <v>10</v>
      </c>
      <c r="C962" s="1">
        <v>273.72399999999999</v>
      </c>
      <c r="D962" s="1">
        <v>277.10199999999998</v>
      </c>
      <c r="E962" s="1">
        <v>276.46499999999997</v>
      </c>
      <c r="F962" s="1">
        <v>277.20499999999998</v>
      </c>
    </row>
    <row r="963" spans="1:6">
      <c r="A963">
        <v>2061</v>
      </c>
      <c r="B963">
        <v>10</v>
      </c>
      <c r="C963" s="1">
        <v>273.93400000000003</v>
      </c>
      <c r="D963" s="1">
        <v>276.28300000000002</v>
      </c>
      <c r="E963" s="1">
        <v>276.35399999999998</v>
      </c>
      <c r="F963" s="1">
        <v>274.21800000000002</v>
      </c>
    </row>
    <row r="964" spans="1:6">
      <c r="A964">
        <v>2062</v>
      </c>
      <c r="B964">
        <v>10</v>
      </c>
      <c r="C964" s="1">
        <v>275.13299999999998</v>
      </c>
      <c r="D964" s="1">
        <v>273.27999999999997</v>
      </c>
      <c r="E964" s="1">
        <v>276.16199999999998</v>
      </c>
      <c r="F964" s="1">
        <v>275.57799999999997</v>
      </c>
    </row>
    <row r="965" spans="1:6">
      <c r="A965">
        <v>2063</v>
      </c>
      <c r="B965">
        <v>10</v>
      </c>
      <c r="C965" s="1">
        <v>274.923</v>
      </c>
      <c r="D965" s="1">
        <v>278.947</v>
      </c>
      <c r="E965" s="1">
        <v>276.495</v>
      </c>
      <c r="F965" s="1">
        <v>278.11700000000002</v>
      </c>
    </row>
    <row r="966" spans="1:6">
      <c r="A966">
        <v>2064</v>
      </c>
      <c r="B966">
        <v>10</v>
      </c>
      <c r="C966" s="1">
        <v>275.74400000000003</v>
      </c>
      <c r="D966" s="1">
        <v>273.08100000000002</v>
      </c>
      <c r="E966" s="1">
        <v>277.71600000000001</v>
      </c>
      <c r="F966" s="1">
        <v>276.13600000000002</v>
      </c>
    </row>
    <row r="967" spans="1:6">
      <c r="A967">
        <v>2065</v>
      </c>
      <c r="B967">
        <v>10</v>
      </c>
      <c r="C967" s="1">
        <v>274.88499999999999</v>
      </c>
      <c r="D967" s="1">
        <v>277.19799999999998</v>
      </c>
      <c r="E967" s="1">
        <v>275.68099999999998</v>
      </c>
      <c r="F967" s="1">
        <v>277.476</v>
      </c>
    </row>
    <row r="968" spans="1:6">
      <c r="A968">
        <v>2066</v>
      </c>
      <c r="B968">
        <v>10</v>
      </c>
      <c r="C968" s="1">
        <v>271.96100000000001</v>
      </c>
      <c r="D968" s="1">
        <v>279.19400000000002</v>
      </c>
      <c r="E968" s="1">
        <v>275.98200000000003</v>
      </c>
      <c r="F968" s="1">
        <v>275.36900000000003</v>
      </c>
    </row>
    <row r="969" spans="1:6">
      <c r="A969">
        <v>2067</v>
      </c>
      <c r="B969">
        <v>10</v>
      </c>
      <c r="C969" s="1">
        <v>276.65199999999999</v>
      </c>
      <c r="D969" s="1">
        <v>276.35500000000002</v>
      </c>
      <c r="E969" s="1">
        <v>279.512</v>
      </c>
      <c r="F969" s="1">
        <v>273.12599999999998</v>
      </c>
    </row>
    <row r="970" spans="1:6">
      <c r="A970">
        <v>2068</v>
      </c>
      <c r="B970">
        <v>10</v>
      </c>
      <c r="C970" s="1">
        <v>273.07900000000001</v>
      </c>
      <c r="D970" s="1">
        <v>273.39100000000002</v>
      </c>
      <c r="E970" s="1">
        <v>277.95999999999998</v>
      </c>
      <c r="F970" s="1">
        <v>276.20999999999998</v>
      </c>
    </row>
    <row r="971" spans="1:6">
      <c r="A971">
        <v>2069</v>
      </c>
      <c r="B971">
        <v>10</v>
      </c>
      <c r="C971" s="1">
        <v>276.77</v>
      </c>
      <c r="D971" s="1">
        <v>274.40699999999998</v>
      </c>
      <c r="E971" s="1">
        <v>274.90199999999999</v>
      </c>
      <c r="F971" s="1">
        <v>276.56200000000001</v>
      </c>
    </row>
    <row r="972" spans="1:6">
      <c r="A972">
        <v>2070</v>
      </c>
      <c r="B972">
        <v>10</v>
      </c>
      <c r="C972" s="1">
        <v>272.87200000000001</v>
      </c>
      <c r="D972" s="1">
        <v>274.553</v>
      </c>
      <c r="E972" s="1">
        <v>277.678</v>
      </c>
      <c r="F972" s="1">
        <v>275.947</v>
      </c>
    </row>
    <row r="973" spans="1:6">
      <c r="A973">
        <v>2071</v>
      </c>
      <c r="B973">
        <v>10</v>
      </c>
      <c r="C973" s="1">
        <v>272.59300000000002</v>
      </c>
      <c r="D973" s="1">
        <v>276.976</v>
      </c>
      <c r="E973" s="1">
        <v>276.02699999999999</v>
      </c>
      <c r="F973" s="1">
        <v>271.39600000000002</v>
      </c>
    </row>
    <row r="974" spans="1:6">
      <c r="A974">
        <v>2072</v>
      </c>
      <c r="B974">
        <v>10</v>
      </c>
      <c r="C974" s="1">
        <v>274.97899999999998</v>
      </c>
      <c r="D974" s="1">
        <v>278.447</v>
      </c>
      <c r="E974" s="1">
        <v>277.99099999999999</v>
      </c>
      <c r="F974" s="1">
        <v>275.09500000000003</v>
      </c>
    </row>
    <row r="975" spans="1:6">
      <c r="A975">
        <v>2073</v>
      </c>
      <c r="B975">
        <v>10</v>
      </c>
      <c r="C975" s="1">
        <v>273.15899999999999</v>
      </c>
      <c r="D975" s="1">
        <v>277.97500000000002</v>
      </c>
      <c r="E975" s="1">
        <v>275.38</v>
      </c>
      <c r="F975" s="1">
        <v>274.89699999999999</v>
      </c>
    </row>
    <row r="976" spans="1:6">
      <c r="A976">
        <v>2074</v>
      </c>
      <c r="B976">
        <v>10</v>
      </c>
      <c r="C976" s="1">
        <v>276.19400000000002</v>
      </c>
      <c r="D976" s="1">
        <v>277.36900000000003</v>
      </c>
      <c r="E976" s="1">
        <v>277.173</v>
      </c>
      <c r="F976" s="1">
        <v>274.66199999999998</v>
      </c>
    </row>
    <row r="977" spans="1:6">
      <c r="A977">
        <v>2075</v>
      </c>
      <c r="B977">
        <v>10</v>
      </c>
      <c r="C977" s="1">
        <v>272.89800000000002</v>
      </c>
      <c r="D977" s="1">
        <v>277.024</v>
      </c>
      <c r="E977" s="1">
        <v>272.45600000000002</v>
      </c>
      <c r="F977" s="1">
        <v>277.01900000000001</v>
      </c>
    </row>
    <row r="978" spans="1:6">
      <c r="A978">
        <v>2076</v>
      </c>
      <c r="B978">
        <v>10</v>
      </c>
      <c r="C978" s="1">
        <v>276.20400000000001</v>
      </c>
      <c r="D978" s="1">
        <v>275.512</v>
      </c>
      <c r="E978" s="1">
        <v>277.505</v>
      </c>
      <c r="F978" s="1">
        <v>275.38400000000001</v>
      </c>
    </row>
    <row r="979" spans="1:6">
      <c r="A979">
        <v>2077</v>
      </c>
      <c r="B979">
        <v>10</v>
      </c>
      <c r="C979" s="1">
        <v>274.37900000000002</v>
      </c>
      <c r="D979" s="1">
        <v>278.029</v>
      </c>
      <c r="E979" s="1">
        <v>277.03399999999999</v>
      </c>
      <c r="F979" s="1">
        <v>277.38900000000001</v>
      </c>
    </row>
    <row r="980" spans="1:6">
      <c r="A980">
        <v>2078</v>
      </c>
      <c r="B980">
        <v>10</v>
      </c>
      <c r="C980" s="1">
        <v>276.21199999999999</v>
      </c>
      <c r="D980" s="1">
        <v>276.334</v>
      </c>
      <c r="E980" s="1">
        <v>276.387</v>
      </c>
      <c r="F980" s="1">
        <v>274.51299999999998</v>
      </c>
    </row>
    <row r="981" spans="1:6">
      <c r="A981">
        <v>2079</v>
      </c>
      <c r="B981">
        <v>10</v>
      </c>
      <c r="C981" s="1">
        <v>272.76299999999998</v>
      </c>
      <c r="D981" s="1">
        <v>274.36500000000001</v>
      </c>
      <c r="E981" s="1">
        <v>279.47199999999998</v>
      </c>
      <c r="F981" s="1">
        <v>275.904</v>
      </c>
    </row>
    <row r="982" spans="1:6">
      <c r="A982">
        <v>2080</v>
      </c>
      <c r="B982">
        <v>10</v>
      </c>
      <c r="C982" s="1">
        <v>273.55099999999999</v>
      </c>
      <c r="D982" s="1">
        <v>277.70699999999999</v>
      </c>
      <c r="E982" s="1">
        <v>279.23200000000003</v>
      </c>
      <c r="F982" s="1">
        <v>272.58199999999999</v>
      </c>
    </row>
    <row r="983" spans="1:6">
      <c r="A983">
        <v>2081</v>
      </c>
      <c r="B983">
        <v>10</v>
      </c>
      <c r="C983" s="1">
        <v>275.73399999999998</v>
      </c>
      <c r="D983" s="1">
        <v>278.649</v>
      </c>
      <c r="E983" s="1">
        <v>276.93</v>
      </c>
      <c r="F983" s="1">
        <v>275.95699999999999</v>
      </c>
    </row>
    <row r="984" spans="1:6">
      <c r="A984">
        <v>2082</v>
      </c>
      <c r="B984">
        <v>10</v>
      </c>
      <c r="C984" s="1">
        <v>277.28800000000001</v>
      </c>
      <c r="D984" s="1">
        <v>279.625</v>
      </c>
      <c r="E984" s="1">
        <v>279.08199999999999</v>
      </c>
      <c r="F984" s="1">
        <v>272.85000000000002</v>
      </c>
    </row>
    <row r="985" spans="1:6">
      <c r="A985">
        <v>2083</v>
      </c>
      <c r="B985">
        <v>10</v>
      </c>
      <c r="C985" s="1">
        <v>276.351</v>
      </c>
      <c r="D985" s="1">
        <v>275.79700000000003</v>
      </c>
      <c r="E985" s="1">
        <v>277.27100000000002</v>
      </c>
      <c r="F985" s="1">
        <v>274.60399999999998</v>
      </c>
    </row>
    <row r="986" spans="1:6">
      <c r="A986">
        <v>2084</v>
      </c>
      <c r="B986">
        <v>10</v>
      </c>
      <c r="C986" s="1">
        <v>276.64400000000001</v>
      </c>
      <c r="D986" s="1">
        <v>278.75700000000001</v>
      </c>
      <c r="E986" s="1">
        <v>279.14800000000002</v>
      </c>
      <c r="F986" s="1">
        <v>273.74099999999999</v>
      </c>
    </row>
    <row r="987" spans="1:6">
      <c r="A987">
        <v>2085</v>
      </c>
      <c r="B987">
        <v>10</v>
      </c>
      <c r="C987" s="1">
        <v>273.41800000000001</v>
      </c>
      <c r="D987" s="1">
        <v>273.96899999999999</v>
      </c>
      <c r="E987" s="1">
        <v>276.19499999999999</v>
      </c>
      <c r="F987" s="1">
        <v>273.39100000000002</v>
      </c>
    </row>
    <row r="988" spans="1:6">
      <c r="A988">
        <v>2086</v>
      </c>
      <c r="B988">
        <v>10</v>
      </c>
      <c r="C988" s="1">
        <v>276.43299999999999</v>
      </c>
      <c r="D988" s="1">
        <v>271.77600000000001</v>
      </c>
      <c r="E988" s="1">
        <v>277.70499999999998</v>
      </c>
      <c r="F988" s="1">
        <v>273.70400000000001</v>
      </c>
    </row>
    <row r="989" spans="1:6">
      <c r="A989">
        <v>2087</v>
      </c>
      <c r="B989">
        <v>10</v>
      </c>
      <c r="C989" s="1">
        <v>275.48</v>
      </c>
      <c r="D989" s="1">
        <v>277.44299999999998</v>
      </c>
      <c r="E989" s="1">
        <v>275.81299999999999</v>
      </c>
      <c r="F989" s="1">
        <v>279.76</v>
      </c>
    </row>
    <row r="990" spans="1:6">
      <c r="A990">
        <v>2088</v>
      </c>
      <c r="B990">
        <v>10</v>
      </c>
      <c r="C990" s="1">
        <v>275.57499999999999</v>
      </c>
      <c r="D990" s="1">
        <v>277.85000000000002</v>
      </c>
      <c r="E990" s="1">
        <v>275.983</v>
      </c>
      <c r="F990" s="1">
        <v>275.58100000000002</v>
      </c>
    </row>
    <row r="991" spans="1:6">
      <c r="A991">
        <v>2089</v>
      </c>
      <c r="B991">
        <v>10</v>
      </c>
      <c r="C991" s="1">
        <v>273.09300000000002</v>
      </c>
      <c r="D991" s="1">
        <v>279.82100000000003</v>
      </c>
      <c r="E991" s="1">
        <v>278.43799999999999</v>
      </c>
      <c r="F991" s="1">
        <v>274.32600000000002</v>
      </c>
    </row>
    <row r="992" spans="1:6">
      <c r="A992">
        <v>2090</v>
      </c>
      <c r="B992">
        <v>10</v>
      </c>
      <c r="C992" s="1">
        <v>275.459</v>
      </c>
      <c r="D992" s="1">
        <v>278.78899999999999</v>
      </c>
      <c r="E992" s="1">
        <v>278.77499999999998</v>
      </c>
      <c r="F992" s="1">
        <v>271.99900000000002</v>
      </c>
    </row>
    <row r="993" spans="1:6">
      <c r="A993">
        <v>2091</v>
      </c>
      <c r="B993">
        <v>10</v>
      </c>
      <c r="C993" s="1">
        <v>278.12</v>
      </c>
      <c r="D993" s="1">
        <v>278.78699999999998</v>
      </c>
      <c r="E993" s="1">
        <v>277.08199999999999</v>
      </c>
      <c r="F993" s="1">
        <v>275.654</v>
      </c>
    </row>
    <row r="994" spans="1:6">
      <c r="A994">
        <v>2092</v>
      </c>
      <c r="B994">
        <v>10</v>
      </c>
      <c r="C994" s="1">
        <v>276.28100000000001</v>
      </c>
      <c r="D994" s="1">
        <v>279.79000000000002</v>
      </c>
      <c r="E994" s="1">
        <v>281.214</v>
      </c>
      <c r="F994" s="1">
        <v>276.17399999999998</v>
      </c>
    </row>
    <row r="995" spans="1:6">
      <c r="A995">
        <v>2093</v>
      </c>
      <c r="B995">
        <v>10</v>
      </c>
      <c r="C995" s="1">
        <v>276.27499999999998</v>
      </c>
      <c r="D995" s="1">
        <v>274.37799999999999</v>
      </c>
      <c r="E995" s="1">
        <v>278.14999999999998</v>
      </c>
      <c r="F995" s="1">
        <v>278.94600000000003</v>
      </c>
    </row>
    <row r="996" spans="1:6">
      <c r="A996">
        <v>2094</v>
      </c>
      <c r="B996">
        <v>10</v>
      </c>
      <c r="C996" s="1">
        <v>278.10300000000001</v>
      </c>
      <c r="D996" s="1">
        <v>275.14499999999998</v>
      </c>
      <c r="E996" s="1">
        <v>278.303</v>
      </c>
      <c r="F996" s="1">
        <v>275.08800000000002</v>
      </c>
    </row>
    <row r="997" spans="1:6">
      <c r="A997">
        <v>2095</v>
      </c>
      <c r="B997">
        <v>10</v>
      </c>
      <c r="C997" s="1">
        <v>274.79300000000001</v>
      </c>
      <c r="D997" s="1">
        <v>277.74099999999999</v>
      </c>
      <c r="E997" s="1">
        <v>278.27199999999999</v>
      </c>
      <c r="F997" s="1">
        <v>276.34100000000001</v>
      </c>
    </row>
    <row r="998" spans="1:6">
      <c r="A998">
        <v>2096</v>
      </c>
      <c r="B998">
        <v>10</v>
      </c>
      <c r="C998" s="1">
        <v>275.48899999999998</v>
      </c>
      <c r="D998" s="1">
        <v>277.233</v>
      </c>
      <c r="E998" s="1">
        <v>276.32100000000003</v>
      </c>
      <c r="F998" s="1">
        <v>275.16300000000001</v>
      </c>
    </row>
    <row r="999" spans="1:6">
      <c r="A999">
        <v>2097</v>
      </c>
      <c r="B999">
        <v>10</v>
      </c>
      <c r="C999" s="1">
        <v>275.26900000000001</v>
      </c>
      <c r="D999" s="1">
        <v>276.01499999999999</v>
      </c>
      <c r="E999" s="1">
        <v>279.49700000000001</v>
      </c>
      <c r="F999" s="1">
        <v>274.327</v>
      </c>
    </row>
    <row r="1000" spans="1:6">
      <c r="A1000">
        <v>2098</v>
      </c>
      <c r="B1000">
        <v>10</v>
      </c>
      <c r="C1000" s="1">
        <v>273.52699999999999</v>
      </c>
      <c r="D1000" s="1">
        <v>280.43299999999999</v>
      </c>
      <c r="E1000" s="1">
        <v>278.68599999999998</v>
      </c>
      <c r="F1000" s="1">
        <v>277.65499999999997</v>
      </c>
    </row>
    <row r="1001" spans="1:6">
      <c r="A1001">
        <v>2099</v>
      </c>
      <c r="B1001">
        <v>10</v>
      </c>
      <c r="C1001" s="1">
        <v>274.49299999999999</v>
      </c>
      <c r="D1001" s="1">
        <v>278.31799999999998</v>
      </c>
      <c r="E1001" s="1">
        <v>278.32799999999997</v>
      </c>
      <c r="F1001" s="1">
        <v>272.98099999999999</v>
      </c>
    </row>
    <row r="1002" spans="1:6">
      <c r="A1002">
        <v>2100</v>
      </c>
      <c r="B1002">
        <v>10</v>
      </c>
      <c r="C1002" s="1">
        <v>273.33999999999997</v>
      </c>
      <c r="D1002" s="1">
        <v>275.36500000000001</v>
      </c>
      <c r="E1002" s="1">
        <v>278.08199999999999</v>
      </c>
      <c r="F1002" s="1">
        <v>274.851</v>
      </c>
    </row>
    <row r="1003" spans="1:6">
      <c r="A1003">
        <v>2001</v>
      </c>
      <c r="B1003">
        <v>11</v>
      </c>
      <c r="C1003" s="1">
        <v>264.79399999999998</v>
      </c>
      <c r="D1003" s="1">
        <v>268.11500000000001</v>
      </c>
      <c r="E1003" s="1">
        <v>264.774</v>
      </c>
      <c r="F1003" s="1">
        <v>270.40199999999999</v>
      </c>
    </row>
    <row r="1004" spans="1:6">
      <c r="A1004">
        <v>2002</v>
      </c>
      <c r="B1004">
        <v>11</v>
      </c>
      <c r="C1004" s="1">
        <v>266.61900000000003</v>
      </c>
      <c r="D1004" s="1">
        <v>268.93400000000003</v>
      </c>
      <c r="E1004" s="1">
        <v>264.53500000000003</v>
      </c>
      <c r="F1004" s="1">
        <v>265.31400000000002</v>
      </c>
    </row>
    <row r="1005" spans="1:6">
      <c r="A1005">
        <v>2003</v>
      </c>
      <c r="B1005">
        <v>11</v>
      </c>
      <c r="C1005" s="1">
        <v>264.97399999999999</v>
      </c>
      <c r="D1005" s="1">
        <v>267.88</v>
      </c>
      <c r="E1005" s="1">
        <v>265.55099999999999</v>
      </c>
      <c r="F1005" s="1">
        <v>266.09100000000001</v>
      </c>
    </row>
    <row r="1006" spans="1:6">
      <c r="A1006">
        <v>2004</v>
      </c>
      <c r="B1006">
        <v>11</v>
      </c>
      <c r="C1006" s="1">
        <v>263.82799999999997</v>
      </c>
      <c r="D1006" s="1">
        <v>268.77800000000002</v>
      </c>
      <c r="E1006" s="1">
        <v>267.35599999999999</v>
      </c>
      <c r="F1006" s="1">
        <v>265.92599999999999</v>
      </c>
    </row>
    <row r="1007" spans="1:6">
      <c r="A1007">
        <v>2005</v>
      </c>
      <c r="B1007">
        <v>11</v>
      </c>
      <c r="C1007" s="1">
        <v>263.79000000000002</v>
      </c>
      <c r="D1007" s="1">
        <v>262.22899999999998</v>
      </c>
      <c r="E1007" s="1">
        <v>270.61</v>
      </c>
      <c r="F1007" s="1">
        <v>262.92</v>
      </c>
    </row>
    <row r="1008" spans="1:6">
      <c r="A1008">
        <v>2006</v>
      </c>
      <c r="B1008">
        <v>11</v>
      </c>
      <c r="C1008" s="1">
        <v>265.11900000000003</v>
      </c>
      <c r="D1008" s="1">
        <v>260.87799999999999</v>
      </c>
      <c r="E1008" s="1">
        <v>262.86700000000002</v>
      </c>
      <c r="F1008" s="1">
        <v>265.666</v>
      </c>
    </row>
    <row r="1009" spans="1:6">
      <c r="A1009">
        <v>2007</v>
      </c>
      <c r="B1009">
        <v>11</v>
      </c>
      <c r="C1009" s="1">
        <v>264.80200000000002</v>
      </c>
      <c r="D1009" s="1">
        <v>266.32</v>
      </c>
      <c r="E1009" s="1">
        <v>263.21199999999999</v>
      </c>
      <c r="F1009" s="1">
        <v>270.51100000000002</v>
      </c>
    </row>
    <row r="1010" spans="1:6">
      <c r="A1010">
        <v>2008</v>
      </c>
      <c r="B1010">
        <v>11</v>
      </c>
      <c r="C1010" s="1">
        <v>265.94499999999999</v>
      </c>
      <c r="D1010" s="1">
        <v>270.91899999999998</v>
      </c>
      <c r="E1010" s="1">
        <v>270.13900000000001</v>
      </c>
      <c r="F1010" s="1">
        <v>264.11200000000002</v>
      </c>
    </row>
    <row r="1011" spans="1:6">
      <c r="A1011">
        <v>2009</v>
      </c>
      <c r="B1011">
        <v>11</v>
      </c>
      <c r="C1011" s="1">
        <v>262.709</v>
      </c>
      <c r="D1011" s="1">
        <v>265.32799999999997</v>
      </c>
      <c r="E1011" s="1">
        <v>257.81099999999998</v>
      </c>
      <c r="F1011" s="1">
        <v>269.45100000000002</v>
      </c>
    </row>
    <row r="1012" spans="1:6">
      <c r="A1012">
        <v>2010</v>
      </c>
      <c r="B1012">
        <v>11</v>
      </c>
      <c r="C1012" s="1">
        <v>265.21300000000002</v>
      </c>
      <c r="D1012" s="1">
        <v>268.36799999999999</v>
      </c>
      <c r="E1012" s="1">
        <v>269.55900000000003</v>
      </c>
      <c r="F1012" s="1">
        <v>265.47500000000002</v>
      </c>
    </row>
    <row r="1013" spans="1:6">
      <c r="A1013">
        <v>2011</v>
      </c>
      <c r="B1013">
        <v>11</v>
      </c>
      <c r="C1013" s="1">
        <v>267.11700000000002</v>
      </c>
      <c r="D1013" s="1">
        <v>265.74599999999998</v>
      </c>
      <c r="E1013" s="1">
        <v>267.91800000000001</v>
      </c>
      <c r="F1013" s="1">
        <v>271.315</v>
      </c>
    </row>
    <row r="1014" spans="1:6">
      <c r="A1014">
        <v>2012</v>
      </c>
      <c r="B1014">
        <v>11</v>
      </c>
      <c r="C1014" s="1">
        <v>265.459</v>
      </c>
      <c r="D1014" s="1">
        <v>268.48599999999999</v>
      </c>
      <c r="E1014" s="1">
        <v>265.62099999999998</v>
      </c>
      <c r="F1014" s="1">
        <v>265.06</v>
      </c>
    </row>
    <row r="1015" spans="1:6">
      <c r="A1015">
        <v>2013</v>
      </c>
      <c r="B1015">
        <v>11</v>
      </c>
      <c r="C1015" s="1">
        <v>265.214</v>
      </c>
      <c r="D1015" s="1">
        <v>267.697</v>
      </c>
      <c r="E1015" s="1">
        <v>267.41800000000001</v>
      </c>
      <c r="F1015" s="1">
        <v>267.899</v>
      </c>
    </row>
    <row r="1016" spans="1:6">
      <c r="A1016">
        <v>2014</v>
      </c>
      <c r="B1016">
        <v>11</v>
      </c>
      <c r="C1016" s="1">
        <v>266.74599999999998</v>
      </c>
      <c r="D1016" s="1">
        <v>268.40699999999998</v>
      </c>
      <c r="E1016" s="1">
        <v>266.90300000000002</v>
      </c>
      <c r="F1016" s="1">
        <v>267.01799999999997</v>
      </c>
    </row>
    <row r="1017" spans="1:6">
      <c r="A1017">
        <v>2015</v>
      </c>
      <c r="B1017">
        <v>11</v>
      </c>
      <c r="C1017" s="1">
        <v>267.43400000000003</v>
      </c>
      <c r="D1017" s="1">
        <v>263.31</v>
      </c>
      <c r="E1017" s="1">
        <v>269.02199999999999</v>
      </c>
      <c r="F1017" s="1">
        <v>266.18799999999999</v>
      </c>
    </row>
    <row r="1018" spans="1:6">
      <c r="A1018">
        <v>2016</v>
      </c>
      <c r="B1018">
        <v>11</v>
      </c>
      <c r="C1018" s="1">
        <v>265.93700000000001</v>
      </c>
      <c r="D1018" s="1">
        <v>263.67099999999999</v>
      </c>
      <c r="E1018" s="1">
        <v>260.83699999999999</v>
      </c>
      <c r="F1018" s="1">
        <v>264.80700000000002</v>
      </c>
    </row>
    <row r="1019" spans="1:6">
      <c r="A1019">
        <v>2017</v>
      </c>
      <c r="B1019">
        <v>11</v>
      </c>
      <c r="C1019" s="1">
        <v>267.642</v>
      </c>
      <c r="D1019" s="1">
        <v>266.03500000000003</v>
      </c>
      <c r="E1019" s="1">
        <v>270.29300000000001</v>
      </c>
      <c r="F1019" s="1">
        <v>268.06599999999997</v>
      </c>
    </row>
    <row r="1020" spans="1:6">
      <c r="A1020">
        <v>2018</v>
      </c>
      <c r="B1020">
        <v>11</v>
      </c>
      <c r="C1020" s="1">
        <v>268.46699999999998</v>
      </c>
      <c r="D1020" s="1">
        <v>266.50200000000001</v>
      </c>
      <c r="E1020" s="1">
        <v>270.35199999999998</v>
      </c>
      <c r="F1020" s="1">
        <v>270.13200000000001</v>
      </c>
    </row>
    <row r="1021" spans="1:6">
      <c r="A1021">
        <v>2019</v>
      </c>
      <c r="B1021">
        <v>11</v>
      </c>
      <c r="C1021" s="1">
        <v>265.56</v>
      </c>
      <c r="D1021" s="1">
        <v>258.92599999999999</v>
      </c>
      <c r="E1021" s="1">
        <v>269.548</v>
      </c>
      <c r="F1021" s="1">
        <v>269.22199999999998</v>
      </c>
    </row>
    <row r="1022" spans="1:6">
      <c r="A1022">
        <v>2020</v>
      </c>
      <c r="B1022">
        <v>11</v>
      </c>
      <c r="C1022" s="1">
        <v>268.33499999999998</v>
      </c>
      <c r="D1022" s="1">
        <v>265.77499999999998</v>
      </c>
      <c r="E1022" s="1">
        <v>270.12299999999999</v>
      </c>
      <c r="F1022" s="1">
        <v>266.66500000000002</v>
      </c>
    </row>
    <row r="1023" spans="1:6">
      <c r="A1023">
        <v>2021</v>
      </c>
      <c r="B1023">
        <v>11</v>
      </c>
      <c r="C1023" s="1">
        <v>268.67599999999999</v>
      </c>
      <c r="D1023" s="1">
        <v>265.91500000000002</v>
      </c>
      <c r="E1023" s="1">
        <v>266.18099999999998</v>
      </c>
      <c r="F1023" s="1">
        <v>265.63400000000001</v>
      </c>
    </row>
    <row r="1024" spans="1:6">
      <c r="A1024">
        <v>2022</v>
      </c>
      <c r="B1024">
        <v>11</v>
      </c>
      <c r="C1024" s="1">
        <v>263.84500000000003</v>
      </c>
      <c r="D1024" s="1">
        <v>265.65899999999999</v>
      </c>
      <c r="E1024" s="1">
        <v>268.56400000000002</v>
      </c>
      <c r="F1024" s="1">
        <v>265.46600000000001</v>
      </c>
    </row>
    <row r="1025" spans="1:6">
      <c r="A1025">
        <v>2023</v>
      </c>
      <c r="B1025">
        <v>11</v>
      </c>
      <c r="C1025" s="1">
        <v>268.01100000000002</v>
      </c>
      <c r="D1025" s="1">
        <v>262.38799999999998</v>
      </c>
      <c r="E1025" s="1">
        <v>266.03399999999999</v>
      </c>
      <c r="F1025" s="1">
        <v>270.06599999999997</v>
      </c>
    </row>
    <row r="1026" spans="1:6">
      <c r="A1026">
        <v>2024</v>
      </c>
      <c r="B1026">
        <v>11</v>
      </c>
      <c r="C1026" s="1">
        <v>269.57900000000001</v>
      </c>
      <c r="D1026" s="1">
        <v>267.93</v>
      </c>
      <c r="E1026" s="1">
        <v>270</v>
      </c>
      <c r="F1026" s="1">
        <v>267.113</v>
      </c>
    </row>
    <row r="1027" spans="1:6">
      <c r="A1027">
        <v>2025</v>
      </c>
      <c r="B1027">
        <v>11</v>
      </c>
      <c r="C1027" s="1">
        <v>266.42099999999999</v>
      </c>
      <c r="D1027" s="1">
        <v>266.96600000000001</v>
      </c>
      <c r="E1027" s="1">
        <v>267.86</v>
      </c>
      <c r="F1027" s="1">
        <v>271.63400000000001</v>
      </c>
    </row>
    <row r="1028" spans="1:6">
      <c r="A1028">
        <v>2026</v>
      </c>
      <c r="B1028">
        <v>11</v>
      </c>
      <c r="C1028" s="1">
        <v>268.44299999999998</v>
      </c>
      <c r="D1028" s="1">
        <v>266.66300000000001</v>
      </c>
      <c r="E1028" s="1">
        <v>269.13799999999998</v>
      </c>
      <c r="F1028" s="1">
        <v>270.803</v>
      </c>
    </row>
    <row r="1029" spans="1:6">
      <c r="A1029">
        <v>2027</v>
      </c>
      <c r="B1029">
        <v>11</v>
      </c>
      <c r="C1029" s="1">
        <v>265.96699999999998</v>
      </c>
      <c r="D1029" s="1">
        <v>266.697</v>
      </c>
      <c r="E1029" s="1">
        <v>264.733</v>
      </c>
      <c r="F1029" s="1">
        <v>271.19099999999997</v>
      </c>
    </row>
    <row r="1030" spans="1:6">
      <c r="A1030">
        <v>2028</v>
      </c>
      <c r="B1030">
        <v>11</v>
      </c>
      <c r="C1030" s="1">
        <v>271.11399999999998</v>
      </c>
      <c r="D1030" s="1">
        <v>264.55200000000002</v>
      </c>
      <c r="E1030" s="1">
        <v>266.88200000000001</v>
      </c>
      <c r="F1030" s="1">
        <v>266.65699999999998</v>
      </c>
    </row>
    <row r="1031" spans="1:6">
      <c r="A1031">
        <v>2029</v>
      </c>
      <c r="B1031">
        <v>11</v>
      </c>
      <c r="C1031" s="1">
        <v>270.56200000000001</v>
      </c>
      <c r="D1031" s="1">
        <v>267.08699999999999</v>
      </c>
      <c r="E1031" s="1">
        <v>268.36700000000002</v>
      </c>
      <c r="F1031" s="1">
        <v>268.17500000000001</v>
      </c>
    </row>
    <row r="1032" spans="1:6">
      <c r="A1032">
        <v>2030</v>
      </c>
      <c r="B1032">
        <v>11</v>
      </c>
      <c r="C1032" s="1">
        <v>267.27300000000002</v>
      </c>
      <c r="D1032" s="1">
        <v>266.303</v>
      </c>
      <c r="E1032" s="1">
        <v>263.68299999999999</v>
      </c>
      <c r="F1032" s="1">
        <v>268.47699999999998</v>
      </c>
    </row>
    <row r="1033" spans="1:6">
      <c r="A1033">
        <v>2031</v>
      </c>
      <c r="B1033">
        <v>11</v>
      </c>
      <c r="C1033" s="1">
        <v>267.55500000000001</v>
      </c>
      <c r="D1033" s="1">
        <v>265.54300000000001</v>
      </c>
      <c r="E1033" s="1">
        <v>265.59300000000002</v>
      </c>
      <c r="F1033" s="1">
        <v>262.27600000000001</v>
      </c>
    </row>
    <row r="1034" spans="1:6">
      <c r="A1034">
        <v>2032</v>
      </c>
      <c r="B1034">
        <v>11</v>
      </c>
      <c r="C1034" s="1">
        <v>267.05700000000002</v>
      </c>
      <c r="D1034" s="1">
        <v>266.65300000000002</v>
      </c>
      <c r="E1034" s="1">
        <v>272.37799999999999</v>
      </c>
      <c r="F1034" s="1">
        <v>271.28100000000001</v>
      </c>
    </row>
    <row r="1035" spans="1:6">
      <c r="A1035">
        <v>2033</v>
      </c>
      <c r="B1035">
        <v>11</v>
      </c>
      <c r="C1035" s="1">
        <v>267.733</v>
      </c>
      <c r="D1035" s="1">
        <v>266.76</v>
      </c>
      <c r="E1035" s="1">
        <v>269.41300000000001</v>
      </c>
      <c r="F1035" s="1">
        <v>269.39600000000002</v>
      </c>
    </row>
    <row r="1036" spans="1:6">
      <c r="A1036">
        <v>2034</v>
      </c>
      <c r="B1036">
        <v>11</v>
      </c>
      <c r="C1036" s="1">
        <v>265.29700000000003</v>
      </c>
      <c r="D1036" s="1">
        <v>266.39699999999999</v>
      </c>
      <c r="E1036" s="1">
        <v>268.02300000000002</v>
      </c>
      <c r="F1036" s="1">
        <v>266.41500000000002</v>
      </c>
    </row>
    <row r="1037" spans="1:6">
      <c r="A1037">
        <v>2035</v>
      </c>
      <c r="B1037">
        <v>11</v>
      </c>
      <c r="C1037" s="1">
        <v>261.38400000000001</v>
      </c>
      <c r="D1037" s="1">
        <v>268.51400000000001</v>
      </c>
      <c r="E1037" s="1">
        <v>262.84800000000001</v>
      </c>
      <c r="F1037" s="1">
        <v>266.29700000000003</v>
      </c>
    </row>
    <row r="1038" spans="1:6">
      <c r="A1038">
        <v>2036</v>
      </c>
      <c r="B1038">
        <v>11</v>
      </c>
      <c r="C1038" s="1">
        <v>260.12900000000002</v>
      </c>
      <c r="D1038" s="1">
        <v>266.5</v>
      </c>
      <c r="E1038" s="1">
        <v>270.52199999999999</v>
      </c>
      <c r="F1038" s="1">
        <v>271.697</v>
      </c>
    </row>
    <row r="1039" spans="1:6">
      <c r="A1039">
        <v>2037</v>
      </c>
      <c r="B1039">
        <v>11</v>
      </c>
      <c r="C1039" s="1">
        <v>264.50799999999998</v>
      </c>
      <c r="D1039" s="1">
        <v>264.49299999999999</v>
      </c>
      <c r="E1039" s="1">
        <v>268.392</v>
      </c>
      <c r="F1039" s="1">
        <v>268.59100000000001</v>
      </c>
    </row>
    <row r="1040" spans="1:6">
      <c r="A1040">
        <v>2038</v>
      </c>
      <c r="B1040">
        <v>11</v>
      </c>
      <c r="C1040" s="1">
        <v>266.185</v>
      </c>
      <c r="D1040" s="1">
        <v>262.35399999999998</v>
      </c>
      <c r="E1040" s="1">
        <v>266.07</v>
      </c>
      <c r="F1040" s="1">
        <v>267.42</v>
      </c>
    </row>
    <row r="1041" spans="1:6">
      <c r="A1041">
        <v>2039</v>
      </c>
      <c r="B1041">
        <v>11</v>
      </c>
      <c r="C1041" s="1">
        <v>270.36200000000002</v>
      </c>
      <c r="D1041" s="1">
        <v>266.90300000000002</v>
      </c>
      <c r="E1041" s="1">
        <v>267.04500000000002</v>
      </c>
      <c r="F1041" s="1">
        <v>268.43400000000003</v>
      </c>
    </row>
    <row r="1042" spans="1:6">
      <c r="A1042">
        <v>2040</v>
      </c>
      <c r="B1042">
        <v>11</v>
      </c>
      <c r="C1042" s="1">
        <v>264.303</v>
      </c>
      <c r="D1042" s="1">
        <v>269.39499999999998</v>
      </c>
      <c r="E1042" s="1">
        <v>263.80700000000002</v>
      </c>
      <c r="F1042" s="1">
        <v>269.07499999999999</v>
      </c>
    </row>
    <row r="1043" spans="1:6">
      <c r="A1043">
        <v>2041</v>
      </c>
      <c r="B1043">
        <v>11</v>
      </c>
      <c r="C1043" s="1">
        <v>269.70400000000001</v>
      </c>
      <c r="D1043" s="1">
        <v>271.625</v>
      </c>
      <c r="E1043" s="1">
        <v>269.56299999999999</v>
      </c>
      <c r="F1043" s="1">
        <v>268.49400000000003</v>
      </c>
    </row>
    <row r="1044" spans="1:6">
      <c r="A1044">
        <v>2042</v>
      </c>
      <c r="B1044">
        <v>11</v>
      </c>
      <c r="C1044" s="1">
        <v>268.88900000000001</v>
      </c>
      <c r="D1044" s="1">
        <v>266.26</v>
      </c>
      <c r="E1044" s="1">
        <v>273.56799999999998</v>
      </c>
      <c r="F1044" s="1">
        <v>265.26100000000002</v>
      </c>
    </row>
    <row r="1045" spans="1:6">
      <c r="A1045">
        <v>2043</v>
      </c>
      <c r="B1045">
        <v>11</v>
      </c>
      <c r="C1045" s="1">
        <v>263</v>
      </c>
      <c r="D1045" s="1">
        <v>264.35000000000002</v>
      </c>
      <c r="E1045" s="1">
        <v>267.024</v>
      </c>
      <c r="F1045" s="1">
        <v>263.84199999999998</v>
      </c>
    </row>
    <row r="1046" spans="1:6">
      <c r="A1046">
        <v>2044</v>
      </c>
      <c r="B1046">
        <v>11</v>
      </c>
      <c r="C1046" s="1">
        <v>263.488</v>
      </c>
      <c r="D1046" s="1">
        <v>268.94299999999998</v>
      </c>
      <c r="E1046" s="1">
        <v>269.86900000000003</v>
      </c>
      <c r="F1046" s="1">
        <v>271.83</v>
      </c>
    </row>
    <row r="1047" spans="1:6">
      <c r="A1047">
        <v>2045</v>
      </c>
      <c r="B1047">
        <v>11</v>
      </c>
      <c r="C1047" s="1">
        <v>266.798</v>
      </c>
      <c r="D1047" s="1">
        <v>264.584</v>
      </c>
      <c r="E1047" s="1">
        <v>266.30599999999998</v>
      </c>
      <c r="F1047" s="1">
        <v>269.29599999999999</v>
      </c>
    </row>
    <row r="1048" spans="1:6">
      <c r="A1048">
        <v>2046</v>
      </c>
      <c r="B1048">
        <v>11</v>
      </c>
      <c r="C1048" s="1">
        <v>266.20100000000002</v>
      </c>
      <c r="D1048" s="1">
        <v>265.94900000000001</v>
      </c>
      <c r="E1048" s="1">
        <v>270.33800000000002</v>
      </c>
      <c r="F1048" s="1">
        <v>261.91000000000003</v>
      </c>
    </row>
    <row r="1049" spans="1:6">
      <c r="A1049">
        <v>2047</v>
      </c>
      <c r="B1049">
        <v>11</v>
      </c>
      <c r="C1049" s="1">
        <v>262.95100000000002</v>
      </c>
      <c r="D1049" s="1">
        <v>265.19900000000001</v>
      </c>
      <c r="E1049" s="1">
        <v>268.512</v>
      </c>
      <c r="F1049" s="1">
        <v>271.09300000000002</v>
      </c>
    </row>
    <row r="1050" spans="1:6">
      <c r="A1050">
        <v>2048</v>
      </c>
      <c r="B1050">
        <v>11</v>
      </c>
      <c r="C1050" s="1">
        <v>264.363</v>
      </c>
      <c r="D1050" s="1">
        <v>266.71899999999999</v>
      </c>
      <c r="E1050" s="1">
        <v>271.34300000000002</v>
      </c>
      <c r="F1050" s="1">
        <v>265.45299999999997</v>
      </c>
    </row>
    <row r="1051" spans="1:6">
      <c r="A1051">
        <v>2049</v>
      </c>
      <c r="B1051">
        <v>11</v>
      </c>
      <c r="C1051" s="1">
        <v>267.24900000000002</v>
      </c>
      <c r="D1051" s="1">
        <v>266.88099999999997</v>
      </c>
      <c r="E1051" s="1">
        <v>268.92399999999998</v>
      </c>
      <c r="F1051" s="1">
        <v>263.52300000000002</v>
      </c>
    </row>
    <row r="1052" spans="1:6">
      <c r="A1052">
        <v>2050</v>
      </c>
      <c r="B1052">
        <v>11</v>
      </c>
      <c r="C1052" s="1">
        <v>267.476</v>
      </c>
      <c r="D1052" s="1">
        <v>264.40899999999999</v>
      </c>
      <c r="E1052" s="1">
        <v>266.327</v>
      </c>
      <c r="F1052" s="1">
        <v>270.28800000000001</v>
      </c>
    </row>
    <row r="1053" spans="1:6">
      <c r="A1053">
        <v>2051</v>
      </c>
      <c r="B1053">
        <v>11</v>
      </c>
      <c r="C1053" s="1">
        <v>266.065</v>
      </c>
      <c r="D1053" s="1">
        <v>263.41300000000001</v>
      </c>
      <c r="E1053" s="1">
        <v>269.00099999999998</v>
      </c>
      <c r="F1053" s="1">
        <v>269.07</v>
      </c>
    </row>
    <row r="1054" spans="1:6">
      <c r="A1054">
        <v>2052</v>
      </c>
      <c r="B1054">
        <v>11</v>
      </c>
      <c r="C1054" s="1">
        <v>264.68900000000002</v>
      </c>
      <c r="D1054" s="1">
        <v>268.99900000000002</v>
      </c>
      <c r="E1054" s="1">
        <v>268.75599999999997</v>
      </c>
      <c r="F1054" s="1">
        <v>268.73</v>
      </c>
    </row>
    <row r="1055" spans="1:6">
      <c r="A1055">
        <v>2053</v>
      </c>
      <c r="B1055">
        <v>11</v>
      </c>
      <c r="C1055" s="1">
        <v>267.572</v>
      </c>
      <c r="D1055" s="1">
        <v>268.67099999999999</v>
      </c>
      <c r="E1055" s="1">
        <v>265.56299999999999</v>
      </c>
      <c r="F1055" s="1">
        <v>266.14699999999999</v>
      </c>
    </row>
    <row r="1056" spans="1:6">
      <c r="A1056">
        <v>2054</v>
      </c>
      <c r="B1056">
        <v>11</v>
      </c>
      <c r="C1056" s="1">
        <v>267.11700000000002</v>
      </c>
      <c r="D1056" s="1">
        <v>272.69600000000003</v>
      </c>
      <c r="E1056" s="1">
        <v>266.22800000000001</v>
      </c>
      <c r="F1056" s="1">
        <v>270.21300000000002</v>
      </c>
    </row>
    <row r="1057" spans="1:6">
      <c r="A1057">
        <v>2055</v>
      </c>
      <c r="B1057">
        <v>11</v>
      </c>
      <c r="C1057" s="1">
        <v>265.84800000000001</v>
      </c>
      <c r="D1057" s="1">
        <v>266.91000000000003</v>
      </c>
      <c r="E1057" s="1">
        <v>272.66000000000003</v>
      </c>
      <c r="F1057" s="1">
        <v>270.52</v>
      </c>
    </row>
    <row r="1058" spans="1:6">
      <c r="A1058">
        <v>2056</v>
      </c>
      <c r="B1058">
        <v>11</v>
      </c>
      <c r="C1058" s="1">
        <v>268.59899999999999</v>
      </c>
      <c r="D1058" s="1">
        <v>273.05200000000002</v>
      </c>
      <c r="E1058" s="1">
        <v>269.87099999999998</v>
      </c>
      <c r="F1058" s="1">
        <v>265.49</v>
      </c>
    </row>
    <row r="1059" spans="1:6">
      <c r="A1059">
        <v>2057</v>
      </c>
      <c r="B1059">
        <v>11</v>
      </c>
      <c r="C1059" s="1">
        <v>269.46600000000001</v>
      </c>
      <c r="D1059" s="1">
        <v>270.52199999999999</v>
      </c>
      <c r="E1059" s="1">
        <v>261.60000000000002</v>
      </c>
      <c r="F1059" s="1">
        <v>271.03199999999998</v>
      </c>
    </row>
    <row r="1060" spans="1:6">
      <c r="A1060">
        <v>2058</v>
      </c>
      <c r="B1060">
        <v>11</v>
      </c>
      <c r="C1060" s="1">
        <v>269.28699999999998</v>
      </c>
      <c r="D1060" s="1">
        <v>266.06400000000002</v>
      </c>
      <c r="E1060" s="1">
        <v>266.245</v>
      </c>
      <c r="F1060" s="1">
        <v>271.702</v>
      </c>
    </row>
    <row r="1061" spans="1:6">
      <c r="A1061">
        <v>2059</v>
      </c>
      <c r="B1061">
        <v>11</v>
      </c>
      <c r="C1061" s="1">
        <v>265.846</v>
      </c>
      <c r="D1061" s="1">
        <v>267.83999999999997</v>
      </c>
      <c r="E1061" s="1">
        <v>264.90199999999999</v>
      </c>
      <c r="F1061" s="1">
        <v>268.964</v>
      </c>
    </row>
    <row r="1062" spans="1:6">
      <c r="A1062">
        <v>2060</v>
      </c>
      <c r="B1062">
        <v>11</v>
      </c>
      <c r="C1062" s="1">
        <v>268.202</v>
      </c>
      <c r="D1062" s="1">
        <v>268.226</v>
      </c>
      <c r="E1062" s="1">
        <v>271.54300000000001</v>
      </c>
      <c r="F1062" s="1">
        <v>267.27199999999999</v>
      </c>
    </row>
    <row r="1063" spans="1:6">
      <c r="A1063">
        <v>2061</v>
      </c>
      <c r="B1063">
        <v>11</v>
      </c>
      <c r="C1063" s="1">
        <v>258.95499999999998</v>
      </c>
      <c r="D1063" s="1">
        <v>271.44499999999999</v>
      </c>
      <c r="E1063" s="1">
        <v>268.46199999999999</v>
      </c>
      <c r="F1063" s="1">
        <v>266.60300000000001</v>
      </c>
    </row>
    <row r="1064" spans="1:6">
      <c r="A1064">
        <v>2062</v>
      </c>
      <c r="B1064">
        <v>11</v>
      </c>
      <c r="C1064" s="1">
        <v>267.11900000000003</v>
      </c>
      <c r="D1064" s="1">
        <v>267.738</v>
      </c>
      <c r="E1064" s="1">
        <v>272.32799999999997</v>
      </c>
      <c r="F1064" s="1">
        <v>269.24400000000003</v>
      </c>
    </row>
    <row r="1065" spans="1:6">
      <c r="A1065">
        <v>2063</v>
      </c>
      <c r="B1065">
        <v>11</v>
      </c>
      <c r="C1065" s="1">
        <v>268.07299999999998</v>
      </c>
      <c r="D1065" s="1">
        <v>268.27</v>
      </c>
      <c r="E1065" s="1">
        <v>270.88499999999999</v>
      </c>
      <c r="F1065" s="1">
        <v>270.40800000000002</v>
      </c>
    </row>
    <row r="1066" spans="1:6">
      <c r="A1066">
        <v>2064</v>
      </c>
      <c r="B1066">
        <v>11</v>
      </c>
      <c r="C1066" s="1">
        <v>268.49400000000003</v>
      </c>
      <c r="D1066" s="1">
        <v>266.66699999999997</v>
      </c>
      <c r="E1066" s="1">
        <v>272.07799999999997</v>
      </c>
      <c r="F1066" s="1">
        <v>268.74599999999998</v>
      </c>
    </row>
    <row r="1067" spans="1:6">
      <c r="A1067">
        <v>2065</v>
      </c>
      <c r="B1067">
        <v>11</v>
      </c>
      <c r="C1067" s="1">
        <v>263.30599999999998</v>
      </c>
      <c r="D1067" s="1">
        <v>271.86200000000002</v>
      </c>
      <c r="E1067" s="1">
        <v>270.57799999999997</v>
      </c>
      <c r="F1067" s="1">
        <v>267.60399999999998</v>
      </c>
    </row>
    <row r="1068" spans="1:6">
      <c r="A1068">
        <v>2066</v>
      </c>
      <c r="B1068">
        <v>11</v>
      </c>
      <c r="C1068" s="1">
        <v>267.15100000000001</v>
      </c>
      <c r="D1068" s="1">
        <v>270.3</v>
      </c>
      <c r="E1068" s="1">
        <v>266.113</v>
      </c>
      <c r="F1068" s="1">
        <v>268.86500000000001</v>
      </c>
    </row>
    <row r="1069" spans="1:6">
      <c r="A1069">
        <v>2067</v>
      </c>
      <c r="B1069">
        <v>11</v>
      </c>
      <c r="C1069" s="1">
        <v>265.95999999999998</v>
      </c>
      <c r="D1069" s="1">
        <v>269.25700000000001</v>
      </c>
      <c r="E1069" s="1">
        <v>269.26</v>
      </c>
      <c r="F1069" s="1">
        <v>268.85500000000002</v>
      </c>
    </row>
    <row r="1070" spans="1:6">
      <c r="A1070">
        <v>2068</v>
      </c>
      <c r="B1070">
        <v>11</v>
      </c>
      <c r="C1070" s="1">
        <v>269.61799999999999</v>
      </c>
      <c r="D1070" s="1">
        <v>271.64299999999997</v>
      </c>
      <c r="E1070" s="1">
        <v>270.07600000000002</v>
      </c>
      <c r="F1070" s="1">
        <v>267.69099999999997</v>
      </c>
    </row>
    <row r="1071" spans="1:6">
      <c r="A1071">
        <v>2069</v>
      </c>
      <c r="B1071">
        <v>11</v>
      </c>
      <c r="C1071" s="1">
        <v>267.33499999999998</v>
      </c>
      <c r="D1071" s="1">
        <v>268.50700000000001</v>
      </c>
      <c r="E1071" s="1">
        <v>266.97199999999998</v>
      </c>
      <c r="F1071" s="1">
        <v>267.95400000000001</v>
      </c>
    </row>
    <row r="1072" spans="1:6">
      <c r="A1072">
        <v>2070</v>
      </c>
      <c r="B1072">
        <v>11</v>
      </c>
      <c r="C1072" s="1">
        <v>266.42500000000001</v>
      </c>
      <c r="D1072" s="1">
        <v>268.03300000000002</v>
      </c>
      <c r="E1072" s="1">
        <v>266.488</v>
      </c>
      <c r="F1072" s="1">
        <v>272.99200000000002</v>
      </c>
    </row>
    <row r="1073" spans="1:6">
      <c r="A1073">
        <v>2071</v>
      </c>
      <c r="B1073">
        <v>11</v>
      </c>
      <c r="C1073" s="1">
        <v>264.55599999999998</v>
      </c>
      <c r="D1073" s="1">
        <v>270.66500000000002</v>
      </c>
      <c r="E1073" s="1">
        <v>269.61799999999999</v>
      </c>
      <c r="F1073" s="1">
        <v>269.101</v>
      </c>
    </row>
    <row r="1074" spans="1:6">
      <c r="A1074">
        <v>2072</v>
      </c>
      <c r="B1074">
        <v>11</v>
      </c>
      <c r="C1074" s="1">
        <v>266.15199999999999</v>
      </c>
      <c r="D1074" s="1">
        <v>271.053</v>
      </c>
      <c r="E1074" s="1">
        <v>269.49700000000001</v>
      </c>
      <c r="F1074" s="1">
        <v>264.64600000000002</v>
      </c>
    </row>
    <row r="1075" spans="1:6">
      <c r="A1075">
        <v>2073</v>
      </c>
      <c r="B1075">
        <v>11</v>
      </c>
      <c r="C1075" s="1">
        <v>267.03199999999998</v>
      </c>
      <c r="D1075" s="1">
        <v>266.28800000000001</v>
      </c>
      <c r="E1075" s="1">
        <v>263.88799999999998</v>
      </c>
      <c r="F1075" s="1">
        <v>263.61200000000002</v>
      </c>
    </row>
    <row r="1076" spans="1:6">
      <c r="A1076">
        <v>2074</v>
      </c>
      <c r="B1076">
        <v>11</v>
      </c>
      <c r="C1076" s="1">
        <v>267.64299999999997</v>
      </c>
      <c r="D1076" s="1">
        <v>267.66699999999997</v>
      </c>
      <c r="E1076" s="1">
        <v>270.197</v>
      </c>
      <c r="F1076" s="1">
        <v>265.12400000000002</v>
      </c>
    </row>
    <row r="1077" spans="1:6">
      <c r="A1077">
        <v>2075</v>
      </c>
      <c r="B1077">
        <v>11</v>
      </c>
      <c r="C1077" s="1">
        <v>267.20299999999997</v>
      </c>
      <c r="D1077" s="1">
        <v>271.87200000000001</v>
      </c>
      <c r="E1077" s="1">
        <v>269.02499999999998</v>
      </c>
      <c r="F1077" s="1">
        <v>268.46499999999997</v>
      </c>
    </row>
    <row r="1078" spans="1:6">
      <c r="A1078">
        <v>2076</v>
      </c>
      <c r="B1078">
        <v>11</v>
      </c>
      <c r="C1078" s="1">
        <v>268.34699999999998</v>
      </c>
      <c r="D1078" s="1">
        <v>269.99900000000002</v>
      </c>
      <c r="E1078" s="1">
        <v>267.09399999999999</v>
      </c>
      <c r="F1078" s="1">
        <v>271.95400000000001</v>
      </c>
    </row>
    <row r="1079" spans="1:6">
      <c r="A1079">
        <v>2077</v>
      </c>
      <c r="B1079">
        <v>11</v>
      </c>
      <c r="C1079" s="1">
        <v>269.35000000000002</v>
      </c>
      <c r="D1079" s="1">
        <v>268.40199999999999</v>
      </c>
      <c r="E1079" s="1">
        <v>266.66199999999998</v>
      </c>
      <c r="F1079" s="1">
        <v>268.33699999999999</v>
      </c>
    </row>
    <row r="1080" spans="1:6">
      <c r="A1080">
        <v>2078</v>
      </c>
      <c r="B1080">
        <v>11</v>
      </c>
      <c r="C1080" s="1">
        <v>266.41800000000001</v>
      </c>
      <c r="D1080" s="1">
        <v>267.65100000000001</v>
      </c>
      <c r="E1080" s="1">
        <v>268.00200000000001</v>
      </c>
      <c r="F1080" s="1">
        <v>267.66300000000001</v>
      </c>
    </row>
    <row r="1081" spans="1:6">
      <c r="A1081">
        <v>2079</v>
      </c>
      <c r="B1081">
        <v>11</v>
      </c>
      <c r="C1081" s="1">
        <v>264.83</v>
      </c>
      <c r="D1081" s="1">
        <v>267.11</v>
      </c>
      <c r="E1081" s="1">
        <v>271.73599999999999</v>
      </c>
      <c r="F1081" s="1">
        <v>266.80099999999999</v>
      </c>
    </row>
    <row r="1082" spans="1:6">
      <c r="A1082">
        <v>2080</v>
      </c>
      <c r="B1082">
        <v>11</v>
      </c>
      <c r="C1082" s="1">
        <v>263.536</v>
      </c>
      <c r="D1082" s="1">
        <v>270.149</v>
      </c>
      <c r="E1082" s="1">
        <v>270.69</v>
      </c>
      <c r="F1082" s="1">
        <v>271.86399999999998</v>
      </c>
    </row>
    <row r="1083" spans="1:6">
      <c r="A1083">
        <v>2081</v>
      </c>
      <c r="B1083">
        <v>11</v>
      </c>
      <c r="C1083" s="1">
        <v>270.55700000000002</v>
      </c>
      <c r="D1083" s="1">
        <v>268.50299999999999</v>
      </c>
      <c r="E1083" s="1">
        <v>272.55700000000002</v>
      </c>
      <c r="F1083" s="1">
        <v>267.35399999999998</v>
      </c>
    </row>
    <row r="1084" spans="1:6">
      <c r="A1084">
        <v>2082</v>
      </c>
      <c r="B1084">
        <v>11</v>
      </c>
      <c r="C1084" s="1">
        <v>267.82100000000003</v>
      </c>
      <c r="D1084" s="1">
        <v>267.28800000000001</v>
      </c>
      <c r="E1084" s="1">
        <v>271.53399999999999</v>
      </c>
      <c r="F1084" s="1">
        <v>269.44200000000001</v>
      </c>
    </row>
    <row r="1085" spans="1:6">
      <c r="A1085">
        <v>2083</v>
      </c>
      <c r="B1085">
        <v>11</v>
      </c>
      <c r="C1085" s="1">
        <v>265.12099999999998</v>
      </c>
      <c r="D1085" s="1">
        <v>266.36900000000003</v>
      </c>
      <c r="E1085" s="1">
        <v>272.91800000000001</v>
      </c>
      <c r="F1085" s="1">
        <v>271.41000000000003</v>
      </c>
    </row>
    <row r="1086" spans="1:6">
      <c r="A1086">
        <v>2084</v>
      </c>
      <c r="B1086">
        <v>11</v>
      </c>
      <c r="C1086" s="1">
        <v>267.77300000000002</v>
      </c>
      <c r="D1086" s="1">
        <v>271.10300000000001</v>
      </c>
      <c r="E1086" s="1">
        <v>272.77100000000002</v>
      </c>
      <c r="F1086" s="1">
        <v>266.47699999999998</v>
      </c>
    </row>
    <row r="1087" spans="1:6">
      <c r="A1087">
        <v>2085</v>
      </c>
      <c r="B1087">
        <v>11</v>
      </c>
      <c r="C1087" s="1">
        <v>264.89499999999998</v>
      </c>
      <c r="D1087" s="1">
        <v>269.161</v>
      </c>
      <c r="E1087" s="1">
        <v>270.40600000000001</v>
      </c>
      <c r="F1087" s="1">
        <v>271.04700000000003</v>
      </c>
    </row>
    <row r="1088" spans="1:6">
      <c r="A1088">
        <v>2086</v>
      </c>
      <c r="B1088">
        <v>11</v>
      </c>
      <c r="C1088" s="1">
        <v>269.495</v>
      </c>
      <c r="D1088" s="1">
        <v>267.084</v>
      </c>
      <c r="E1088" s="1">
        <v>270.11</v>
      </c>
      <c r="F1088" s="1">
        <v>267.40600000000001</v>
      </c>
    </row>
    <row r="1089" spans="1:6">
      <c r="A1089">
        <v>2087</v>
      </c>
      <c r="B1089">
        <v>11</v>
      </c>
      <c r="C1089" s="1">
        <v>268.745</v>
      </c>
      <c r="D1089" s="1">
        <v>273.36099999999999</v>
      </c>
      <c r="E1089" s="1">
        <v>269.68400000000003</v>
      </c>
      <c r="F1089" s="1">
        <v>269.76900000000001</v>
      </c>
    </row>
    <row r="1090" spans="1:6">
      <c r="A1090">
        <v>2088</v>
      </c>
      <c r="B1090">
        <v>11</v>
      </c>
      <c r="C1090" s="1">
        <v>268.79700000000003</v>
      </c>
      <c r="D1090" s="1">
        <v>267.99900000000002</v>
      </c>
      <c r="E1090" s="1">
        <v>268.81200000000001</v>
      </c>
      <c r="F1090" s="1">
        <v>267.30500000000001</v>
      </c>
    </row>
    <row r="1091" spans="1:6">
      <c r="A1091">
        <v>2089</v>
      </c>
      <c r="B1091">
        <v>11</v>
      </c>
      <c r="C1091" s="1">
        <v>262.69200000000001</v>
      </c>
      <c r="D1091" s="1">
        <v>267.95800000000003</v>
      </c>
      <c r="E1091" s="1">
        <v>269.91699999999997</v>
      </c>
      <c r="F1091" s="1">
        <v>268.73</v>
      </c>
    </row>
    <row r="1092" spans="1:6">
      <c r="A1092">
        <v>2090</v>
      </c>
      <c r="B1092">
        <v>11</v>
      </c>
      <c r="C1092" s="1">
        <v>268.63099999999997</v>
      </c>
      <c r="D1092" s="1">
        <v>271.27</v>
      </c>
      <c r="E1092" s="1">
        <v>271.77499999999998</v>
      </c>
      <c r="F1092" s="1">
        <v>271.10300000000001</v>
      </c>
    </row>
    <row r="1093" spans="1:6">
      <c r="A1093">
        <v>2091</v>
      </c>
      <c r="B1093">
        <v>11</v>
      </c>
      <c r="C1093" s="1">
        <v>270.637</v>
      </c>
      <c r="D1093" s="1">
        <v>269.39299999999997</v>
      </c>
      <c r="E1093" s="1">
        <v>266.25900000000001</v>
      </c>
      <c r="F1093" s="1">
        <v>268.423</v>
      </c>
    </row>
    <row r="1094" spans="1:6">
      <c r="A1094">
        <v>2092</v>
      </c>
      <c r="B1094">
        <v>11</v>
      </c>
      <c r="C1094" s="1">
        <v>261.01100000000002</v>
      </c>
      <c r="D1094" s="1">
        <v>271.303</v>
      </c>
      <c r="E1094" s="1">
        <v>272.63499999999999</v>
      </c>
      <c r="F1094" s="1">
        <v>269.88499999999999</v>
      </c>
    </row>
    <row r="1095" spans="1:6">
      <c r="A1095">
        <v>2093</v>
      </c>
      <c r="B1095">
        <v>11</v>
      </c>
      <c r="C1095" s="1">
        <v>265.47899999999998</v>
      </c>
      <c r="D1095" s="1">
        <v>269.46699999999998</v>
      </c>
      <c r="E1095" s="1">
        <v>269.59199999999998</v>
      </c>
      <c r="F1095" s="1">
        <v>267.74400000000003</v>
      </c>
    </row>
    <row r="1096" spans="1:6">
      <c r="A1096">
        <v>2094</v>
      </c>
      <c r="B1096">
        <v>11</v>
      </c>
      <c r="C1096" s="1">
        <v>268.10199999999998</v>
      </c>
      <c r="D1096" s="1">
        <v>271.62299999999999</v>
      </c>
      <c r="E1096" s="1">
        <v>272.47899999999998</v>
      </c>
      <c r="F1096" s="1">
        <v>262.03399999999999</v>
      </c>
    </row>
    <row r="1097" spans="1:6">
      <c r="A1097">
        <v>2095</v>
      </c>
      <c r="B1097">
        <v>11</v>
      </c>
      <c r="C1097" s="1">
        <v>270.25700000000001</v>
      </c>
      <c r="D1097" s="1">
        <v>263.298</v>
      </c>
      <c r="E1097" s="1">
        <v>267.56299999999999</v>
      </c>
      <c r="F1097" s="1">
        <v>268.54399999999998</v>
      </c>
    </row>
    <row r="1098" spans="1:6">
      <c r="A1098">
        <v>2096</v>
      </c>
      <c r="B1098">
        <v>11</v>
      </c>
      <c r="C1098" s="1">
        <v>269.28500000000003</v>
      </c>
      <c r="D1098" s="1">
        <v>268.91000000000003</v>
      </c>
      <c r="E1098" s="1">
        <v>270.77100000000002</v>
      </c>
      <c r="F1098" s="1">
        <v>268.61200000000002</v>
      </c>
    </row>
    <row r="1099" spans="1:6">
      <c r="A1099">
        <v>2097</v>
      </c>
      <c r="B1099">
        <v>11</v>
      </c>
      <c r="C1099" s="1">
        <v>270.97199999999998</v>
      </c>
      <c r="D1099" s="1">
        <v>269.267</v>
      </c>
      <c r="E1099" s="1">
        <v>267.04000000000002</v>
      </c>
      <c r="F1099" s="1">
        <v>265.827</v>
      </c>
    </row>
    <row r="1100" spans="1:6">
      <c r="A1100">
        <v>2098</v>
      </c>
      <c r="B1100">
        <v>11</v>
      </c>
      <c r="C1100" s="1">
        <v>267.47199999999998</v>
      </c>
      <c r="D1100" s="1">
        <v>270.42399999999998</v>
      </c>
      <c r="E1100" s="1">
        <v>271.464</v>
      </c>
      <c r="F1100" s="1">
        <v>269.476</v>
      </c>
    </row>
    <row r="1101" spans="1:6">
      <c r="A1101">
        <v>2099</v>
      </c>
      <c r="B1101">
        <v>11</v>
      </c>
      <c r="C1101" s="1">
        <v>263.10300000000001</v>
      </c>
      <c r="D1101" s="1">
        <v>271.33300000000003</v>
      </c>
      <c r="E1101" s="1">
        <v>273.79399999999998</v>
      </c>
      <c r="F1101" s="1">
        <v>264.13799999999998</v>
      </c>
    </row>
    <row r="1102" spans="1:6">
      <c r="A1102">
        <v>2100</v>
      </c>
      <c r="B1102">
        <v>11</v>
      </c>
      <c r="C1102" s="1">
        <v>270.01600000000002</v>
      </c>
      <c r="D1102" s="1">
        <v>272.71499999999997</v>
      </c>
      <c r="E1102" s="1">
        <v>272.61599999999999</v>
      </c>
      <c r="F1102" s="1">
        <v>265.34500000000003</v>
      </c>
    </row>
    <row r="1103" spans="1:6">
      <c r="A1103">
        <v>2001</v>
      </c>
      <c r="B1103">
        <v>12</v>
      </c>
      <c r="C1103" s="1">
        <v>262.84100000000001</v>
      </c>
      <c r="D1103" s="1">
        <v>258.80900000000003</v>
      </c>
      <c r="E1103" s="1">
        <v>262.81400000000002</v>
      </c>
      <c r="F1103" s="1">
        <v>255.42</v>
      </c>
    </row>
    <row r="1104" spans="1:6">
      <c r="A1104">
        <v>2002</v>
      </c>
      <c r="B1104">
        <v>12</v>
      </c>
      <c r="C1104" s="1">
        <v>259.15899999999999</v>
      </c>
      <c r="D1104" s="1">
        <v>256.053</v>
      </c>
      <c r="E1104" s="1">
        <v>254.55600000000001</v>
      </c>
      <c r="F1104" s="1">
        <v>254.73500000000001</v>
      </c>
    </row>
    <row r="1105" spans="1:6">
      <c r="A1105">
        <v>2003</v>
      </c>
      <c r="B1105">
        <v>12</v>
      </c>
      <c r="C1105" s="1">
        <v>257.83</v>
      </c>
      <c r="D1105" s="1">
        <v>257.73700000000002</v>
      </c>
      <c r="E1105" s="1">
        <v>253.47399999999999</v>
      </c>
      <c r="F1105" s="1">
        <v>259.11500000000001</v>
      </c>
    </row>
    <row r="1106" spans="1:6">
      <c r="A1106">
        <v>2004</v>
      </c>
      <c r="B1106">
        <v>12</v>
      </c>
      <c r="C1106" s="1">
        <v>261.16800000000001</v>
      </c>
      <c r="D1106" s="1">
        <v>259.54899999999998</v>
      </c>
      <c r="E1106" s="1">
        <v>262.029</v>
      </c>
      <c r="F1106" s="1">
        <v>257.80200000000002</v>
      </c>
    </row>
    <row r="1107" spans="1:6">
      <c r="A1107">
        <v>2005</v>
      </c>
      <c r="B1107">
        <v>12</v>
      </c>
      <c r="C1107" s="1">
        <v>256.262</v>
      </c>
      <c r="D1107" s="1">
        <v>253.36600000000001</v>
      </c>
      <c r="E1107" s="1">
        <v>265.41699999999997</v>
      </c>
      <c r="F1107" s="1">
        <v>258.62799999999999</v>
      </c>
    </row>
    <row r="1108" spans="1:6">
      <c r="A1108">
        <v>2006</v>
      </c>
      <c r="B1108">
        <v>12</v>
      </c>
      <c r="C1108" s="1">
        <v>255.44399999999999</v>
      </c>
      <c r="D1108" s="1">
        <v>265.13799999999998</v>
      </c>
      <c r="E1108" s="1">
        <v>257.51600000000002</v>
      </c>
      <c r="F1108" s="1">
        <v>252.351</v>
      </c>
    </row>
    <row r="1109" spans="1:6">
      <c r="A1109">
        <v>2007</v>
      </c>
      <c r="B1109">
        <v>12</v>
      </c>
      <c r="C1109" s="1">
        <v>258.67200000000003</v>
      </c>
      <c r="D1109" s="1">
        <v>251.589</v>
      </c>
      <c r="E1109" s="1">
        <v>254.29900000000001</v>
      </c>
      <c r="F1109" s="1">
        <v>261.762</v>
      </c>
    </row>
    <row r="1110" spans="1:6">
      <c r="A1110">
        <v>2008</v>
      </c>
      <c r="B1110">
        <v>12</v>
      </c>
      <c r="C1110" s="1">
        <v>253.49600000000001</v>
      </c>
      <c r="D1110" s="1">
        <v>255.47900000000001</v>
      </c>
      <c r="E1110" s="1">
        <v>256.45800000000003</v>
      </c>
      <c r="F1110" s="1">
        <v>258.50799999999998</v>
      </c>
    </row>
    <row r="1111" spans="1:6">
      <c r="A1111">
        <v>2009</v>
      </c>
      <c r="B1111">
        <v>12</v>
      </c>
      <c r="C1111" s="1">
        <v>258.19400000000002</v>
      </c>
      <c r="D1111" s="1">
        <v>263.22800000000001</v>
      </c>
      <c r="E1111" s="1">
        <v>255.56299999999999</v>
      </c>
      <c r="F1111" s="1">
        <v>263.41300000000001</v>
      </c>
    </row>
    <row r="1112" spans="1:6">
      <c r="A1112">
        <v>2010</v>
      </c>
      <c r="B1112">
        <v>12</v>
      </c>
      <c r="C1112" s="1">
        <v>261.19299999999998</v>
      </c>
      <c r="D1112" s="1">
        <v>260.96800000000002</v>
      </c>
      <c r="E1112" s="1">
        <v>262.97500000000002</v>
      </c>
      <c r="F1112" s="1">
        <v>252.251</v>
      </c>
    </row>
    <row r="1113" spans="1:6">
      <c r="A1113">
        <v>2011</v>
      </c>
      <c r="B1113">
        <v>12</v>
      </c>
      <c r="C1113" s="1">
        <v>252.964</v>
      </c>
      <c r="D1113" s="1">
        <v>252.905</v>
      </c>
      <c r="E1113" s="1">
        <v>261.93900000000002</v>
      </c>
      <c r="F1113" s="1">
        <v>260.01</v>
      </c>
    </row>
    <row r="1114" spans="1:6">
      <c r="A1114">
        <v>2012</v>
      </c>
      <c r="B1114">
        <v>12</v>
      </c>
      <c r="C1114" s="1">
        <v>255.42</v>
      </c>
      <c r="D1114" s="1">
        <v>257.49299999999999</v>
      </c>
      <c r="E1114" s="1">
        <v>262.94600000000003</v>
      </c>
      <c r="F1114" s="1">
        <v>255.50899999999999</v>
      </c>
    </row>
    <row r="1115" spans="1:6">
      <c r="A1115">
        <v>2013</v>
      </c>
      <c r="B1115">
        <v>12</v>
      </c>
      <c r="C1115" s="1">
        <v>258.834</v>
      </c>
      <c r="D1115" s="1">
        <v>260.54199999999997</v>
      </c>
      <c r="E1115" s="1">
        <v>251.82499999999999</v>
      </c>
      <c r="F1115" s="1">
        <v>254.18100000000001</v>
      </c>
    </row>
    <row r="1116" spans="1:6">
      <c r="A1116">
        <v>2014</v>
      </c>
      <c r="B1116">
        <v>12</v>
      </c>
      <c r="C1116" s="1">
        <v>251.15799999999999</v>
      </c>
      <c r="D1116" s="1">
        <v>259.32600000000002</v>
      </c>
      <c r="E1116" s="1">
        <v>258.81</v>
      </c>
      <c r="F1116" s="1">
        <v>262.93299999999999</v>
      </c>
    </row>
    <row r="1117" spans="1:6">
      <c r="A1117">
        <v>2015</v>
      </c>
      <c r="B1117">
        <v>12</v>
      </c>
      <c r="C1117" s="1">
        <v>254.755</v>
      </c>
      <c r="D1117" s="1">
        <v>257.96600000000001</v>
      </c>
      <c r="E1117" s="1">
        <v>258.25299999999999</v>
      </c>
      <c r="F1117" s="1">
        <v>259.91899999999998</v>
      </c>
    </row>
    <row r="1118" spans="1:6">
      <c r="A1118">
        <v>2016</v>
      </c>
      <c r="B1118">
        <v>12</v>
      </c>
      <c r="C1118" s="1">
        <v>258.45999999999998</v>
      </c>
      <c r="D1118" s="1">
        <v>258.875</v>
      </c>
      <c r="E1118" s="1">
        <v>253.78100000000001</v>
      </c>
      <c r="F1118" s="1">
        <v>254.70400000000001</v>
      </c>
    </row>
    <row r="1119" spans="1:6">
      <c r="A1119">
        <v>2017</v>
      </c>
      <c r="B1119">
        <v>12</v>
      </c>
      <c r="C1119" s="1">
        <v>257.38900000000001</v>
      </c>
      <c r="D1119" s="1">
        <v>262.12700000000001</v>
      </c>
      <c r="E1119" s="1">
        <v>261.101</v>
      </c>
      <c r="F1119" s="1">
        <v>258.76600000000002</v>
      </c>
    </row>
    <row r="1120" spans="1:6">
      <c r="A1120">
        <v>2018</v>
      </c>
      <c r="B1120">
        <v>12</v>
      </c>
      <c r="C1120" s="1">
        <v>258.88600000000002</v>
      </c>
      <c r="D1120" s="1">
        <v>252.375</v>
      </c>
      <c r="E1120" s="1">
        <v>260.71800000000002</v>
      </c>
      <c r="F1120" s="1">
        <v>260.197</v>
      </c>
    </row>
    <row r="1121" spans="1:6">
      <c r="A1121">
        <v>2019</v>
      </c>
      <c r="B1121">
        <v>12</v>
      </c>
      <c r="C1121" s="1">
        <v>254.51499999999999</v>
      </c>
      <c r="D1121" s="1">
        <v>257.48</v>
      </c>
      <c r="E1121" s="1">
        <v>260.94499999999999</v>
      </c>
      <c r="F1121" s="1">
        <v>258.267</v>
      </c>
    </row>
    <row r="1122" spans="1:6">
      <c r="A1122">
        <v>2020</v>
      </c>
      <c r="B1122">
        <v>12</v>
      </c>
      <c r="C1122" s="1">
        <v>250.178</v>
      </c>
      <c r="D1122" s="1">
        <v>257.03800000000001</v>
      </c>
      <c r="E1122" s="1">
        <v>261.29199999999997</v>
      </c>
      <c r="F1122" s="1">
        <v>257.065</v>
      </c>
    </row>
    <row r="1123" spans="1:6">
      <c r="A1123">
        <v>2021</v>
      </c>
      <c r="B1123">
        <v>12</v>
      </c>
      <c r="C1123" s="1">
        <v>263.53500000000003</v>
      </c>
      <c r="D1123" s="1">
        <v>253.761</v>
      </c>
      <c r="E1123" s="1">
        <v>254.82900000000001</v>
      </c>
      <c r="F1123" s="1">
        <v>263.25900000000001</v>
      </c>
    </row>
    <row r="1124" spans="1:6">
      <c r="A1124">
        <v>2022</v>
      </c>
      <c r="B1124">
        <v>12</v>
      </c>
      <c r="C1124" s="1">
        <v>259.49700000000001</v>
      </c>
      <c r="D1124" s="1">
        <v>255.76599999999999</v>
      </c>
      <c r="E1124" s="1">
        <v>257.54000000000002</v>
      </c>
      <c r="F1124" s="1">
        <v>245.87299999999999</v>
      </c>
    </row>
    <row r="1125" spans="1:6">
      <c r="A1125">
        <v>2023</v>
      </c>
      <c r="B1125">
        <v>12</v>
      </c>
      <c r="C1125" s="1">
        <v>258.99900000000002</v>
      </c>
      <c r="D1125" s="1">
        <v>254.607</v>
      </c>
      <c r="E1125" s="1">
        <v>253.25800000000001</v>
      </c>
      <c r="F1125" s="1">
        <v>257.62599999999998</v>
      </c>
    </row>
    <row r="1126" spans="1:6">
      <c r="A1126">
        <v>2024</v>
      </c>
      <c r="B1126">
        <v>12</v>
      </c>
      <c r="C1126" s="1">
        <v>258.63600000000002</v>
      </c>
      <c r="D1126" s="1">
        <v>258.21499999999997</v>
      </c>
      <c r="E1126" s="1">
        <v>254.57400000000001</v>
      </c>
      <c r="F1126" s="1">
        <v>257.99400000000003</v>
      </c>
    </row>
    <row r="1127" spans="1:6">
      <c r="A1127">
        <v>2025</v>
      </c>
      <c r="B1127">
        <v>12</v>
      </c>
      <c r="C1127" s="1">
        <v>257.94600000000003</v>
      </c>
      <c r="D1127" s="1">
        <v>261.19900000000001</v>
      </c>
      <c r="E1127" s="1">
        <v>265.66500000000002</v>
      </c>
      <c r="F1127" s="1">
        <v>259.44499999999999</v>
      </c>
    </row>
    <row r="1128" spans="1:6">
      <c r="A1128">
        <v>2026</v>
      </c>
      <c r="B1128">
        <v>12</v>
      </c>
      <c r="C1128" s="1">
        <v>262.78199999999998</v>
      </c>
      <c r="D1128" s="1">
        <v>261.53399999999999</v>
      </c>
      <c r="E1128" s="1">
        <v>261.41300000000001</v>
      </c>
      <c r="F1128" s="1">
        <v>258.887</v>
      </c>
    </row>
    <row r="1129" spans="1:6">
      <c r="A1129">
        <v>2027</v>
      </c>
      <c r="B1129">
        <v>12</v>
      </c>
      <c r="C1129" s="1">
        <v>249.75700000000001</v>
      </c>
      <c r="D1129" s="1">
        <v>257.96699999999998</v>
      </c>
      <c r="E1129" s="1">
        <v>261.35500000000002</v>
      </c>
      <c r="F1129" s="1">
        <v>256.84100000000001</v>
      </c>
    </row>
    <row r="1130" spans="1:6">
      <c r="A1130">
        <v>2028</v>
      </c>
      <c r="B1130">
        <v>12</v>
      </c>
      <c r="C1130" s="1">
        <v>249.49299999999999</v>
      </c>
      <c r="D1130" s="1">
        <v>254.45</v>
      </c>
      <c r="E1130" s="1">
        <v>249.869</v>
      </c>
      <c r="F1130" s="1">
        <v>253.398</v>
      </c>
    </row>
    <row r="1131" spans="1:6">
      <c r="A1131">
        <v>2029</v>
      </c>
      <c r="B1131">
        <v>12</v>
      </c>
      <c r="C1131" s="1">
        <v>261.27499999999998</v>
      </c>
      <c r="D1131" s="1">
        <v>260.33699999999999</v>
      </c>
      <c r="E1131" s="1">
        <v>255.81299999999999</v>
      </c>
      <c r="F1131" s="1">
        <v>261.84100000000001</v>
      </c>
    </row>
    <row r="1132" spans="1:6">
      <c r="A1132">
        <v>2030</v>
      </c>
      <c r="B1132">
        <v>12</v>
      </c>
      <c r="C1132" s="1">
        <v>262.82</v>
      </c>
      <c r="D1132" s="1">
        <v>257.16199999999998</v>
      </c>
      <c r="E1132" s="1">
        <v>254.10499999999999</v>
      </c>
      <c r="F1132" s="1">
        <v>258.53100000000001</v>
      </c>
    </row>
    <row r="1133" spans="1:6">
      <c r="A1133">
        <v>2031</v>
      </c>
      <c r="B1133">
        <v>12</v>
      </c>
      <c r="C1133" s="1">
        <v>259.32799999999997</v>
      </c>
      <c r="D1133" s="1">
        <v>253.75899999999999</v>
      </c>
      <c r="E1133" s="1">
        <v>257.84300000000002</v>
      </c>
      <c r="F1133" s="1">
        <v>258.67099999999999</v>
      </c>
    </row>
    <row r="1134" spans="1:6">
      <c r="A1134">
        <v>2032</v>
      </c>
      <c r="B1134">
        <v>12</v>
      </c>
      <c r="C1134" s="1">
        <v>257.71899999999999</v>
      </c>
      <c r="D1134" s="1">
        <v>258.30200000000002</v>
      </c>
      <c r="E1134" s="1">
        <v>262.42200000000003</v>
      </c>
      <c r="F1134" s="1">
        <v>257.58699999999999</v>
      </c>
    </row>
    <row r="1135" spans="1:6">
      <c r="A1135">
        <v>2033</v>
      </c>
      <c r="B1135">
        <v>12</v>
      </c>
      <c r="C1135" s="1">
        <v>257.88499999999999</v>
      </c>
      <c r="D1135" s="1">
        <v>263.23099999999999</v>
      </c>
      <c r="E1135" s="1">
        <v>256.20699999999999</v>
      </c>
      <c r="F1135" s="1">
        <v>259.43900000000002</v>
      </c>
    </row>
    <row r="1136" spans="1:6">
      <c r="A1136">
        <v>2034</v>
      </c>
      <c r="B1136">
        <v>12</v>
      </c>
      <c r="C1136" s="1">
        <v>261.32799999999997</v>
      </c>
      <c r="D1136" s="1">
        <v>261.59100000000001</v>
      </c>
      <c r="E1136" s="1">
        <v>257.274</v>
      </c>
      <c r="F1136" s="1">
        <v>255.59399999999999</v>
      </c>
    </row>
    <row r="1137" spans="1:6">
      <c r="A1137">
        <v>2035</v>
      </c>
      <c r="B1137">
        <v>12</v>
      </c>
      <c r="C1137" s="1">
        <v>255.93199999999999</v>
      </c>
      <c r="D1137" s="1">
        <v>255.51400000000001</v>
      </c>
      <c r="E1137" s="1">
        <v>258.351</v>
      </c>
      <c r="F1137" s="1">
        <v>255.55799999999999</v>
      </c>
    </row>
    <row r="1138" spans="1:6">
      <c r="A1138">
        <v>2036</v>
      </c>
      <c r="B1138">
        <v>12</v>
      </c>
      <c r="C1138" s="1">
        <v>257.827</v>
      </c>
      <c r="D1138" s="1">
        <v>259.22800000000001</v>
      </c>
      <c r="E1138" s="1">
        <v>259.88799999999998</v>
      </c>
      <c r="F1138" s="1">
        <v>257.35899999999998</v>
      </c>
    </row>
    <row r="1139" spans="1:6">
      <c r="A1139">
        <v>2037</v>
      </c>
      <c r="B1139">
        <v>12</v>
      </c>
      <c r="C1139" s="1">
        <v>260.77300000000002</v>
      </c>
      <c r="D1139" s="1">
        <v>258.28500000000003</v>
      </c>
      <c r="E1139" s="1">
        <v>258.72899999999998</v>
      </c>
      <c r="F1139" s="1">
        <v>260.06400000000002</v>
      </c>
    </row>
    <row r="1140" spans="1:6">
      <c r="A1140">
        <v>2038</v>
      </c>
      <c r="B1140">
        <v>12</v>
      </c>
      <c r="C1140" s="1">
        <v>261.44499999999999</v>
      </c>
      <c r="D1140" s="1">
        <v>260.46800000000002</v>
      </c>
      <c r="E1140" s="1">
        <v>264.37700000000001</v>
      </c>
      <c r="F1140" s="1">
        <v>255.06899999999999</v>
      </c>
    </row>
    <row r="1141" spans="1:6">
      <c r="A1141">
        <v>2039</v>
      </c>
      <c r="B1141">
        <v>12</v>
      </c>
      <c r="C1141" s="1">
        <v>261.35399999999998</v>
      </c>
      <c r="D1141" s="1">
        <v>259.57499999999999</v>
      </c>
      <c r="E1141" s="1">
        <v>256.673</v>
      </c>
      <c r="F1141" s="1">
        <v>264.22300000000001</v>
      </c>
    </row>
    <row r="1142" spans="1:6">
      <c r="A1142">
        <v>2040</v>
      </c>
      <c r="B1142">
        <v>12</v>
      </c>
      <c r="C1142" s="1">
        <v>256.31099999999998</v>
      </c>
      <c r="D1142" s="1">
        <v>255.37299999999999</v>
      </c>
      <c r="E1142" s="1">
        <v>263.589</v>
      </c>
      <c r="F1142" s="1">
        <v>256.88200000000001</v>
      </c>
    </row>
    <row r="1143" spans="1:6">
      <c r="A1143">
        <v>2041</v>
      </c>
      <c r="B1143">
        <v>12</v>
      </c>
      <c r="C1143" s="1">
        <v>260.34899999999999</v>
      </c>
      <c r="D1143" s="1">
        <v>262.62799999999999</v>
      </c>
      <c r="E1143" s="1">
        <v>255.29900000000001</v>
      </c>
      <c r="F1143" s="1">
        <v>264.67099999999999</v>
      </c>
    </row>
    <row r="1144" spans="1:6">
      <c r="A1144">
        <v>2042</v>
      </c>
      <c r="B1144">
        <v>12</v>
      </c>
      <c r="C1144" s="1">
        <v>263.71499999999997</v>
      </c>
      <c r="D1144" s="1">
        <v>262.27800000000002</v>
      </c>
      <c r="E1144" s="1">
        <v>265.077</v>
      </c>
      <c r="F1144" s="1">
        <v>257.40100000000001</v>
      </c>
    </row>
    <row r="1145" spans="1:6">
      <c r="A1145">
        <v>2043</v>
      </c>
      <c r="B1145">
        <v>12</v>
      </c>
      <c r="C1145" s="1">
        <v>252.90899999999999</v>
      </c>
      <c r="D1145" s="1">
        <v>259.90499999999997</v>
      </c>
      <c r="E1145" s="1">
        <v>258.80200000000002</v>
      </c>
      <c r="F1145" s="1">
        <v>260.85399999999998</v>
      </c>
    </row>
    <row r="1146" spans="1:6">
      <c r="A1146">
        <v>2044</v>
      </c>
      <c r="B1146">
        <v>12</v>
      </c>
      <c r="C1146" s="1">
        <v>252.05600000000001</v>
      </c>
      <c r="D1146" s="1">
        <v>264.93799999999999</v>
      </c>
      <c r="E1146" s="1">
        <v>264.69600000000003</v>
      </c>
      <c r="F1146" s="1">
        <v>260.49299999999999</v>
      </c>
    </row>
    <row r="1147" spans="1:6">
      <c r="A1147">
        <v>2045</v>
      </c>
      <c r="B1147">
        <v>12</v>
      </c>
      <c r="C1147" s="1">
        <v>255.822</v>
      </c>
      <c r="D1147" s="1">
        <v>262.00099999999998</v>
      </c>
      <c r="E1147" s="1">
        <v>258.97800000000001</v>
      </c>
      <c r="F1147" s="1">
        <v>259.245</v>
      </c>
    </row>
    <row r="1148" spans="1:6">
      <c r="A1148">
        <v>2046</v>
      </c>
      <c r="B1148">
        <v>12</v>
      </c>
      <c r="C1148" s="1">
        <v>258.202</v>
      </c>
      <c r="D1148" s="1">
        <v>260.161</v>
      </c>
      <c r="E1148" s="1">
        <v>261.755</v>
      </c>
      <c r="F1148" s="1">
        <v>252.12</v>
      </c>
    </row>
    <row r="1149" spans="1:6">
      <c r="A1149">
        <v>2047</v>
      </c>
      <c r="B1149">
        <v>12</v>
      </c>
      <c r="C1149" s="1">
        <v>249.09100000000001</v>
      </c>
      <c r="D1149" s="1">
        <v>260.84500000000003</v>
      </c>
      <c r="E1149" s="1">
        <v>265.52</v>
      </c>
      <c r="F1149" s="1">
        <v>255.839</v>
      </c>
    </row>
    <row r="1150" spans="1:6">
      <c r="A1150">
        <v>2048</v>
      </c>
      <c r="B1150">
        <v>12</v>
      </c>
      <c r="C1150" s="1">
        <v>259.04199999999997</v>
      </c>
      <c r="D1150" s="1">
        <v>251.054</v>
      </c>
      <c r="E1150" s="1">
        <v>261.09500000000003</v>
      </c>
      <c r="F1150" s="1">
        <v>254.55</v>
      </c>
    </row>
    <row r="1151" spans="1:6">
      <c r="A1151">
        <v>2049</v>
      </c>
      <c r="B1151">
        <v>12</v>
      </c>
      <c r="C1151" s="1">
        <v>255.864</v>
      </c>
      <c r="D1151" s="1">
        <v>261.63600000000002</v>
      </c>
      <c r="E1151" s="1">
        <v>255.56399999999999</v>
      </c>
      <c r="F1151" s="1">
        <v>259.18299999999999</v>
      </c>
    </row>
    <row r="1152" spans="1:6">
      <c r="A1152">
        <v>2050</v>
      </c>
      <c r="B1152">
        <v>12</v>
      </c>
      <c r="C1152" s="1">
        <v>252.988</v>
      </c>
      <c r="D1152" s="1">
        <v>259.447</v>
      </c>
      <c r="E1152" s="1">
        <v>253.935</v>
      </c>
      <c r="F1152" s="1">
        <v>255.88800000000001</v>
      </c>
    </row>
    <row r="1153" spans="1:6">
      <c r="A1153">
        <v>2051</v>
      </c>
      <c r="B1153">
        <v>12</v>
      </c>
      <c r="C1153" s="1">
        <v>256.911</v>
      </c>
      <c r="D1153" s="1">
        <v>260.34699999999998</v>
      </c>
      <c r="E1153" s="1">
        <v>262.07299999999998</v>
      </c>
      <c r="F1153" s="1">
        <v>259.94799999999998</v>
      </c>
    </row>
    <row r="1154" spans="1:6">
      <c r="A1154">
        <v>2052</v>
      </c>
      <c r="B1154">
        <v>12</v>
      </c>
      <c r="C1154" s="1">
        <v>260.42700000000002</v>
      </c>
      <c r="D1154" s="1">
        <v>259.67200000000003</v>
      </c>
      <c r="E1154" s="1">
        <v>255.809</v>
      </c>
      <c r="F1154" s="1">
        <v>262.12799999999999</v>
      </c>
    </row>
    <row r="1155" spans="1:6">
      <c r="A1155">
        <v>2053</v>
      </c>
      <c r="B1155">
        <v>12</v>
      </c>
      <c r="C1155" s="1">
        <v>254.21100000000001</v>
      </c>
      <c r="D1155" s="1">
        <v>257.52499999999998</v>
      </c>
      <c r="E1155" s="1">
        <v>254.05500000000001</v>
      </c>
      <c r="F1155" s="1">
        <v>263.56900000000002</v>
      </c>
    </row>
    <row r="1156" spans="1:6">
      <c r="A1156">
        <v>2054</v>
      </c>
      <c r="B1156">
        <v>12</v>
      </c>
      <c r="C1156" s="1">
        <v>258.99900000000002</v>
      </c>
      <c r="D1156" s="1">
        <v>265.06599999999997</v>
      </c>
      <c r="E1156" s="1">
        <v>261.298</v>
      </c>
      <c r="F1156" s="1">
        <v>268.03399999999999</v>
      </c>
    </row>
    <row r="1157" spans="1:6">
      <c r="A1157">
        <v>2055</v>
      </c>
      <c r="B1157">
        <v>12</v>
      </c>
      <c r="C1157" s="1">
        <v>254.84200000000001</v>
      </c>
      <c r="D1157" s="1">
        <v>257.04700000000003</v>
      </c>
      <c r="E1157" s="1">
        <v>266.41500000000002</v>
      </c>
      <c r="F1157" s="1">
        <v>265.53399999999999</v>
      </c>
    </row>
    <row r="1158" spans="1:6">
      <c r="A1158">
        <v>2056</v>
      </c>
      <c r="B1158">
        <v>12</v>
      </c>
      <c r="C1158" s="1">
        <v>258.40899999999999</v>
      </c>
      <c r="D1158" s="1">
        <v>266.09500000000003</v>
      </c>
      <c r="E1158" s="1">
        <v>259.64100000000002</v>
      </c>
      <c r="F1158" s="1">
        <v>255.916</v>
      </c>
    </row>
    <row r="1159" spans="1:6">
      <c r="A1159">
        <v>2057</v>
      </c>
      <c r="B1159">
        <v>12</v>
      </c>
      <c r="C1159" s="1">
        <v>258.69299999999998</v>
      </c>
      <c r="D1159" s="1">
        <v>264.23700000000002</v>
      </c>
      <c r="E1159" s="1">
        <v>256.57400000000001</v>
      </c>
      <c r="F1159" s="1">
        <v>254.27799999999999</v>
      </c>
    </row>
    <row r="1160" spans="1:6">
      <c r="A1160">
        <v>2058</v>
      </c>
      <c r="B1160">
        <v>12</v>
      </c>
      <c r="C1160" s="1">
        <v>259.43700000000001</v>
      </c>
      <c r="D1160" s="1">
        <v>257.70600000000002</v>
      </c>
      <c r="E1160" s="1">
        <v>262.88600000000002</v>
      </c>
      <c r="F1160" s="1">
        <v>261.755</v>
      </c>
    </row>
    <row r="1161" spans="1:6">
      <c r="A1161">
        <v>2059</v>
      </c>
      <c r="B1161">
        <v>12</v>
      </c>
      <c r="C1161" s="1">
        <v>254.316</v>
      </c>
      <c r="D1161" s="1">
        <v>260.55599999999998</v>
      </c>
      <c r="E1161" s="1">
        <v>267.17500000000001</v>
      </c>
      <c r="F1161" s="1">
        <v>262.834</v>
      </c>
    </row>
    <row r="1162" spans="1:6">
      <c r="A1162">
        <v>2060</v>
      </c>
      <c r="B1162">
        <v>12</v>
      </c>
      <c r="C1162" s="1">
        <v>259.01900000000001</v>
      </c>
      <c r="D1162" s="1">
        <v>263.983</v>
      </c>
      <c r="E1162" s="1">
        <v>268.654</v>
      </c>
      <c r="F1162" s="1">
        <v>259.95400000000001</v>
      </c>
    </row>
    <row r="1163" spans="1:6">
      <c r="A1163">
        <v>2061</v>
      </c>
      <c r="B1163">
        <v>12</v>
      </c>
      <c r="C1163" s="1">
        <v>256.404</v>
      </c>
      <c r="D1163" s="1">
        <v>261.233</v>
      </c>
      <c r="E1163" s="1">
        <v>262.89299999999997</v>
      </c>
      <c r="F1163" s="1">
        <v>260.935</v>
      </c>
    </row>
    <row r="1164" spans="1:6">
      <c r="A1164">
        <v>2062</v>
      </c>
      <c r="B1164">
        <v>12</v>
      </c>
      <c r="C1164" s="1">
        <v>257.80500000000001</v>
      </c>
      <c r="D1164" s="1">
        <v>259.63400000000001</v>
      </c>
      <c r="E1164" s="1">
        <v>264.39400000000001</v>
      </c>
      <c r="F1164" s="1">
        <v>263.29700000000003</v>
      </c>
    </row>
    <row r="1165" spans="1:6">
      <c r="A1165">
        <v>2063</v>
      </c>
      <c r="B1165">
        <v>12</v>
      </c>
      <c r="C1165" s="1">
        <v>265.39600000000002</v>
      </c>
      <c r="D1165" s="1">
        <v>260.154</v>
      </c>
      <c r="E1165" s="1">
        <v>267.85599999999999</v>
      </c>
      <c r="F1165" s="1">
        <v>262.60000000000002</v>
      </c>
    </row>
    <row r="1166" spans="1:6">
      <c r="A1166">
        <v>2064</v>
      </c>
      <c r="B1166">
        <v>12</v>
      </c>
      <c r="C1166" s="1">
        <v>255.46199999999999</v>
      </c>
      <c r="D1166" s="1">
        <v>261.76100000000002</v>
      </c>
      <c r="E1166" s="1">
        <v>263.95999999999998</v>
      </c>
      <c r="F1166" s="1">
        <v>265.697</v>
      </c>
    </row>
    <row r="1167" spans="1:6">
      <c r="A1167">
        <v>2065</v>
      </c>
      <c r="B1167">
        <v>12</v>
      </c>
      <c r="C1167" s="1">
        <v>257.53199999999998</v>
      </c>
      <c r="D1167" s="1">
        <v>265.42599999999999</v>
      </c>
      <c r="E1167" s="1">
        <v>261.86200000000002</v>
      </c>
      <c r="F1167" s="1">
        <v>257.93599999999998</v>
      </c>
    </row>
    <row r="1168" spans="1:6">
      <c r="A1168">
        <v>2066</v>
      </c>
      <c r="B1168">
        <v>12</v>
      </c>
      <c r="C1168" s="1">
        <v>257.11399999999998</v>
      </c>
      <c r="D1168" s="1">
        <v>267.38499999999999</v>
      </c>
      <c r="E1168" s="1">
        <v>264.52100000000002</v>
      </c>
      <c r="F1168" s="1">
        <v>261.84500000000003</v>
      </c>
    </row>
    <row r="1169" spans="1:6">
      <c r="A1169">
        <v>2067</v>
      </c>
      <c r="B1169">
        <v>12</v>
      </c>
      <c r="C1169" s="1">
        <v>260.29399999999998</v>
      </c>
      <c r="D1169" s="1">
        <v>268.03399999999999</v>
      </c>
      <c r="E1169" s="1">
        <v>265.25700000000001</v>
      </c>
      <c r="F1169" s="1">
        <v>252.77799999999999</v>
      </c>
    </row>
    <row r="1170" spans="1:6">
      <c r="A1170">
        <v>2068</v>
      </c>
      <c r="B1170">
        <v>12</v>
      </c>
      <c r="C1170" s="1">
        <v>258.84199999999998</v>
      </c>
      <c r="D1170" s="1">
        <v>260.92399999999998</v>
      </c>
      <c r="E1170" s="1">
        <v>264.57900000000001</v>
      </c>
      <c r="F1170" s="1">
        <v>259.83</v>
      </c>
    </row>
    <row r="1171" spans="1:6">
      <c r="A1171">
        <v>2069</v>
      </c>
      <c r="B1171">
        <v>12</v>
      </c>
      <c r="C1171" s="1">
        <v>263.60599999999999</v>
      </c>
      <c r="D1171" s="1">
        <v>267.38200000000001</v>
      </c>
      <c r="E1171" s="1">
        <v>261.44</v>
      </c>
      <c r="F1171" s="1">
        <v>263.99400000000003</v>
      </c>
    </row>
    <row r="1172" spans="1:6">
      <c r="A1172">
        <v>2070</v>
      </c>
      <c r="B1172">
        <v>12</v>
      </c>
      <c r="C1172" s="1">
        <v>261.01900000000001</v>
      </c>
      <c r="D1172" s="1">
        <v>263.024</v>
      </c>
      <c r="E1172" s="1">
        <v>259.36399999999998</v>
      </c>
      <c r="F1172" s="1">
        <v>260.762</v>
      </c>
    </row>
    <row r="1173" spans="1:6">
      <c r="A1173">
        <v>2071</v>
      </c>
      <c r="B1173">
        <v>12</v>
      </c>
      <c r="C1173" s="1">
        <v>259.303</v>
      </c>
      <c r="D1173" s="1">
        <v>260.50099999999998</v>
      </c>
      <c r="E1173" s="1">
        <v>260.608</v>
      </c>
      <c r="F1173" s="1">
        <v>262.97800000000001</v>
      </c>
    </row>
    <row r="1174" spans="1:6">
      <c r="A1174">
        <v>2072</v>
      </c>
      <c r="B1174">
        <v>12</v>
      </c>
      <c r="C1174" s="1">
        <v>255.786</v>
      </c>
      <c r="D1174" s="1">
        <v>265.61</v>
      </c>
      <c r="E1174" s="1">
        <v>262.82299999999998</v>
      </c>
      <c r="F1174" s="1">
        <v>258.358</v>
      </c>
    </row>
    <row r="1175" spans="1:6">
      <c r="A1175">
        <v>2073</v>
      </c>
      <c r="B1175">
        <v>12</v>
      </c>
      <c r="C1175" s="1">
        <v>256.51400000000001</v>
      </c>
      <c r="D1175" s="1">
        <v>257.65499999999997</v>
      </c>
      <c r="E1175" s="1">
        <v>264.21300000000002</v>
      </c>
      <c r="F1175" s="1">
        <v>262.57499999999999</v>
      </c>
    </row>
    <row r="1176" spans="1:6">
      <c r="A1176">
        <v>2074</v>
      </c>
      <c r="B1176">
        <v>12</v>
      </c>
      <c r="C1176" s="1">
        <v>262.928</v>
      </c>
      <c r="D1176" s="1">
        <v>262.39299999999997</v>
      </c>
      <c r="E1176" s="1">
        <v>262.536</v>
      </c>
      <c r="F1176" s="1">
        <v>259.09500000000003</v>
      </c>
    </row>
    <row r="1177" spans="1:6">
      <c r="A1177">
        <v>2075</v>
      </c>
      <c r="B1177">
        <v>12</v>
      </c>
      <c r="C1177" s="1">
        <v>259.08</v>
      </c>
      <c r="D1177" s="1">
        <v>259.81099999999998</v>
      </c>
      <c r="E1177" s="1">
        <v>264.13200000000001</v>
      </c>
      <c r="F1177" s="1">
        <v>262.33499999999998</v>
      </c>
    </row>
    <row r="1178" spans="1:6">
      <c r="A1178">
        <v>2076</v>
      </c>
      <c r="B1178">
        <v>12</v>
      </c>
      <c r="C1178" s="1">
        <v>258.738</v>
      </c>
      <c r="D1178" s="1">
        <v>266.33199999999999</v>
      </c>
      <c r="E1178" s="1">
        <v>264.065</v>
      </c>
      <c r="F1178" s="1">
        <v>261.221</v>
      </c>
    </row>
    <row r="1179" spans="1:6">
      <c r="A1179">
        <v>2077</v>
      </c>
      <c r="B1179">
        <v>12</v>
      </c>
      <c r="C1179" s="1">
        <v>262.80799999999999</v>
      </c>
      <c r="D1179" s="1">
        <v>260.928</v>
      </c>
      <c r="E1179" s="1">
        <v>264.61900000000003</v>
      </c>
      <c r="F1179" s="1">
        <v>259.202</v>
      </c>
    </row>
    <row r="1180" spans="1:6">
      <c r="A1180">
        <v>2078</v>
      </c>
      <c r="B1180">
        <v>12</v>
      </c>
      <c r="C1180" s="1">
        <v>254.88800000000001</v>
      </c>
      <c r="D1180" s="1">
        <v>263.072</v>
      </c>
      <c r="E1180" s="1">
        <v>263.49799999999999</v>
      </c>
      <c r="F1180" s="1">
        <v>264.73</v>
      </c>
    </row>
    <row r="1181" spans="1:6">
      <c r="A1181">
        <v>2079</v>
      </c>
      <c r="B1181">
        <v>12</v>
      </c>
      <c r="C1181" s="1">
        <v>255.00800000000001</v>
      </c>
      <c r="D1181" s="1">
        <v>261.99900000000002</v>
      </c>
      <c r="E1181" s="1">
        <v>263.339</v>
      </c>
      <c r="F1181" s="1">
        <v>258.95600000000002</v>
      </c>
    </row>
    <row r="1182" spans="1:6">
      <c r="A1182">
        <v>2080</v>
      </c>
      <c r="B1182">
        <v>12</v>
      </c>
      <c r="C1182" s="1">
        <v>260.98599999999999</v>
      </c>
      <c r="D1182" s="1">
        <v>254.65</v>
      </c>
      <c r="E1182" s="1">
        <v>267.673</v>
      </c>
      <c r="F1182" s="1">
        <v>262.04199999999997</v>
      </c>
    </row>
    <row r="1183" spans="1:6">
      <c r="A1183">
        <v>2081</v>
      </c>
      <c r="B1183">
        <v>12</v>
      </c>
      <c r="C1183" s="1">
        <v>265.875</v>
      </c>
      <c r="D1183" s="1">
        <v>265.06799999999998</v>
      </c>
      <c r="E1183" s="1">
        <v>262.41399999999999</v>
      </c>
      <c r="F1183" s="1">
        <v>260.78800000000001</v>
      </c>
    </row>
    <row r="1184" spans="1:6">
      <c r="A1184">
        <v>2082</v>
      </c>
      <c r="B1184">
        <v>12</v>
      </c>
      <c r="C1184" s="1">
        <v>262.202</v>
      </c>
      <c r="D1184" s="1">
        <v>264.85399999999998</v>
      </c>
      <c r="E1184" s="1">
        <v>265.36799999999999</v>
      </c>
      <c r="F1184" s="1">
        <v>265.39699999999999</v>
      </c>
    </row>
    <row r="1185" spans="1:6">
      <c r="A1185">
        <v>2083</v>
      </c>
      <c r="B1185">
        <v>12</v>
      </c>
      <c r="C1185" s="1">
        <v>251.96700000000001</v>
      </c>
      <c r="D1185" s="1">
        <v>268.33300000000003</v>
      </c>
      <c r="E1185" s="1">
        <v>263.97500000000002</v>
      </c>
      <c r="F1185" s="1">
        <v>263.89299999999997</v>
      </c>
    </row>
    <row r="1186" spans="1:6">
      <c r="A1186">
        <v>2084</v>
      </c>
      <c r="B1186">
        <v>12</v>
      </c>
      <c r="C1186" s="1">
        <v>254.316</v>
      </c>
      <c r="D1186" s="1">
        <v>265.399</v>
      </c>
      <c r="E1186" s="1">
        <v>260.16899999999998</v>
      </c>
      <c r="F1186" s="1">
        <v>260.18700000000001</v>
      </c>
    </row>
    <row r="1187" spans="1:6">
      <c r="A1187">
        <v>2085</v>
      </c>
      <c r="B1187">
        <v>12</v>
      </c>
      <c r="C1187" s="1">
        <v>263.15800000000002</v>
      </c>
      <c r="D1187" s="1">
        <v>258.83499999999998</v>
      </c>
      <c r="E1187" s="1">
        <v>264.33800000000002</v>
      </c>
      <c r="F1187" s="1">
        <v>259.298</v>
      </c>
    </row>
    <row r="1188" spans="1:6">
      <c r="A1188">
        <v>2086</v>
      </c>
      <c r="B1188">
        <v>12</v>
      </c>
      <c r="C1188" s="1">
        <v>260.97300000000001</v>
      </c>
      <c r="D1188" s="1">
        <v>257.46100000000001</v>
      </c>
      <c r="E1188" s="1">
        <v>260.65499999999997</v>
      </c>
      <c r="F1188" s="1">
        <v>262.40800000000002</v>
      </c>
    </row>
    <row r="1189" spans="1:6">
      <c r="A1189">
        <v>2087</v>
      </c>
      <c r="B1189">
        <v>12</v>
      </c>
      <c r="C1189" s="1">
        <v>260.20800000000003</v>
      </c>
      <c r="D1189" s="1">
        <v>262.53300000000002</v>
      </c>
      <c r="E1189" s="1">
        <v>262.625</v>
      </c>
      <c r="F1189" s="1">
        <v>263.21300000000002</v>
      </c>
    </row>
    <row r="1190" spans="1:6">
      <c r="A1190">
        <v>2088</v>
      </c>
      <c r="B1190">
        <v>12</v>
      </c>
      <c r="C1190" s="1">
        <v>255.715</v>
      </c>
      <c r="D1190" s="1">
        <v>262.27300000000002</v>
      </c>
      <c r="E1190" s="1">
        <v>263.53800000000001</v>
      </c>
      <c r="F1190" s="1">
        <v>262.74099999999999</v>
      </c>
    </row>
    <row r="1191" spans="1:6">
      <c r="A1191">
        <v>2089</v>
      </c>
      <c r="B1191">
        <v>12</v>
      </c>
      <c r="C1191" s="1">
        <v>252.386</v>
      </c>
      <c r="D1191" s="1">
        <v>261.96499999999997</v>
      </c>
      <c r="E1191" s="1">
        <v>260.18200000000002</v>
      </c>
      <c r="F1191" s="1">
        <v>259.15600000000001</v>
      </c>
    </row>
    <row r="1192" spans="1:6">
      <c r="A1192">
        <v>2090</v>
      </c>
      <c r="B1192">
        <v>12</v>
      </c>
      <c r="C1192" s="1">
        <v>265.91500000000002</v>
      </c>
      <c r="D1192" s="1">
        <v>265.74799999999999</v>
      </c>
      <c r="E1192" s="1">
        <v>261.19499999999999</v>
      </c>
      <c r="F1192" s="1">
        <v>262.74299999999999</v>
      </c>
    </row>
    <row r="1193" spans="1:6">
      <c r="A1193">
        <v>2091</v>
      </c>
      <c r="B1193">
        <v>12</v>
      </c>
      <c r="C1193" s="1">
        <v>255.99</v>
      </c>
      <c r="D1193" s="1">
        <v>262.38400000000001</v>
      </c>
      <c r="E1193" s="1">
        <v>264.96899999999999</v>
      </c>
      <c r="F1193" s="1">
        <v>263.99700000000001</v>
      </c>
    </row>
    <row r="1194" spans="1:6">
      <c r="A1194">
        <v>2092</v>
      </c>
      <c r="B1194">
        <v>12</v>
      </c>
      <c r="C1194" s="1">
        <v>256.685</v>
      </c>
      <c r="D1194" s="1">
        <v>260.72500000000002</v>
      </c>
      <c r="E1194" s="1">
        <v>264.23599999999999</v>
      </c>
      <c r="F1194" s="1">
        <v>263.58600000000001</v>
      </c>
    </row>
    <row r="1195" spans="1:6">
      <c r="A1195">
        <v>2093</v>
      </c>
      <c r="B1195">
        <v>12</v>
      </c>
      <c r="C1195" s="1">
        <v>260.63799999999998</v>
      </c>
      <c r="D1195" s="1">
        <v>259.92099999999999</v>
      </c>
      <c r="E1195" s="1">
        <v>258.85599999999999</v>
      </c>
      <c r="F1195" s="1">
        <v>259.33300000000003</v>
      </c>
    </row>
    <row r="1196" spans="1:6">
      <c r="A1196">
        <v>2094</v>
      </c>
      <c r="B1196">
        <v>12</v>
      </c>
      <c r="C1196" s="1">
        <v>257.43200000000002</v>
      </c>
      <c r="D1196" s="1">
        <v>254.49299999999999</v>
      </c>
      <c r="E1196" s="1">
        <v>262.45699999999999</v>
      </c>
      <c r="F1196" s="1">
        <v>262.78399999999999</v>
      </c>
    </row>
    <row r="1197" spans="1:6">
      <c r="A1197">
        <v>2095</v>
      </c>
      <c r="B1197">
        <v>12</v>
      </c>
      <c r="C1197" s="1">
        <v>252.738</v>
      </c>
      <c r="D1197" s="1">
        <v>261.92599999999999</v>
      </c>
      <c r="E1197" s="1">
        <v>266.846</v>
      </c>
      <c r="F1197" s="1">
        <v>262.30599999999998</v>
      </c>
    </row>
    <row r="1198" spans="1:6">
      <c r="A1198">
        <v>2096</v>
      </c>
      <c r="B1198">
        <v>12</v>
      </c>
      <c r="C1198" s="1">
        <v>251.916</v>
      </c>
      <c r="D1198" s="1">
        <v>269.697</v>
      </c>
      <c r="E1198" s="1">
        <v>266.48399999999998</v>
      </c>
      <c r="F1198" s="1">
        <v>261.13799999999998</v>
      </c>
    </row>
    <row r="1199" spans="1:6">
      <c r="A1199">
        <v>2097</v>
      </c>
      <c r="B1199">
        <v>12</v>
      </c>
      <c r="C1199" s="1">
        <v>260.61399999999998</v>
      </c>
      <c r="D1199" s="1">
        <v>261.93200000000002</v>
      </c>
      <c r="E1199" s="1">
        <v>261.27800000000002</v>
      </c>
      <c r="F1199" s="1">
        <v>266.673</v>
      </c>
    </row>
    <row r="1200" spans="1:6">
      <c r="A1200">
        <v>2098</v>
      </c>
      <c r="B1200">
        <v>12</v>
      </c>
      <c r="C1200" s="1">
        <v>258.548</v>
      </c>
      <c r="D1200" s="1">
        <v>261.892</v>
      </c>
      <c r="E1200" s="1">
        <v>264.06099999999998</v>
      </c>
      <c r="F1200" s="1">
        <v>262.11799999999999</v>
      </c>
    </row>
    <row r="1201" spans="1:6">
      <c r="A1201">
        <v>2099</v>
      </c>
      <c r="B1201">
        <v>12</v>
      </c>
      <c r="C1201" s="1">
        <v>258.976</v>
      </c>
      <c r="D1201" s="1">
        <v>263.904</v>
      </c>
      <c r="E1201" s="1">
        <v>265.07499999999999</v>
      </c>
      <c r="F1201" s="1">
        <v>256.74799999999999</v>
      </c>
    </row>
    <row r="1202" spans="1:6">
      <c r="A1202">
        <v>2100</v>
      </c>
      <c r="B1202">
        <v>12</v>
      </c>
      <c r="C1202" s="1">
        <v>263.33199999999999</v>
      </c>
      <c r="D1202" s="1">
        <v>265.79599999999999</v>
      </c>
      <c r="E1202" s="1">
        <v>265.33699999999999</v>
      </c>
      <c r="F1202" s="1">
        <v>262.12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246.44200000000001</v>
      </c>
      <c r="D3" s="1">
        <v>248.79900000000001</v>
      </c>
      <c r="E3" s="1">
        <v>250.57499999999999</v>
      </c>
      <c r="F3" s="1">
        <v>243.64500000000001</v>
      </c>
    </row>
    <row r="4" spans="1:6">
      <c r="A4">
        <v>2002</v>
      </c>
      <c r="B4">
        <v>1</v>
      </c>
      <c r="C4" s="1">
        <v>247.47399999999999</v>
      </c>
      <c r="D4" s="1">
        <v>247.04400000000001</v>
      </c>
      <c r="E4" s="1">
        <v>247.90600000000001</v>
      </c>
      <c r="F4" s="1">
        <v>246.751</v>
      </c>
    </row>
    <row r="5" spans="1:6">
      <c r="A5">
        <v>2003</v>
      </c>
      <c r="B5">
        <v>1</v>
      </c>
      <c r="C5" s="1">
        <v>247.68600000000001</v>
      </c>
      <c r="D5" s="1">
        <v>244.90600000000001</v>
      </c>
      <c r="E5" s="1">
        <v>250.53200000000001</v>
      </c>
      <c r="F5" s="1">
        <v>248.19399999999999</v>
      </c>
    </row>
    <row r="6" spans="1:6">
      <c r="A6">
        <v>2004</v>
      </c>
      <c r="B6">
        <v>1</v>
      </c>
      <c r="C6" s="1">
        <v>253.934</v>
      </c>
      <c r="D6" s="1">
        <v>247.07599999999999</v>
      </c>
      <c r="E6" s="1">
        <v>242.67599999999999</v>
      </c>
      <c r="F6" s="1">
        <v>246.84800000000001</v>
      </c>
    </row>
    <row r="7" spans="1:6">
      <c r="A7">
        <v>2005</v>
      </c>
      <c r="B7">
        <v>1</v>
      </c>
      <c r="C7" s="1">
        <v>249.316</v>
      </c>
      <c r="D7" s="1">
        <v>253.816</v>
      </c>
      <c r="E7" s="1">
        <v>249.73699999999999</v>
      </c>
      <c r="F7" s="1">
        <v>240.93299999999999</v>
      </c>
    </row>
    <row r="8" spans="1:6">
      <c r="A8">
        <v>2006</v>
      </c>
      <c r="B8">
        <v>1</v>
      </c>
      <c r="C8" s="1">
        <v>249.40899999999999</v>
      </c>
      <c r="D8" s="1">
        <v>249.59299999999999</v>
      </c>
      <c r="E8" s="1">
        <v>245.86500000000001</v>
      </c>
      <c r="F8" s="1">
        <v>253.63499999999999</v>
      </c>
    </row>
    <row r="9" spans="1:6">
      <c r="A9">
        <v>2007</v>
      </c>
      <c r="B9">
        <v>1</v>
      </c>
      <c r="C9" s="1">
        <v>237.124</v>
      </c>
      <c r="D9" s="1">
        <v>255.78299999999999</v>
      </c>
      <c r="E9" s="1">
        <v>251.06700000000001</v>
      </c>
      <c r="F9" s="1">
        <v>255.79900000000001</v>
      </c>
    </row>
    <row r="10" spans="1:6">
      <c r="A10">
        <v>2008</v>
      </c>
      <c r="B10">
        <v>1</v>
      </c>
      <c r="C10" s="1">
        <v>252.31800000000001</v>
      </c>
      <c r="D10" s="1">
        <v>247.614</v>
      </c>
      <c r="E10" s="1">
        <v>247.60499999999999</v>
      </c>
      <c r="F10" s="1">
        <v>252.11799999999999</v>
      </c>
    </row>
    <row r="11" spans="1:6">
      <c r="A11">
        <v>2009</v>
      </c>
      <c r="B11">
        <v>1</v>
      </c>
      <c r="C11" s="1">
        <v>240.53700000000001</v>
      </c>
      <c r="D11" s="1">
        <v>248.64699999999999</v>
      </c>
      <c r="E11" s="1">
        <v>250.501</v>
      </c>
      <c r="F11" s="1">
        <v>245.69900000000001</v>
      </c>
    </row>
    <row r="12" spans="1:6">
      <c r="A12">
        <v>2010</v>
      </c>
      <c r="B12">
        <v>1</v>
      </c>
      <c r="C12" s="1">
        <v>248.90799999999999</v>
      </c>
      <c r="D12" s="1">
        <v>244.33699999999999</v>
      </c>
      <c r="E12" s="1">
        <v>255.803</v>
      </c>
      <c r="F12" s="1">
        <v>240.84299999999999</v>
      </c>
    </row>
    <row r="13" spans="1:6">
      <c r="A13">
        <v>2011</v>
      </c>
      <c r="B13">
        <v>1</v>
      </c>
      <c r="C13" s="1">
        <v>247.62</v>
      </c>
      <c r="D13" s="1">
        <v>249.47499999999999</v>
      </c>
      <c r="E13" s="1">
        <v>245.72300000000001</v>
      </c>
      <c r="F13" s="1">
        <v>246.80500000000001</v>
      </c>
    </row>
    <row r="14" spans="1:6">
      <c r="A14">
        <v>2012</v>
      </c>
      <c r="B14">
        <v>1</v>
      </c>
      <c r="C14" s="1">
        <v>247.98</v>
      </c>
      <c r="D14" s="1">
        <v>248.90199999999999</v>
      </c>
      <c r="E14" s="1">
        <v>249.35400000000001</v>
      </c>
      <c r="F14" s="1">
        <v>254.232</v>
      </c>
    </row>
    <row r="15" spans="1:6">
      <c r="A15">
        <v>2013</v>
      </c>
      <c r="B15">
        <v>1</v>
      </c>
      <c r="C15" s="1">
        <v>249.965</v>
      </c>
      <c r="D15" s="1">
        <v>253.32</v>
      </c>
      <c r="E15" s="1">
        <v>250.90100000000001</v>
      </c>
      <c r="F15" s="1">
        <v>244.03200000000001</v>
      </c>
    </row>
    <row r="16" spans="1:6">
      <c r="A16">
        <v>2014</v>
      </c>
      <c r="B16">
        <v>1</v>
      </c>
      <c r="C16" s="1">
        <v>251.482</v>
      </c>
      <c r="D16" s="1">
        <v>249.12</v>
      </c>
      <c r="E16" s="1">
        <v>249.43799999999999</v>
      </c>
      <c r="F16" s="1">
        <v>250.04</v>
      </c>
    </row>
    <row r="17" spans="1:6">
      <c r="A17">
        <v>2015</v>
      </c>
      <c r="B17">
        <v>1</v>
      </c>
      <c r="C17" s="1">
        <v>244.28299999999999</v>
      </c>
      <c r="D17" s="1">
        <v>245.898</v>
      </c>
      <c r="E17" s="1">
        <v>262.471</v>
      </c>
      <c r="F17" s="1">
        <v>252.87200000000001</v>
      </c>
    </row>
    <row r="18" spans="1:6">
      <c r="A18">
        <v>2016</v>
      </c>
      <c r="B18">
        <v>1</v>
      </c>
      <c r="C18" s="1">
        <v>248.58500000000001</v>
      </c>
      <c r="D18" s="1">
        <v>248.61500000000001</v>
      </c>
      <c r="E18" s="1">
        <v>248.62100000000001</v>
      </c>
      <c r="F18" s="1">
        <v>255.54900000000001</v>
      </c>
    </row>
    <row r="19" spans="1:6">
      <c r="A19">
        <v>2017</v>
      </c>
      <c r="B19">
        <v>1</v>
      </c>
      <c r="C19" s="1">
        <v>244.017</v>
      </c>
      <c r="D19" s="1">
        <v>249.31399999999999</v>
      </c>
      <c r="E19" s="1">
        <v>250.83799999999999</v>
      </c>
      <c r="F19" s="1">
        <v>243.482</v>
      </c>
    </row>
    <row r="20" spans="1:6">
      <c r="A20">
        <v>2018</v>
      </c>
      <c r="B20">
        <v>1</v>
      </c>
      <c r="C20" s="1">
        <v>258.17399999999998</v>
      </c>
      <c r="D20" s="1">
        <v>256.38299999999998</v>
      </c>
      <c r="E20" s="1">
        <v>249.785</v>
      </c>
      <c r="F20" s="1">
        <v>248.76900000000001</v>
      </c>
    </row>
    <row r="21" spans="1:6">
      <c r="A21">
        <v>2019</v>
      </c>
      <c r="B21">
        <v>1</v>
      </c>
      <c r="C21" s="1">
        <v>248.88399999999999</v>
      </c>
      <c r="D21" s="1">
        <v>242.631</v>
      </c>
      <c r="E21" s="1">
        <v>245.02099999999999</v>
      </c>
      <c r="F21" s="1">
        <v>248.31100000000001</v>
      </c>
    </row>
    <row r="22" spans="1:6">
      <c r="A22">
        <v>2020</v>
      </c>
      <c r="B22">
        <v>1</v>
      </c>
      <c r="C22" s="1">
        <v>247.256</v>
      </c>
      <c r="D22" s="1">
        <v>244.768</v>
      </c>
      <c r="E22" s="1">
        <v>250.684</v>
      </c>
      <c r="F22" s="1">
        <v>244.87299999999999</v>
      </c>
    </row>
    <row r="23" spans="1:6">
      <c r="A23">
        <v>2021</v>
      </c>
      <c r="B23">
        <v>1</v>
      </c>
      <c r="C23" s="1">
        <v>245.614</v>
      </c>
      <c r="D23" s="1">
        <v>255.09899999999999</v>
      </c>
      <c r="E23" s="1">
        <v>254.29400000000001</v>
      </c>
      <c r="F23" s="1">
        <v>240.89099999999999</v>
      </c>
    </row>
    <row r="24" spans="1:6">
      <c r="A24">
        <v>2022</v>
      </c>
      <c r="B24">
        <v>1</v>
      </c>
      <c r="C24" s="1">
        <v>240.715</v>
      </c>
      <c r="D24" s="1">
        <v>256.935</v>
      </c>
      <c r="E24" s="1">
        <v>246.05</v>
      </c>
      <c r="F24" s="1">
        <v>250.27600000000001</v>
      </c>
    </row>
    <row r="25" spans="1:6">
      <c r="A25">
        <v>2023</v>
      </c>
      <c r="B25">
        <v>1</v>
      </c>
      <c r="C25" s="1">
        <v>246.08</v>
      </c>
      <c r="D25" s="1">
        <v>252.375</v>
      </c>
      <c r="E25" s="1">
        <v>256.27300000000002</v>
      </c>
      <c r="F25" s="1">
        <v>248.77099999999999</v>
      </c>
    </row>
    <row r="26" spans="1:6">
      <c r="A26">
        <v>2024</v>
      </c>
      <c r="B26">
        <v>1</v>
      </c>
      <c r="C26" s="1">
        <v>248.08600000000001</v>
      </c>
      <c r="D26" s="1">
        <v>248.124</v>
      </c>
      <c r="E26" s="1">
        <v>257.54000000000002</v>
      </c>
      <c r="F26" s="1">
        <v>249.11199999999999</v>
      </c>
    </row>
    <row r="27" spans="1:6">
      <c r="A27">
        <v>2025</v>
      </c>
      <c r="B27">
        <v>1</v>
      </c>
      <c r="C27" s="1">
        <v>246.363</v>
      </c>
      <c r="D27" s="1">
        <v>251.97800000000001</v>
      </c>
      <c r="E27" s="1">
        <v>248.178</v>
      </c>
      <c r="F27" s="1">
        <v>248.46100000000001</v>
      </c>
    </row>
    <row r="28" spans="1:6">
      <c r="A28">
        <v>2026</v>
      </c>
      <c r="B28">
        <v>1</v>
      </c>
      <c r="C28" s="1">
        <v>245.994</v>
      </c>
      <c r="D28" s="1">
        <v>254.465</v>
      </c>
      <c r="E28" s="1">
        <v>253.01599999999999</v>
      </c>
      <c r="F28" s="1">
        <v>247.166</v>
      </c>
    </row>
    <row r="29" spans="1:6">
      <c r="A29">
        <v>2027</v>
      </c>
      <c r="B29">
        <v>1</v>
      </c>
      <c r="C29" s="1">
        <v>250.79</v>
      </c>
      <c r="D29" s="1">
        <v>248.47300000000001</v>
      </c>
      <c r="E29" s="1">
        <v>252.82300000000001</v>
      </c>
      <c r="F29" s="1">
        <v>254.73099999999999</v>
      </c>
    </row>
    <row r="30" spans="1:6">
      <c r="A30">
        <v>2028</v>
      </c>
      <c r="B30">
        <v>1</v>
      </c>
      <c r="C30" s="1">
        <v>249.78200000000001</v>
      </c>
      <c r="D30" s="1">
        <v>248.98400000000001</v>
      </c>
      <c r="E30" s="1">
        <v>257.762</v>
      </c>
      <c r="F30" s="1">
        <v>247.959</v>
      </c>
    </row>
    <row r="31" spans="1:6">
      <c r="A31">
        <v>2029</v>
      </c>
      <c r="B31">
        <v>1</v>
      </c>
      <c r="C31" s="1">
        <v>253.607</v>
      </c>
      <c r="D31" s="1">
        <v>247.916</v>
      </c>
      <c r="E31" s="1">
        <v>251.15100000000001</v>
      </c>
      <c r="F31" s="1">
        <v>251.428</v>
      </c>
    </row>
    <row r="32" spans="1:6">
      <c r="A32">
        <v>2030</v>
      </c>
      <c r="B32">
        <v>1</v>
      </c>
      <c r="C32" s="1">
        <v>247.57599999999999</v>
      </c>
      <c r="D32" s="1">
        <v>247.417</v>
      </c>
      <c r="E32" s="1">
        <v>249.35499999999999</v>
      </c>
      <c r="F32" s="1">
        <v>252.41800000000001</v>
      </c>
    </row>
    <row r="33" spans="1:6">
      <c r="A33">
        <v>2031</v>
      </c>
      <c r="B33">
        <v>1</v>
      </c>
      <c r="C33" s="1">
        <v>251.35</v>
      </c>
      <c r="D33" s="1">
        <v>248.58799999999999</v>
      </c>
      <c r="E33" s="1">
        <v>246.97300000000001</v>
      </c>
      <c r="F33" s="1">
        <v>258.42200000000003</v>
      </c>
    </row>
    <row r="34" spans="1:6">
      <c r="A34">
        <v>2032</v>
      </c>
      <c r="B34">
        <v>1</v>
      </c>
      <c r="C34" s="1">
        <v>244.98599999999999</v>
      </c>
      <c r="D34" s="1">
        <v>259.80500000000001</v>
      </c>
      <c r="E34" s="1">
        <v>247.602</v>
      </c>
      <c r="F34" s="1">
        <v>246.92599999999999</v>
      </c>
    </row>
    <row r="35" spans="1:6">
      <c r="A35">
        <v>2033</v>
      </c>
      <c r="B35">
        <v>1</v>
      </c>
      <c r="C35" s="1">
        <v>247.756</v>
      </c>
      <c r="D35" s="1">
        <v>254.81100000000001</v>
      </c>
      <c r="E35" s="1">
        <v>247.589</v>
      </c>
      <c r="F35" s="1">
        <v>243.73699999999999</v>
      </c>
    </row>
    <row r="36" spans="1:6">
      <c r="A36">
        <v>2034</v>
      </c>
      <c r="B36">
        <v>1</v>
      </c>
      <c r="C36" s="1">
        <v>245.25700000000001</v>
      </c>
      <c r="D36" s="1">
        <v>251.226</v>
      </c>
      <c r="E36" s="1">
        <v>242.94300000000001</v>
      </c>
      <c r="F36" s="1">
        <v>248.89500000000001</v>
      </c>
    </row>
    <row r="37" spans="1:6">
      <c r="A37">
        <v>2035</v>
      </c>
      <c r="B37">
        <v>1</v>
      </c>
      <c r="C37" s="1">
        <v>250.38800000000001</v>
      </c>
      <c r="D37" s="1">
        <v>254.29499999999999</v>
      </c>
      <c r="E37" s="1">
        <v>256.36799999999999</v>
      </c>
      <c r="F37" s="1">
        <v>242.904</v>
      </c>
    </row>
    <row r="38" spans="1:6">
      <c r="A38">
        <v>2036</v>
      </c>
      <c r="B38">
        <v>1</v>
      </c>
      <c r="C38" s="1">
        <v>246.20099999999999</v>
      </c>
      <c r="D38" s="1">
        <v>257.08999999999997</v>
      </c>
      <c r="E38" s="1">
        <v>253.167</v>
      </c>
      <c r="F38" s="1">
        <v>249.309</v>
      </c>
    </row>
    <row r="39" spans="1:6">
      <c r="A39">
        <v>2037</v>
      </c>
      <c r="B39">
        <v>1</v>
      </c>
      <c r="C39" s="1">
        <v>249.386</v>
      </c>
      <c r="D39" s="1">
        <v>252.483</v>
      </c>
      <c r="E39" s="1">
        <v>253.06100000000001</v>
      </c>
      <c r="F39" s="1">
        <v>257.95400000000001</v>
      </c>
    </row>
    <row r="40" spans="1:6">
      <c r="A40">
        <v>2038</v>
      </c>
      <c r="B40">
        <v>1</v>
      </c>
      <c r="C40" s="1">
        <v>246.21</v>
      </c>
      <c r="D40" s="1">
        <v>248.917</v>
      </c>
      <c r="E40" s="1">
        <v>253.90600000000001</v>
      </c>
      <c r="F40" s="1">
        <v>247.15799999999999</v>
      </c>
    </row>
    <row r="41" spans="1:6">
      <c r="A41">
        <v>2039</v>
      </c>
      <c r="B41">
        <v>1</v>
      </c>
      <c r="C41" s="1">
        <v>258.76600000000002</v>
      </c>
      <c r="D41" s="1">
        <v>254.749</v>
      </c>
      <c r="E41" s="1">
        <v>257.904</v>
      </c>
      <c r="F41" s="1">
        <v>252.423</v>
      </c>
    </row>
    <row r="42" spans="1:6">
      <c r="A42">
        <v>2040</v>
      </c>
      <c r="B42">
        <v>1</v>
      </c>
      <c r="C42" s="1">
        <v>253.262</v>
      </c>
      <c r="D42" s="1">
        <v>245.59299999999999</v>
      </c>
      <c r="E42" s="1">
        <v>248.75200000000001</v>
      </c>
      <c r="F42" s="1">
        <v>258.66399999999999</v>
      </c>
    </row>
    <row r="43" spans="1:6">
      <c r="A43">
        <v>2041</v>
      </c>
      <c r="B43">
        <v>1</v>
      </c>
      <c r="C43" s="1">
        <v>252.31299999999999</v>
      </c>
      <c r="D43" s="1">
        <v>243.75800000000001</v>
      </c>
      <c r="E43" s="1">
        <v>255.578</v>
      </c>
      <c r="F43" s="1">
        <v>254.28800000000001</v>
      </c>
    </row>
    <row r="44" spans="1:6">
      <c r="A44">
        <v>2042</v>
      </c>
      <c r="B44">
        <v>1</v>
      </c>
      <c r="C44" s="1">
        <v>245.38</v>
      </c>
      <c r="D44" s="1">
        <v>251.58799999999999</v>
      </c>
      <c r="E44" s="1">
        <v>250.03700000000001</v>
      </c>
      <c r="F44" s="1">
        <v>250.245</v>
      </c>
    </row>
    <row r="45" spans="1:6">
      <c r="A45">
        <v>2043</v>
      </c>
      <c r="B45">
        <v>1</v>
      </c>
      <c r="C45" s="1">
        <v>249.14099999999999</v>
      </c>
      <c r="D45" s="1">
        <v>252.18199999999999</v>
      </c>
      <c r="E45" s="1">
        <v>254.655</v>
      </c>
      <c r="F45" s="1">
        <v>250.99600000000001</v>
      </c>
    </row>
    <row r="46" spans="1:6">
      <c r="A46">
        <v>2044</v>
      </c>
      <c r="B46">
        <v>1</v>
      </c>
      <c r="C46" s="1">
        <v>247.25299999999999</v>
      </c>
      <c r="D46" s="1">
        <v>249.61699999999999</v>
      </c>
      <c r="E46" s="1">
        <v>256.02199999999999</v>
      </c>
      <c r="F46" s="1">
        <v>252.33</v>
      </c>
    </row>
    <row r="47" spans="1:6">
      <c r="A47">
        <v>2045</v>
      </c>
      <c r="B47">
        <v>1</v>
      </c>
      <c r="C47" s="1">
        <v>245.99600000000001</v>
      </c>
      <c r="D47" s="1">
        <v>253.381</v>
      </c>
      <c r="E47" s="1">
        <v>250</v>
      </c>
      <c r="F47" s="1">
        <v>254.03899999999999</v>
      </c>
    </row>
    <row r="48" spans="1:6">
      <c r="A48">
        <v>2046</v>
      </c>
      <c r="B48">
        <v>1</v>
      </c>
      <c r="C48" s="1">
        <v>251.08500000000001</v>
      </c>
      <c r="D48" s="1">
        <v>252.53299999999999</v>
      </c>
      <c r="E48" s="1">
        <v>257.09500000000003</v>
      </c>
      <c r="F48" s="1">
        <v>249.59100000000001</v>
      </c>
    </row>
    <row r="49" spans="1:6">
      <c r="A49">
        <v>2047</v>
      </c>
      <c r="B49">
        <v>1</v>
      </c>
      <c r="C49" s="1">
        <v>247.14599999999999</v>
      </c>
      <c r="D49" s="1">
        <v>250.90100000000001</v>
      </c>
      <c r="E49" s="1">
        <v>255.393</v>
      </c>
      <c r="F49" s="1">
        <v>251.83099999999999</v>
      </c>
    </row>
    <row r="50" spans="1:6">
      <c r="A50">
        <v>2048</v>
      </c>
      <c r="B50">
        <v>1</v>
      </c>
      <c r="C50" s="1">
        <v>251.661</v>
      </c>
      <c r="D50" s="1">
        <v>253.262</v>
      </c>
      <c r="E50" s="1">
        <v>253.09</v>
      </c>
      <c r="F50" s="1">
        <v>253.87799999999999</v>
      </c>
    </row>
    <row r="51" spans="1:6">
      <c r="A51">
        <v>2049</v>
      </c>
      <c r="B51">
        <v>1</v>
      </c>
      <c r="C51" s="1">
        <v>244.25299999999999</v>
      </c>
      <c r="D51" s="1">
        <v>247.06100000000001</v>
      </c>
      <c r="E51" s="1">
        <v>246.94300000000001</v>
      </c>
      <c r="F51" s="1">
        <v>252.15</v>
      </c>
    </row>
    <row r="52" spans="1:6">
      <c r="A52">
        <v>2050</v>
      </c>
      <c r="B52">
        <v>1</v>
      </c>
      <c r="C52" s="1">
        <v>254.57599999999999</v>
      </c>
      <c r="D52" s="1">
        <v>247.23599999999999</v>
      </c>
      <c r="E52" s="1">
        <v>248.505</v>
      </c>
      <c r="F52" s="1">
        <v>248.24299999999999</v>
      </c>
    </row>
    <row r="53" spans="1:6">
      <c r="A53">
        <v>2051</v>
      </c>
      <c r="B53">
        <v>1</v>
      </c>
      <c r="C53" s="1">
        <v>241.19900000000001</v>
      </c>
      <c r="D53" s="1">
        <v>249.53899999999999</v>
      </c>
      <c r="E53" s="1">
        <v>256.892</v>
      </c>
      <c r="F53" s="1">
        <v>242.69300000000001</v>
      </c>
    </row>
    <row r="54" spans="1:6">
      <c r="A54">
        <v>2052</v>
      </c>
      <c r="B54">
        <v>1</v>
      </c>
      <c r="C54" s="1">
        <v>253.46899999999999</v>
      </c>
      <c r="D54" s="1">
        <v>254.57400000000001</v>
      </c>
      <c r="E54" s="1">
        <v>249.471</v>
      </c>
      <c r="F54" s="1">
        <v>258.86099999999999</v>
      </c>
    </row>
    <row r="55" spans="1:6">
      <c r="A55">
        <v>2053</v>
      </c>
      <c r="B55">
        <v>1</v>
      </c>
      <c r="C55" s="1">
        <v>254.83799999999999</v>
      </c>
      <c r="D55" s="1">
        <v>252.81700000000001</v>
      </c>
      <c r="E55" s="1">
        <v>250.125</v>
      </c>
      <c r="F55" s="1">
        <v>253.81399999999999</v>
      </c>
    </row>
    <row r="56" spans="1:6">
      <c r="A56">
        <v>2054</v>
      </c>
      <c r="B56">
        <v>1</v>
      </c>
      <c r="C56" s="1">
        <v>251.62899999999999</v>
      </c>
      <c r="D56" s="1">
        <v>251.547</v>
      </c>
      <c r="E56" s="1">
        <v>252.40700000000001</v>
      </c>
      <c r="F56" s="1">
        <v>248.50700000000001</v>
      </c>
    </row>
    <row r="57" spans="1:6">
      <c r="A57">
        <v>2055</v>
      </c>
      <c r="B57">
        <v>1</v>
      </c>
      <c r="C57" s="1">
        <v>250.292</v>
      </c>
      <c r="D57" s="1">
        <v>254.59</v>
      </c>
      <c r="E57" s="1">
        <v>248.733</v>
      </c>
      <c r="F57" s="1">
        <v>247.964</v>
      </c>
    </row>
    <row r="58" spans="1:6">
      <c r="A58">
        <v>2056</v>
      </c>
      <c r="B58">
        <v>1</v>
      </c>
      <c r="C58" s="1">
        <v>255.68700000000001</v>
      </c>
      <c r="D58" s="1">
        <v>244.655</v>
      </c>
      <c r="E58" s="1">
        <v>255.76900000000001</v>
      </c>
      <c r="F58" s="1">
        <v>255.63</v>
      </c>
    </row>
    <row r="59" spans="1:6">
      <c r="A59">
        <v>2057</v>
      </c>
      <c r="B59">
        <v>1</v>
      </c>
      <c r="C59" s="1">
        <v>247.30199999999999</v>
      </c>
      <c r="D59" s="1">
        <v>254.49299999999999</v>
      </c>
      <c r="E59" s="1">
        <v>249.161</v>
      </c>
      <c r="F59" s="1">
        <v>252.13499999999999</v>
      </c>
    </row>
    <row r="60" spans="1:6">
      <c r="A60">
        <v>2058</v>
      </c>
      <c r="B60">
        <v>1</v>
      </c>
      <c r="C60" s="1">
        <v>255.102</v>
      </c>
      <c r="D60" s="1">
        <v>255.95699999999999</v>
      </c>
      <c r="E60" s="1">
        <v>254.84200000000001</v>
      </c>
      <c r="F60" s="1">
        <v>252.92400000000001</v>
      </c>
    </row>
    <row r="61" spans="1:6">
      <c r="A61">
        <v>2059</v>
      </c>
      <c r="B61">
        <v>1</v>
      </c>
      <c r="C61" s="1">
        <v>252.64699999999999</v>
      </c>
      <c r="D61" s="1">
        <v>251.87200000000001</v>
      </c>
      <c r="E61" s="1">
        <v>254.95099999999999</v>
      </c>
      <c r="F61" s="1">
        <v>253.82300000000001</v>
      </c>
    </row>
    <row r="62" spans="1:6">
      <c r="A62">
        <v>2060</v>
      </c>
      <c r="B62">
        <v>1</v>
      </c>
      <c r="C62" s="1">
        <v>255.012</v>
      </c>
      <c r="D62" s="1">
        <v>253.226</v>
      </c>
      <c r="E62" s="1">
        <v>260.08999999999997</v>
      </c>
      <c r="F62" s="1">
        <v>255.08799999999999</v>
      </c>
    </row>
    <row r="63" spans="1:6">
      <c r="A63">
        <v>2061</v>
      </c>
      <c r="B63">
        <v>1</v>
      </c>
      <c r="C63" s="1">
        <v>246.43</v>
      </c>
      <c r="D63" s="1">
        <v>251.51900000000001</v>
      </c>
      <c r="E63" s="1">
        <v>258.65600000000001</v>
      </c>
      <c r="F63" s="1">
        <v>252.685</v>
      </c>
    </row>
    <row r="64" spans="1:6">
      <c r="A64">
        <v>2062</v>
      </c>
      <c r="B64">
        <v>1</v>
      </c>
      <c r="C64" s="1">
        <v>245.91800000000001</v>
      </c>
      <c r="D64" s="1">
        <v>259.226</v>
      </c>
      <c r="E64" s="1">
        <v>254.21199999999999</v>
      </c>
      <c r="F64" s="1">
        <v>249.29599999999999</v>
      </c>
    </row>
    <row r="65" spans="1:6">
      <c r="A65">
        <v>2063</v>
      </c>
      <c r="B65">
        <v>1</v>
      </c>
      <c r="C65" s="1">
        <v>251.51400000000001</v>
      </c>
      <c r="D65" s="1">
        <v>252.875</v>
      </c>
      <c r="E65" s="1">
        <v>254.05</v>
      </c>
      <c r="F65" s="1">
        <v>252.684</v>
      </c>
    </row>
    <row r="66" spans="1:6">
      <c r="A66">
        <v>2064</v>
      </c>
      <c r="B66">
        <v>1</v>
      </c>
      <c r="C66" s="1">
        <v>251.61699999999999</v>
      </c>
      <c r="D66" s="1">
        <v>250.31100000000001</v>
      </c>
      <c r="E66" s="1">
        <v>260.38</v>
      </c>
      <c r="F66" s="1">
        <v>244.977</v>
      </c>
    </row>
    <row r="67" spans="1:6">
      <c r="A67">
        <v>2065</v>
      </c>
      <c r="B67">
        <v>1</v>
      </c>
      <c r="C67" s="1">
        <v>247.34399999999999</v>
      </c>
      <c r="D67" s="1">
        <v>248.37899999999999</v>
      </c>
      <c r="E67" s="1">
        <v>254.87299999999999</v>
      </c>
      <c r="F67" s="1">
        <v>257.71100000000001</v>
      </c>
    </row>
    <row r="68" spans="1:6">
      <c r="A68">
        <v>2066</v>
      </c>
      <c r="B68">
        <v>1</v>
      </c>
      <c r="C68" s="1">
        <v>247.84100000000001</v>
      </c>
      <c r="D68" s="1">
        <v>255.869</v>
      </c>
      <c r="E68" s="1">
        <v>246.64400000000001</v>
      </c>
      <c r="F68" s="1">
        <v>253.1</v>
      </c>
    </row>
    <row r="69" spans="1:6">
      <c r="A69">
        <v>2067</v>
      </c>
      <c r="B69">
        <v>1</v>
      </c>
      <c r="C69" s="1">
        <v>249.84100000000001</v>
      </c>
      <c r="D69" s="1">
        <v>249.143</v>
      </c>
      <c r="E69" s="1">
        <v>250.29499999999999</v>
      </c>
      <c r="F69" s="1">
        <v>252.791</v>
      </c>
    </row>
    <row r="70" spans="1:6">
      <c r="A70">
        <v>2068</v>
      </c>
      <c r="B70">
        <v>1</v>
      </c>
      <c r="C70" s="1">
        <v>254.53100000000001</v>
      </c>
      <c r="D70" s="1">
        <v>260.16399999999999</v>
      </c>
      <c r="E70" s="1">
        <v>257.39400000000001</v>
      </c>
      <c r="F70" s="1">
        <v>257.96300000000002</v>
      </c>
    </row>
    <row r="71" spans="1:6">
      <c r="A71">
        <v>2069</v>
      </c>
      <c r="B71">
        <v>1</v>
      </c>
      <c r="C71" s="1">
        <v>247.554</v>
      </c>
      <c r="D71" s="1">
        <v>254.28299999999999</v>
      </c>
      <c r="E71" s="1">
        <v>254.64699999999999</v>
      </c>
      <c r="F71" s="1">
        <v>248.87100000000001</v>
      </c>
    </row>
    <row r="72" spans="1:6">
      <c r="A72">
        <v>2070</v>
      </c>
      <c r="B72">
        <v>1</v>
      </c>
      <c r="C72" s="1">
        <v>257.77800000000002</v>
      </c>
      <c r="D72" s="1">
        <v>264.21499999999997</v>
      </c>
      <c r="E72" s="1">
        <v>262.53300000000002</v>
      </c>
      <c r="F72" s="1">
        <v>258.23399999999998</v>
      </c>
    </row>
    <row r="73" spans="1:6">
      <c r="A73">
        <v>2071</v>
      </c>
      <c r="B73">
        <v>1</v>
      </c>
      <c r="C73" s="1">
        <v>252.81800000000001</v>
      </c>
      <c r="D73" s="1">
        <v>253.387</v>
      </c>
      <c r="E73" s="1">
        <v>256.834</v>
      </c>
      <c r="F73" s="1">
        <v>244.21</v>
      </c>
    </row>
    <row r="74" spans="1:6">
      <c r="A74">
        <v>2072</v>
      </c>
      <c r="B74">
        <v>1</v>
      </c>
      <c r="C74" s="1">
        <v>244.57599999999999</v>
      </c>
      <c r="D74" s="1">
        <v>248.989</v>
      </c>
      <c r="E74" s="1">
        <v>251.17</v>
      </c>
      <c r="F74" s="1">
        <v>247.262</v>
      </c>
    </row>
    <row r="75" spans="1:6">
      <c r="A75">
        <v>2073</v>
      </c>
      <c r="B75">
        <v>1</v>
      </c>
      <c r="C75" s="1">
        <v>248.74100000000001</v>
      </c>
      <c r="D75" s="1">
        <v>245.756</v>
      </c>
      <c r="E75" s="1">
        <v>250.387</v>
      </c>
      <c r="F75" s="1">
        <v>250.61699999999999</v>
      </c>
    </row>
    <row r="76" spans="1:6">
      <c r="A76">
        <v>2074</v>
      </c>
      <c r="B76">
        <v>1</v>
      </c>
      <c r="C76" s="1">
        <v>252.608</v>
      </c>
      <c r="D76" s="1">
        <v>255.75800000000001</v>
      </c>
      <c r="E76" s="1">
        <v>255.852</v>
      </c>
      <c r="F76" s="1">
        <v>252.797</v>
      </c>
    </row>
    <row r="77" spans="1:6">
      <c r="A77">
        <v>2075</v>
      </c>
      <c r="B77">
        <v>1</v>
      </c>
      <c r="C77" s="1">
        <v>239.816</v>
      </c>
      <c r="D77" s="1">
        <v>255.52199999999999</v>
      </c>
      <c r="E77" s="1">
        <v>253.71600000000001</v>
      </c>
      <c r="F77" s="1">
        <v>256.738</v>
      </c>
    </row>
    <row r="78" spans="1:6">
      <c r="A78">
        <v>2076</v>
      </c>
      <c r="B78">
        <v>1</v>
      </c>
      <c r="C78" s="1">
        <v>250.88200000000001</v>
      </c>
      <c r="D78" s="1">
        <v>254.42599999999999</v>
      </c>
      <c r="E78" s="1">
        <v>252.708</v>
      </c>
      <c r="F78" s="1">
        <v>256.37</v>
      </c>
    </row>
    <row r="79" spans="1:6">
      <c r="A79">
        <v>2077</v>
      </c>
      <c r="B79">
        <v>1</v>
      </c>
      <c r="C79" s="1">
        <v>247.27799999999999</v>
      </c>
      <c r="D79" s="1">
        <v>253.89099999999999</v>
      </c>
      <c r="E79" s="1">
        <v>256.99200000000002</v>
      </c>
      <c r="F79" s="1">
        <v>260.238</v>
      </c>
    </row>
    <row r="80" spans="1:6">
      <c r="A80">
        <v>2078</v>
      </c>
      <c r="B80">
        <v>1</v>
      </c>
      <c r="C80" s="1">
        <v>249.60599999999999</v>
      </c>
      <c r="D80" s="1">
        <v>256.23599999999999</v>
      </c>
      <c r="E80" s="1">
        <v>255.93199999999999</v>
      </c>
      <c r="F80" s="1">
        <v>253.24799999999999</v>
      </c>
    </row>
    <row r="81" spans="1:6">
      <c r="A81">
        <v>2079</v>
      </c>
      <c r="B81">
        <v>1</v>
      </c>
      <c r="C81" s="1">
        <v>252.49600000000001</v>
      </c>
      <c r="D81" s="1">
        <v>253.69900000000001</v>
      </c>
      <c r="E81" s="1">
        <v>257.64999999999998</v>
      </c>
      <c r="F81" s="1">
        <v>253.68799999999999</v>
      </c>
    </row>
    <row r="82" spans="1:6">
      <c r="A82">
        <v>2080</v>
      </c>
      <c r="B82">
        <v>1</v>
      </c>
      <c r="C82" s="1">
        <v>248.26599999999999</v>
      </c>
      <c r="D82" s="1">
        <v>252.42500000000001</v>
      </c>
      <c r="E82" s="1">
        <v>256.52100000000002</v>
      </c>
      <c r="F82" s="1">
        <v>250.18</v>
      </c>
    </row>
    <row r="83" spans="1:6">
      <c r="A83">
        <v>2081</v>
      </c>
      <c r="B83">
        <v>1</v>
      </c>
      <c r="C83" s="1">
        <v>247.51599999999999</v>
      </c>
      <c r="D83" s="1">
        <v>253.72</v>
      </c>
      <c r="E83" s="1">
        <v>258.13600000000002</v>
      </c>
      <c r="F83" s="1">
        <v>254.99600000000001</v>
      </c>
    </row>
    <row r="84" spans="1:6">
      <c r="A84">
        <v>2082</v>
      </c>
      <c r="B84">
        <v>1</v>
      </c>
      <c r="C84" s="1">
        <v>247.08600000000001</v>
      </c>
      <c r="D84" s="1">
        <v>257.58199999999999</v>
      </c>
      <c r="E84" s="1">
        <v>260.70299999999997</v>
      </c>
      <c r="F84" s="1">
        <v>249.946</v>
      </c>
    </row>
    <row r="85" spans="1:6">
      <c r="A85">
        <v>2083</v>
      </c>
      <c r="B85">
        <v>1</v>
      </c>
      <c r="C85" s="1">
        <v>251.84100000000001</v>
      </c>
      <c r="D85" s="1">
        <v>259.00900000000001</v>
      </c>
      <c r="E85" s="1">
        <v>260.11599999999999</v>
      </c>
      <c r="F85" s="1">
        <v>257.50400000000002</v>
      </c>
    </row>
    <row r="86" spans="1:6">
      <c r="A86">
        <v>2084</v>
      </c>
      <c r="B86">
        <v>1</v>
      </c>
      <c r="C86" s="1">
        <v>242.226</v>
      </c>
      <c r="D86" s="1">
        <v>258.274</v>
      </c>
      <c r="E86" s="1">
        <v>248.749</v>
      </c>
      <c r="F86" s="1">
        <v>259.53699999999998</v>
      </c>
    </row>
    <row r="87" spans="1:6">
      <c r="A87">
        <v>2085</v>
      </c>
      <c r="B87">
        <v>1</v>
      </c>
      <c r="C87" s="1">
        <v>252.07499999999999</v>
      </c>
      <c r="D87" s="1">
        <v>251.42</v>
      </c>
      <c r="E87" s="1">
        <v>255.21199999999999</v>
      </c>
      <c r="F87" s="1">
        <v>259.50799999999998</v>
      </c>
    </row>
    <row r="88" spans="1:6">
      <c r="A88">
        <v>2086</v>
      </c>
      <c r="B88">
        <v>1</v>
      </c>
      <c r="C88" s="1">
        <v>250.51499999999999</v>
      </c>
      <c r="D88" s="1">
        <v>257.75599999999997</v>
      </c>
      <c r="E88" s="1">
        <v>251.42599999999999</v>
      </c>
      <c r="F88" s="1">
        <v>254.232</v>
      </c>
    </row>
    <row r="89" spans="1:6">
      <c r="A89">
        <v>2087</v>
      </c>
      <c r="B89">
        <v>1</v>
      </c>
      <c r="C89" s="1">
        <v>250.90299999999999</v>
      </c>
      <c r="D89" s="1">
        <v>260.93</v>
      </c>
      <c r="E89" s="1">
        <v>261.67099999999999</v>
      </c>
      <c r="F89" s="1">
        <v>243.47200000000001</v>
      </c>
    </row>
    <row r="90" spans="1:6">
      <c r="A90">
        <v>2088</v>
      </c>
      <c r="B90">
        <v>1</v>
      </c>
      <c r="C90" s="1">
        <v>249.81899999999999</v>
      </c>
      <c r="D90" s="1">
        <v>249.215</v>
      </c>
      <c r="E90" s="1">
        <v>254.727</v>
      </c>
      <c r="F90" s="1">
        <v>249.95</v>
      </c>
    </row>
    <row r="91" spans="1:6">
      <c r="A91">
        <v>2089</v>
      </c>
      <c r="B91">
        <v>1</v>
      </c>
      <c r="C91" s="1">
        <v>252.89099999999999</v>
      </c>
      <c r="D91" s="1">
        <v>258.18799999999999</v>
      </c>
      <c r="E91" s="1">
        <v>257.16800000000001</v>
      </c>
      <c r="F91" s="1">
        <v>250.16300000000001</v>
      </c>
    </row>
    <row r="92" spans="1:6">
      <c r="A92">
        <v>2090</v>
      </c>
      <c r="B92">
        <v>1</v>
      </c>
      <c r="C92" s="1">
        <v>237.607</v>
      </c>
      <c r="D92" s="1">
        <v>251.251</v>
      </c>
      <c r="E92" s="1">
        <v>256.85899999999998</v>
      </c>
      <c r="F92" s="1">
        <v>251.148</v>
      </c>
    </row>
    <row r="93" spans="1:6">
      <c r="A93">
        <v>2091</v>
      </c>
      <c r="B93">
        <v>1</v>
      </c>
      <c r="C93" s="1">
        <v>254.434</v>
      </c>
      <c r="D93" s="1">
        <v>261.59399999999999</v>
      </c>
      <c r="E93" s="1">
        <v>259.98200000000003</v>
      </c>
      <c r="F93" s="1">
        <v>254.65799999999999</v>
      </c>
    </row>
    <row r="94" spans="1:6">
      <c r="A94">
        <v>2092</v>
      </c>
      <c r="B94">
        <v>1</v>
      </c>
      <c r="C94" s="1">
        <v>254.31399999999999</v>
      </c>
      <c r="D94" s="1">
        <v>263.36599999999999</v>
      </c>
      <c r="E94" s="1">
        <v>256.20600000000002</v>
      </c>
      <c r="F94" s="1">
        <v>248.405</v>
      </c>
    </row>
    <row r="95" spans="1:6">
      <c r="A95">
        <v>2093</v>
      </c>
      <c r="B95">
        <v>1</v>
      </c>
      <c r="C95" s="1">
        <v>251.387</v>
      </c>
      <c r="D95" s="1">
        <v>254.911</v>
      </c>
      <c r="E95" s="1">
        <v>254.345</v>
      </c>
      <c r="F95" s="1">
        <v>252.44200000000001</v>
      </c>
    </row>
    <row r="96" spans="1:6">
      <c r="A96">
        <v>2094</v>
      </c>
      <c r="B96">
        <v>1</v>
      </c>
      <c r="C96" s="1">
        <v>249.72200000000001</v>
      </c>
      <c r="D96" s="1">
        <v>252.99700000000001</v>
      </c>
      <c r="E96" s="1">
        <v>259.19200000000001</v>
      </c>
      <c r="F96" s="1">
        <v>247.80199999999999</v>
      </c>
    </row>
    <row r="97" spans="1:6">
      <c r="A97">
        <v>2095</v>
      </c>
      <c r="B97">
        <v>1</v>
      </c>
      <c r="C97" s="1">
        <v>254.15899999999999</v>
      </c>
      <c r="D97" s="1">
        <v>254.357</v>
      </c>
      <c r="E97" s="1">
        <v>256.06799999999998</v>
      </c>
      <c r="F97" s="1">
        <v>250.27199999999999</v>
      </c>
    </row>
    <row r="98" spans="1:6">
      <c r="A98">
        <v>2096</v>
      </c>
      <c r="B98">
        <v>1</v>
      </c>
      <c r="C98" s="1">
        <v>249.14699999999999</v>
      </c>
      <c r="D98" s="1">
        <v>258.74</v>
      </c>
      <c r="E98" s="1">
        <v>254.941</v>
      </c>
      <c r="F98" s="1">
        <v>254.29499999999999</v>
      </c>
    </row>
    <row r="99" spans="1:6">
      <c r="A99">
        <v>2097</v>
      </c>
      <c r="B99">
        <v>1</v>
      </c>
      <c r="C99" s="1">
        <v>246.678</v>
      </c>
      <c r="D99" s="1">
        <v>261.67</v>
      </c>
      <c r="E99" s="1">
        <v>257.87799999999999</v>
      </c>
      <c r="F99" s="1">
        <v>256.45299999999997</v>
      </c>
    </row>
    <row r="100" spans="1:6">
      <c r="A100">
        <v>2098</v>
      </c>
      <c r="B100">
        <v>1</v>
      </c>
      <c r="C100" s="1">
        <v>244.98599999999999</v>
      </c>
      <c r="D100" s="1">
        <v>260.54399999999998</v>
      </c>
      <c r="E100" s="1">
        <v>261.05599999999998</v>
      </c>
      <c r="F100" s="1">
        <v>254.33</v>
      </c>
    </row>
    <row r="101" spans="1:6">
      <c r="A101">
        <v>2099</v>
      </c>
      <c r="B101">
        <v>1</v>
      </c>
      <c r="C101" s="1">
        <v>253.15899999999999</v>
      </c>
      <c r="D101" s="1">
        <v>260.42899999999997</v>
      </c>
      <c r="E101" s="1">
        <v>261.18299999999999</v>
      </c>
      <c r="F101" s="1">
        <v>250.23599999999999</v>
      </c>
    </row>
    <row r="102" spans="1:6">
      <c r="A102">
        <v>2100</v>
      </c>
      <c r="B102">
        <v>1</v>
      </c>
      <c r="C102" s="1">
        <v>254.84700000000001</v>
      </c>
      <c r="D102" s="1">
        <v>255.828</v>
      </c>
      <c r="E102" s="1">
        <v>263.57100000000003</v>
      </c>
      <c r="F102" s="1">
        <v>254.99299999999999</v>
      </c>
    </row>
    <row r="103" spans="1:6">
      <c r="A103">
        <v>2001</v>
      </c>
      <c r="B103">
        <v>2</v>
      </c>
      <c r="C103" s="1">
        <v>249.03200000000001</v>
      </c>
      <c r="D103" s="1">
        <v>251.48099999999999</v>
      </c>
      <c r="E103" s="1">
        <v>252.06800000000001</v>
      </c>
      <c r="F103" s="1">
        <v>246.38499999999999</v>
      </c>
    </row>
    <row r="104" spans="1:6">
      <c r="A104">
        <v>2002</v>
      </c>
      <c r="B104">
        <v>2</v>
      </c>
      <c r="C104" s="1">
        <v>242.001</v>
      </c>
      <c r="D104" s="1">
        <v>247.88</v>
      </c>
      <c r="E104" s="1">
        <v>258.82799999999997</v>
      </c>
      <c r="F104" s="1">
        <v>257.48099999999999</v>
      </c>
    </row>
    <row r="105" spans="1:6">
      <c r="A105">
        <v>2003</v>
      </c>
      <c r="B105">
        <v>2</v>
      </c>
      <c r="C105" s="1">
        <v>250.60900000000001</v>
      </c>
      <c r="D105" s="1">
        <v>249.19800000000001</v>
      </c>
      <c r="E105" s="1">
        <v>251.745</v>
      </c>
      <c r="F105" s="1">
        <v>247.428</v>
      </c>
    </row>
    <row r="106" spans="1:6">
      <c r="A106">
        <v>2004</v>
      </c>
      <c r="B106">
        <v>2</v>
      </c>
      <c r="C106" s="1">
        <v>248.37899999999999</v>
      </c>
      <c r="D106" s="1">
        <v>246.703</v>
      </c>
      <c r="E106" s="1">
        <v>247.36699999999999</v>
      </c>
      <c r="F106" s="1">
        <v>245.26900000000001</v>
      </c>
    </row>
    <row r="107" spans="1:6">
      <c r="A107">
        <v>2005</v>
      </c>
      <c r="B107">
        <v>2</v>
      </c>
      <c r="C107" s="1">
        <v>253.51</v>
      </c>
      <c r="D107" s="1">
        <v>248.74</v>
      </c>
      <c r="E107" s="1">
        <v>247.32900000000001</v>
      </c>
      <c r="F107" s="1">
        <v>240.44399999999999</v>
      </c>
    </row>
    <row r="108" spans="1:6">
      <c r="A108">
        <v>2006</v>
      </c>
      <c r="B108">
        <v>2</v>
      </c>
      <c r="C108" s="1">
        <v>250.94900000000001</v>
      </c>
      <c r="D108" s="1">
        <v>243.702</v>
      </c>
      <c r="E108" s="1">
        <v>260.77600000000001</v>
      </c>
      <c r="F108" s="1">
        <v>246.923</v>
      </c>
    </row>
    <row r="109" spans="1:6">
      <c r="A109">
        <v>2007</v>
      </c>
      <c r="B109">
        <v>2</v>
      </c>
      <c r="C109" s="1">
        <v>256.54000000000002</v>
      </c>
      <c r="D109" s="1">
        <v>255.648</v>
      </c>
      <c r="E109" s="1">
        <v>258.08100000000002</v>
      </c>
      <c r="F109" s="1">
        <v>256.73399999999998</v>
      </c>
    </row>
    <row r="110" spans="1:6">
      <c r="A110">
        <v>2008</v>
      </c>
      <c r="B110">
        <v>2</v>
      </c>
      <c r="C110" s="1">
        <v>248.22499999999999</v>
      </c>
      <c r="D110" s="1">
        <v>246.98400000000001</v>
      </c>
      <c r="E110" s="1">
        <v>256.01799999999997</v>
      </c>
      <c r="F110" s="1">
        <v>250.518</v>
      </c>
    </row>
    <row r="111" spans="1:6">
      <c r="A111">
        <v>2009</v>
      </c>
      <c r="B111">
        <v>2</v>
      </c>
      <c r="C111" s="1">
        <v>242.136</v>
      </c>
      <c r="D111" s="1">
        <v>251.56</v>
      </c>
      <c r="E111" s="1">
        <v>257.92599999999999</v>
      </c>
      <c r="F111" s="1">
        <v>244.321</v>
      </c>
    </row>
    <row r="112" spans="1:6">
      <c r="A112">
        <v>2010</v>
      </c>
      <c r="B112">
        <v>2</v>
      </c>
      <c r="C112" s="1">
        <v>249.39599999999999</v>
      </c>
      <c r="D112" s="1">
        <v>246.63200000000001</v>
      </c>
      <c r="E112" s="1">
        <v>247.458</v>
      </c>
      <c r="F112" s="1">
        <v>244.40299999999999</v>
      </c>
    </row>
    <row r="113" spans="1:6">
      <c r="A113">
        <v>2011</v>
      </c>
      <c r="B113">
        <v>2</v>
      </c>
      <c r="C113" s="1">
        <v>252.63399999999999</v>
      </c>
      <c r="D113" s="1">
        <v>253.4</v>
      </c>
      <c r="E113" s="1">
        <v>252.57599999999999</v>
      </c>
      <c r="F113" s="1">
        <v>251.404</v>
      </c>
    </row>
    <row r="114" spans="1:6">
      <c r="A114">
        <v>2012</v>
      </c>
      <c r="B114">
        <v>2</v>
      </c>
      <c r="C114" s="1">
        <v>250.44499999999999</v>
      </c>
      <c r="D114" s="1">
        <v>242.66</v>
      </c>
      <c r="E114" s="1">
        <v>249.59100000000001</v>
      </c>
      <c r="F114" s="1">
        <v>253.619</v>
      </c>
    </row>
    <row r="115" spans="1:6">
      <c r="A115">
        <v>2013</v>
      </c>
      <c r="B115">
        <v>2</v>
      </c>
      <c r="C115" s="1">
        <v>254.863</v>
      </c>
      <c r="D115" s="1">
        <v>257.31799999999998</v>
      </c>
      <c r="E115" s="1">
        <v>243.56800000000001</v>
      </c>
      <c r="F115" s="1">
        <v>260.79199999999997</v>
      </c>
    </row>
    <row r="116" spans="1:6">
      <c r="A116">
        <v>2014</v>
      </c>
      <c r="B116">
        <v>2</v>
      </c>
      <c r="C116" s="1">
        <v>248.886</v>
      </c>
      <c r="D116" s="1">
        <v>252.404</v>
      </c>
      <c r="E116" s="1">
        <v>259.37299999999999</v>
      </c>
      <c r="F116" s="1">
        <v>250.233</v>
      </c>
    </row>
    <row r="117" spans="1:6">
      <c r="A117">
        <v>2015</v>
      </c>
      <c r="B117">
        <v>2</v>
      </c>
      <c r="C117" s="1">
        <v>252.16300000000001</v>
      </c>
      <c r="D117" s="1">
        <v>258.65499999999997</v>
      </c>
      <c r="E117" s="1">
        <v>253.12899999999999</v>
      </c>
      <c r="F117" s="1">
        <v>256.23599999999999</v>
      </c>
    </row>
    <row r="118" spans="1:6">
      <c r="A118">
        <v>2016</v>
      </c>
      <c r="B118">
        <v>2</v>
      </c>
      <c r="C118" s="1">
        <v>247.11799999999999</v>
      </c>
      <c r="D118" s="1">
        <v>247.99600000000001</v>
      </c>
      <c r="E118" s="1">
        <v>257.82799999999997</v>
      </c>
      <c r="F118" s="1">
        <v>260.33300000000003</v>
      </c>
    </row>
    <row r="119" spans="1:6">
      <c r="A119">
        <v>2017</v>
      </c>
      <c r="B119">
        <v>2</v>
      </c>
      <c r="C119" s="1">
        <v>259.26</v>
      </c>
      <c r="D119" s="1">
        <v>251.33500000000001</v>
      </c>
      <c r="E119" s="1">
        <v>247.697</v>
      </c>
      <c r="F119" s="1">
        <v>246.184</v>
      </c>
    </row>
    <row r="120" spans="1:6">
      <c r="A120">
        <v>2018</v>
      </c>
      <c r="B120">
        <v>2</v>
      </c>
      <c r="C120" s="1">
        <v>249.01300000000001</v>
      </c>
      <c r="D120" s="1">
        <v>258.89999999999998</v>
      </c>
      <c r="E120" s="1">
        <v>253.07300000000001</v>
      </c>
      <c r="F120" s="1">
        <v>248.38800000000001</v>
      </c>
    </row>
    <row r="121" spans="1:6">
      <c r="A121">
        <v>2019</v>
      </c>
      <c r="B121">
        <v>2</v>
      </c>
      <c r="C121" s="1">
        <v>247.977</v>
      </c>
      <c r="D121" s="1">
        <v>248.339</v>
      </c>
      <c r="E121" s="1">
        <v>246.31299999999999</v>
      </c>
      <c r="F121" s="1">
        <v>251.74299999999999</v>
      </c>
    </row>
    <row r="122" spans="1:6">
      <c r="A122">
        <v>2020</v>
      </c>
      <c r="B122">
        <v>2</v>
      </c>
      <c r="C122" s="1">
        <v>250.37100000000001</v>
      </c>
      <c r="D122" s="1">
        <v>253.387</v>
      </c>
      <c r="E122" s="1">
        <v>258.74799999999999</v>
      </c>
      <c r="F122" s="1">
        <v>253.63800000000001</v>
      </c>
    </row>
    <row r="123" spans="1:6">
      <c r="A123">
        <v>2021</v>
      </c>
      <c r="B123">
        <v>2</v>
      </c>
      <c r="C123" s="1">
        <v>252.691</v>
      </c>
      <c r="D123" s="1">
        <v>246.69200000000001</v>
      </c>
      <c r="E123" s="1">
        <v>252.108</v>
      </c>
      <c r="F123" s="1">
        <v>249.3</v>
      </c>
    </row>
    <row r="124" spans="1:6">
      <c r="A124">
        <v>2022</v>
      </c>
      <c r="B124">
        <v>2</v>
      </c>
      <c r="C124" s="1">
        <v>263.13900000000001</v>
      </c>
      <c r="D124" s="1">
        <v>253.56700000000001</v>
      </c>
      <c r="E124" s="1">
        <v>245.01599999999999</v>
      </c>
      <c r="F124" s="1">
        <v>250.363</v>
      </c>
    </row>
    <row r="125" spans="1:6">
      <c r="A125">
        <v>2023</v>
      </c>
      <c r="B125">
        <v>2</v>
      </c>
      <c r="C125" s="1">
        <v>246.876</v>
      </c>
      <c r="D125" s="1">
        <v>250.17599999999999</v>
      </c>
      <c r="E125" s="1">
        <v>254.74799999999999</v>
      </c>
      <c r="F125" s="1">
        <v>250.30099999999999</v>
      </c>
    </row>
    <row r="126" spans="1:6">
      <c r="A126">
        <v>2024</v>
      </c>
      <c r="B126">
        <v>2</v>
      </c>
      <c r="C126" s="1">
        <v>243.50399999999999</v>
      </c>
      <c r="D126" s="1">
        <v>250.03100000000001</v>
      </c>
      <c r="E126" s="1">
        <v>253.875</v>
      </c>
      <c r="F126" s="1">
        <v>251.066</v>
      </c>
    </row>
    <row r="127" spans="1:6">
      <c r="A127">
        <v>2025</v>
      </c>
      <c r="B127">
        <v>2</v>
      </c>
      <c r="C127" s="1">
        <v>253.84899999999999</v>
      </c>
      <c r="D127" s="1">
        <v>254.30799999999999</v>
      </c>
      <c r="E127" s="1">
        <v>254.86</v>
      </c>
      <c r="F127" s="1">
        <v>242.512</v>
      </c>
    </row>
    <row r="128" spans="1:6">
      <c r="A128">
        <v>2026</v>
      </c>
      <c r="B128">
        <v>2</v>
      </c>
      <c r="C128" s="1">
        <v>255.274</v>
      </c>
      <c r="D128" s="1">
        <v>243.071</v>
      </c>
      <c r="E128" s="1">
        <v>261.35500000000002</v>
      </c>
      <c r="F128" s="1">
        <v>256.233</v>
      </c>
    </row>
    <row r="129" spans="1:6">
      <c r="A129">
        <v>2027</v>
      </c>
      <c r="B129">
        <v>2</v>
      </c>
      <c r="C129" s="1">
        <v>251.315</v>
      </c>
      <c r="D129" s="1">
        <v>255.982</v>
      </c>
      <c r="E129" s="1">
        <v>256.06299999999999</v>
      </c>
      <c r="F129" s="1">
        <v>245.61199999999999</v>
      </c>
    </row>
    <row r="130" spans="1:6">
      <c r="A130">
        <v>2028</v>
      </c>
      <c r="B130">
        <v>2</v>
      </c>
      <c r="C130" s="1">
        <v>251.08099999999999</v>
      </c>
      <c r="D130" s="1">
        <v>257.31700000000001</v>
      </c>
      <c r="E130" s="1">
        <v>248.28299999999999</v>
      </c>
      <c r="F130" s="1">
        <v>258.79899999999998</v>
      </c>
    </row>
    <row r="131" spans="1:6">
      <c r="A131">
        <v>2029</v>
      </c>
      <c r="B131">
        <v>2</v>
      </c>
      <c r="C131" s="1">
        <v>247.41200000000001</v>
      </c>
      <c r="D131" s="1">
        <v>250.17400000000001</v>
      </c>
      <c r="E131" s="1">
        <v>250.542</v>
      </c>
      <c r="F131" s="1">
        <v>252.27199999999999</v>
      </c>
    </row>
    <row r="132" spans="1:6">
      <c r="A132">
        <v>2030</v>
      </c>
      <c r="B132">
        <v>2</v>
      </c>
      <c r="C132" s="1">
        <v>250.95099999999999</v>
      </c>
      <c r="D132" s="1">
        <v>248.09800000000001</v>
      </c>
      <c r="E132" s="1">
        <v>249.23099999999999</v>
      </c>
      <c r="F132" s="1">
        <v>262.93</v>
      </c>
    </row>
    <row r="133" spans="1:6">
      <c r="A133">
        <v>2031</v>
      </c>
      <c r="B133">
        <v>2</v>
      </c>
      <c r="C133" s="1">
        <v>251.685</v>
      </c>
      <c r="D133" s="1">
        <v>256.75099999999998</v>
      </c>
      <c r="E133" s="1">
        <v>253.86500000000001</v>
      </c>
      <c r="F133" s="1">
        <v>256.17399999999998</v>
      </c>
    </row>
    <row r="134" spans="1:6">
      <c r="A134">
        <v>2032</v>
      </c>
      <c r="B134">
        <v>2</v>
      </c>
      <c r="C134" s="1">
        <v>249.74700000000001</v>
      </c>
      <c r="D134" s="1">
        <v>250.08699999999999</v>
      </c>
      <c r="E134" s="1">
        <v>247.60300000000001</v>
      </c>
      <c r="F134" s="1">
        <v>249.00700000000001</v>
      </c>
    </row>
    <row r="135" spans="1:6">
      <c r="A135">
        <v>2033</v>
      </c>
      <c r="B135">
        <v>2</v>
      </c>
      <c r="C135" s="1">
        <v>247.25899999999999</v>
      </c>
      <c r="D135" s="1">
        <v>250.285</v>
      </c>
      <c r="E135" s="1">
        <v>249.78200000000001</v>
      </c>
      <c r="F135" s="1">
        <v>251.24799999999999</v>
      </c>
    </row>
    <row r="136" spans="1:6">
      <c r="A136">
        <v>2034</v>
      </c>
      <c r="B136">
        <v>2</v>
      </c>
      <c r="C136" s="1">
        <v>252.99600000000001</v>
      </c>
      <c r="D136" s="1">
        <v>256.45600000000002</v>
      </c>
      <c r="E136" s="1">
        <v>252.89599999999999</v>
      </c>
      <c r="F136" s="1">
        <v>255.672</v>
      </c>
    </row>
    <row r="137" spans="1:6">
      <c r="A137">
        <v>2035</v>
      </c>
      <c r="B137">
        <v>2</v>
      </c>
      <c r="C137" s="1">
        <v>251.68100000000001</v>
      </c>
      <c r="D137" s="1">
        <v>248.95099999999999</v>
      </c>
      <c r="E137" s="1">
        <v>249.43600000000001</v>
      </c>
      <c r="F137" s="1">
        <v>250.00899999999999</v>
      </c>
    </row>
    <row r="138" spans="1:6">
      <c r="A138">
        <v>2036</v>
      </c>
      <c r="B138">
        <v>2</v>
      </c>
      <c r="C138" s="1">
        <v>246.31</v>
      </c>
      <c r="D138" s="1">
        <v>251.35300000000001</v>
      </c>
      <c r="E138" s="1">
        <v>241.21700000000001</v>
      </c>
      <c r="F138" s="1">
        <v>259.09899999999999</v>
      </c>
    </row>
    <row r="139" spans="1:6">
      <c r="A139">
        <v>2037</v>
      </c>
      <c r="B139">
        <v>2</v>
      </c>
      <c r="C139" s="1">
        <v>248.09800000000001</v>
      </c>
      <c r="D139" s="1">
        <v>252.84299999999999</v>
      </c>
      <c r="E139" s="1">
        <v>262.62299999999999</v>
      </c>
      <c r="F139" s="1">
        <v>250.429</v>
      </c>
    </row>
    <row r="140" spans="1:6">
      <c r="A140">
        <v>2038</v>
      </c>
      <c r="B140">
        <v>2</v>
      </c>
      <c r="C140" s="1">
        <v>249.42500000000001</v>
      </c>
      <c r="D140" s="1">
        <v>251.107</v>
      </c>
      <c r="E140" s="1">
        <v>256.22000000000003</v>
      </c>
      <c r="F140" s="1">
        <v>258.41800000000001</v>
      </c>
    </row>
    <row r="141" spans="1:6">
      <c r="A141">
        <v>2039</v>
      </c>
      <c r="B141">
        <v>2</v>
      </c>
      <c r="C141" s="1">
        <v>254.15700000000001</v>
      </c>
      <c r="D141" s="1">
        <v>254.15100000000001</v>
      </c>
      <c r="E141" s="1">
        <v>257.39600000000002</v>
      </c>
      <c r="F141" s="1">
        <v>258.96100000000001</v>
      </c>
    </row>
    <row r="142" spans="1:6">
      <c r="A142">
        <v>2040</v>
      </c>
      <c r="B142">
        <v>2</v>
      </c>
      <c r="C142" s="1">
        <v>255.93600000000001</v>
      </c>
      <c r="D142" s="1">
        <v>254.46199999999999</v>
      </c>
      <c r="E142" s="1">
        <v>251.489</v>
      </c>
      <c r="F142" s="1">
        <v>256.48700000000002</v>
      </c>
    </row>
    <row r="143" spans="1:6">
      <c r="A143">
        <v>2041</v>
      </c>
      <c r="B143">
        <v>2</v>
      </c>
      <c r="C143" s="1">
        <v>256.654</v>
      </c>
      <c r="D143" s="1">
        <v>245.84100000000001</v>
      </c>
      <c r="E143" s="1">
        <v>248.864</v>
      </c>
      <c r="F143" s="1">
        <v>255.02600000000001</v>
      </c>
    </row>
    <row r="144" spans="1:6">
      <c r="A144">
        <v>2042</v>
      </c>
      <c r="B144">
        <v>2</v>
      </c>
      <c r="C144" s="1">
        <v>248.06</v>
      </c>
      <c r="D144" s="1">
        <v>248.251</v>
      </c>
      <c r="E144" s="1">
        <v>255.58500000000001</v>
      </c>
      <c r="F144" s="1">
        <v>253.273</v>
      </c>
    </row>
    <row r="145" spans="1:6">
      <c r="A145">
        <v>2043</v>
      </c>
      <c r="B145">
        <v>2</v>
      </c>
      <c r="C145" s="1">
        <v>257.19099999999997</v>
      </c>
      <c r="D145" s="1">
        <v>247.57900000000001</v>
      </c>
      <c r="E145" s="1">
        <v>255.244</v>
      </c>
      <c r="F145" s="1">
        <v>245.131</v>
      </c>
    </row>
    <row r="146" spans="1:6">
      <c r="A146">
        <v>2044</v>
      </c>
      <c r="B146">
        <v>2</v>
      </c>
      <c r="C146" s="1">
        <v>252.078</v>
      </c>
      <c r="D146" s="1">
        <v>250.19800000000001</v>
      </c>
      <c r="E146" s="1">
        <v>248.16300000000001</v>
      </c>
      <c r="F146" s="1">
        <v>249.232</v>
      </c>
    </row>
    <row r="147" spans="1:6">
      <c r="A147">
        <v>2045</v>
      </c>
      <c r="B147">
        <v>2</v>
      </c>
      <c r="C147" s="1">
        <v>246.21600000000001</v>
      </c>
      <c r="D147" s="1">
        <v>250.41300000000001</v>
      </c>
      <c r="E147" s="1">
        <v>260.22000000000003</v>
      </c>
      <c r="F147" s="1">
        <v>251.892</v>
      </c>
    </row>
    <row r="148" spans="1:6">
      <c r="A148">
        <v>2046</v>
      </c>
      <c r="B148">
        <v>2</v>
      </c>
      <c r="C148" s="1">
        <v>248.04499999999999</v>
      </c>
      <c r="D148" s="1">
        <v>242.03399999999999</v>
      </c>
      <c r="E148" s="1">
        <v>256.358</v>
      </c>
      <c r="F148" s="1">
        <v>250.571</v>
      </c>
    </row>
    <row r="149" spans="1:6">
      <c r="A149">
        <v>2047</v>
      </c>
      <c r="B149">
        <v>2</v>
      </c>
      <c r="C149" s="1">
        <v>258.07600000000002</v>
      </c>
      <c r="D149" s="1">
        <v>250.958</v>
      </c>
      <c r="E149" s="1">
        <v>245.6</v>
      </c>
      <c r="F149" s="1">
        <v>250.60400000000001</v>
      </c>
    </row>
    <row r="150" spans="1:6">
      <c r="A150">
        <v>2048</v>
      </c>
      <c r="B150">
        <v>2</v>
      </c>
      <c r="C150" s="1">
        <v>254.173</v>
      </c>
      <c r="D150" s="1">
        <v>259.41399999999999</v>
      </c>
      <c r="E150" s="1">
        <v>246.19499999999999</v>
      </c>
      <c r="F150" s="1">
        <v>246.672</v>
      </c>
    </row>
    <row r="151" spans="1:6">
      <c r="A151">
        <v>2049</v>
      </c>
      <c r="B151">
        <v>2</v>
      </c>
      <c r="C151" s="1">
        <v>261.733</v>
      </c>
      <c r="D151" s="1">
        <v>256.36700000000002</v>
      </c>
      <c r="E151" s="1">
        <v>254.964</v>
      </c>
      <c r="F151" s="1">
        <v>258.07499999999999</v>
      </c>
    </row>
    <row r="152" spans="1:6">
      <c r="A152">
        <v>2050</v>
      </c>
      <c r="B152">
        <v>2</v>
      </c>
      <c r="C152" s="1">
        <v>250.45500000000001</v>
      </c>
      <c r="D152" s="1">
        <v>257.00700000000001</v>
      </c>
      <c r="E152" s="1">
        <v>246.83500000000001</v>
      </c>
      <c r="F152" s="1">
        <v>259.41800000000001</v>
      </c>
    </row>
    <row r="153" spans="1:6">
      <c r="A153">
        <v>2051</v>
      </c>
      <c r="B153">
        <v>2</v>
      </c>
      <c r="C153" s="1">
        <v>251.83600000000001</v>
      </c>
      <c r="D153" s="1">
        <v>260.94200000000001</v>
      </c>
      <c r="E153" s="1">
        <v>253.86600000000001</v>
      </c>
      <c r="F153" s="1">
        <v>255.31200000000001</v>
      </c>
    </row>
    <row r="154" spans="1:6">
      <c r="A154">
        <v>2052</v>
      </c>
      <c r="B154">
        <v>2</v>
      </c>
      <c r="C154" s="1">
        <v>255.23500000000001</v>
      </c>
      <c r="D154" s="1">
        <v>255.804</v>
      </c>
      <c r="E154" s="1">
        <v>253.50399999999999</v>
      </c>
      <c r="F154" s="1">
        <v>254.18199999999999</v>
      </c>
    </row>
    <row r="155" spans="1:6">
      <c r="A155">
        <v>2053</v>
      </c>
      <c r="B155">
        <v>2</v>
      </c>
      <c r="C155" s="1">
        <v>252.46199999999999</v>
      </c>
      <c r="D155" s="1">
        <v>256.92899999999997</v>
      </c>
      <c r="E155" s="1">
        <v>252.37100000000001</v>
      </c>
      <c r="F155" s="1">
        <v>254.68799999999999</v>
      </c>
    </row>
    <row r="156" spans="1:6">
      <c r="A156">
        <v>2054</v>
      </c>
      <c r="B156">
        <v>2</v>
      </c>
      <c r="C156" s="1">
        <v>260.351</v>
      </c>
      <c r="D156" s="1">
        <v>255.161</v>
      </c>
      <c r="E156" s="1">
        <v>252.66399999999999</v>
      </c>
      <c r="F156" s="1">
        <v>259.39999999999998</v>
      </c>
    </row>
    <row r="157" spans="1:6">
      <c r="A157">
        <v>2055</v>
      </c>
      <c r="B157">
        <v>2</v>
      </c>
      <c r="C157" s="1">
        <v>252.77</v>
      </c>
      <c r="D157" s="1">
        <v>255.005</v>
      </c>
      <c r="E157" s="1">
        <v>255.91800000000001</v>
      </c>
      <c r="F157" s="1">
        <v>259.851</v>
      </c>
    </row>
    <row r="158" spans="1:6">
      <c r="A158">
        <v>2056</v>
      </c>
      <c r="B158">
        <v>2</v>
      </c>
      <c r="C158" s="1">
        <v>248.99700000000001</v>
      </c>
      <c r="D158" s="1">
        <v>252.65199999999999</v>
      </c>
      <c r="E158" s="1">
        <v>259.68799999999999</v>
      </c>
      <c r="F158" s="1">
        <v>255.90899999999999</v>
      </c>
    </row>
    <row r="159" spans="1:6">
      <c r="A159">
        <v>2057</v>
      </c>
      <c r="B159">
        <v>2</v>
      </c>
      <c r="C159" s="1">
        <v>245.345</v>
      </c>
      <c r="D159" s="1">
        <v>250.79</v>
      </c>
      <c r="E159" s="1">
        <v>260.23099999999999</v>
      </c>
      <c r="F159" s="1">
        <v>249.77099999999999</v>
      </c>
    </row>
    <row r="160" spans="1:6">
      <c r="A160">
        <v>2058</v>
      </c>
      <c r="B160">
        <v>2</v>
      </c>
      <c r="C160" s="1">
        <v>254.005</v>
      </c>
      <c r="D160" s="1">
        <v>261.48200000000003</v>
      </c>
      <c r="E160" s="1">
        <v>257.61599999999999</v>
      </c>
      <c r="F160" s="1">
        <v>262.92899999999997</v>
      </c>
    </row>
    <row r="161" spans="1:6">
      <c r="A161">
        <v>2059</v>
      </c>
      <c r="B161">
        <v>2</v>
      </c>
      <c r="C161" s="1">
        <v>247.65799999999999</v>
      </c>
      <c r="D161" s="1">
        <v>253.113</v>
      </c>
      <c r="E161" s="1">
        <v>263.82</v>
      </c>
      <c r="F161" s="1">
        <v>250.583</v>
      </c>
    </row>
    <row r="162" spans="1:6">
      <c r="A162">
        <v>2060</v>
      </c>
      <c r="B162">
        <v>2</v>
      </c>
      <c r="C162" s="1">
        <v>244.602</v>
      </c>
      <c r="D162" s="1">
        <v>256.09500000000003</v>
      </c>
      <c r="E162" s="1">
        <v>261.32900000000001</v>
      </c>
      <c r="F162" s="1">
        <v>254.15199999999999</v>
      </c>
    </row>
    <row r="163" spans="1:6">
      <c r="A163">
        <v>2061</v>
      </c>
      <c r="B163">
        <v>2</v>
      </c>
      <c r="C163" s="1">
        <v>257.75400000000002</v>
      </c>
      <c r="D163" s="1">
        <v>257.28800000000001</v>
      </c>
      <c r="E163" s="1">
        <v>258.32100000000003</v>
      </c>
      <c r="F163" s="1">
        <v>259.17599999999999</v>
      </c>
    </row>
    <row r="164" spans="1:6">
      <c r="A164">
        <v>2062</v>
      </c>
      <c r="B164">
        <v>2</v>
      </c>
      <c r="C164" s="1">
        <v>252.80500000000001</v>
      </c>
      <c r="D164" s="1">
        <v>257.81200000000001</v>
      </c>
      <c r="E164" s="1">
        <v>254.953</v>
      </c>
      <c r="F164" s="1">
        <v>250.602</v>
      </c>
    </row>
    <row r="165" spans="1:6">
      <c r="A165">
        <v>2063</v>
      </c>
      <c r="B165">
        <v>2</v>
      </c>
      <c r="C165" s="1">
        <v>252.822</v>
      </c>
      <c r="D165" s="1">
        <v>255.893</v>
      </c>
      <c r="E165" s="1">
        <v>261.18599999999998</v>
      </c>
      <c r="F165" s="1">
        <v>257.54199999999997</v>
      </c>
    </row>
    <row r="166" spans="1:6">
      <c r="A166">
        <v>2064</v>
      </c>
      <c r="B166">
        <v>2</v>
      </c>
      <c r="C166" s="1">
        <v>247.73099999999999</v>
      </c>
      <c r="D166" s="1">
        <v>256.00099999999998</v>
      </c>
      <c r="E166" s="1">
        <v>250.398</v>
      </c>
      <c r="F166" s="1">
        <v>257.95100000000002</v>
      </c>
    </row>
    <row r="167" spans="1:6">
      <c r="A167">
        <v>2065</v>
      </c>
      <c r="B167">
        <v>2</v>
      </c>
      <c r="C167" s="1">
        <v>250.14099999999999</v>
      </c>
      <c r="D167" s="1">
        <v>254.51499999999999</v>
      </c>
      <c r="E167" s="1">
        <v>259.351</v>
      </c>
      <c r="F167" s="1">
        <v>262.00799999999998</v>
      </c>
    </row>
    <row r="168" spans="1:6">
      <c r="A168">
        <v>2066</v>
      </c>
      <c r="B168">
        <v>2</v>
      </c>
      <c r="C168" s="1">
        <v>253.63399999999999</v>
      </c>
      <c r="D168" s="1">
        <v>260.51299999999998</v>
      </c>
      <c r="E168" s="1">
        <v>254.87200000000001</v>
      </c>
      <c r="F168" s="1">
        <v>251.928</v>
      </c>
    </row>
    <row r="169" spans="1:6">
      <c r="A169">
        <v>2067</v>
      </c>
      <c r="B169">
        <v>2</v>
      </c>
      <c r="C169" s="1">
        <v>253.16200000000001</v>
      </c>
      <c r="D169" s="1">
        <v>259.40699999999998</v>
      </c>
      <c r="E169" s="1">
        <v>250.92599999999999</v>
      </c>
      <c r="F169" s="1">
        <v>249.328</v>
      </c>
    </row>
    <row r="170" spans="1:6">
      <c r="A170">
        <v>2068</v>
      </c>
      <c r="B170">
        <v>2</v>
      </c>
      <c r="C170" s="1">
        <v>257.673</v>
      </c>
      <c r="D170" s="1">
        <v>259.00099999999998</v>
      </c>
      <c r="E170" s="1">
        <v>259.48599999999999</v>
      </c>
      <c r="F170" s="1">
        <v>256.64299999999997</v>
      </c>
    </row>
    <row r="171" spans="1:6">
      <c r="A171">
        <v>2069</v>
      </c>
      <c r="B171">
        <v>2</v>
      </c>
      <c r="C171" s="1">
        <v>251.58799999999999</v>
      </c>
      <c r="D171" s="1">
        <v>248.49100000000001</v>
      </c>
      <c r="E171" s="1">
        <v>249.054</v>
      </c>
      <c r="F171" s="1">
        <v>250.20400000000001</v>
      </c>
    </row>
    <row r="172" spans="1:6">
      <c r="A172">
        <v>2070</v>
      </c>
      <c r="B172">
        <v>2</v>
      </c>
      <c r="C172" s="1">
        <v>252.67400000000001</v>
      </c>
      <c r="D172" s="1">
        <v>252.91900000000001</v>
      </c>
      <c r="E172" s="1">
        <v>257.01</v>
      </c>
      <c r="F172" s="1">
        <v>251.346</v>
      </c>
    </row>
    <row r="173" spans="1:6">
      <c r="A173">
        <v>2071</v>
      </c>
      <c r="B173">
        <v>2</v>
      </c>
      <c r="C173" s="1">
        <v>253.679</v>
      </c>
      <c r="D173" s="1">
        <v>253.14099999999999</v>
      </c>
      <c r="E173" s="1">
        <v>245.70599999999999</v>
      </c>
      <c r="F173" s="1">
        <v>256.29000000000002</v>
      </c>
    </row>
    <row r="174" spans="1:6">
      <c r="A174">
        <v>2072</v>
      </c>
      <c r="B174">
        <v>2</v>
      </c>
      <c r="C174" s="1">
        <v>257.68099999999998</v>
      </c>
      <c r="D174" s="1">
        <v>249.50800000000001</v>
      </c>
      <c r="E174" s="1">
        <v>253.39400000000001</v>
      </c>
      <c r="F174" s="1">
        <v>247.691</v>
      </c>
    </row>
    <row r="175" spans="1:6">
      <c r="A175">
        <v>2073</v>
      </c>
      <c r="B175">
        <v>2</v>
      </c>
      <c r="C175" s="1">
        <v>253.39500000000001</v>
      </c>
      <c r="D175" s="1">
        <v>250.60900000000001</v>
      </c>
      <c r="E175" s="1">
        <v>253.053</v>
      </c>
      <c r="F175" s="1">
        <v>251.143</v>
      </c>
    </row>
    <row r="176" spans="1:6">
      <c r="A176">
        <v>2074</v>
      </c>
      <c r="B176">
        <v>2</v>
      </c>
      <c r="C176" s="1">
        <v>251.761</v>
      </c>
      <c r="D176" s="1">
        <v>250.816</v>
      </c>
      <c r="E176" s="1">
        <v>261.91000000000003</v>
      </c>
      <c r="F176" s="1">
        <v>255.59800000000001</v>
      </c>
    </row>
    <row r="177" spans="1:6">
      <c r="A177">
        <v>2075</v>
      </c>
      <c r="B177">
        <v>2</v>
      </c>
      <c r="C177" s="1">
        <v>247.09399999999999</v>
      </c>
      <c r="D177" s="1">
        <v>252.09700000000001</v>
      </c>
      <c r="E177" s="1">
        <v>256.31599999999997</v>
      </c>
      <c r="F177" s="1">
        <v>255.261</v>
      </c>
    </row>
    <row r="178" spans="1:6">
      <c r="A178">
        <v>2076</v>
      </c>
      <c r="B178">
        <v>2</v>
      </c>
      <c r="C178" s="1">
        <v>253.148</v>
      </c>
      <c r="D178" s="1">
        <v>257.68099999999998</v>
      </c>
      <c r="E178" s="1">
        <v>255.23099999999999</v>
      </c>
      <c r="F178" s="1">
        <v>259.98700000000002</v>
      </c>
    </row>
    <row r="179" spans="1:6">
      <c r="A179">
        <v>2077</v>
      </c>
      <c r="B179">
        <v>2</v>
      </c>
      <c r="C179" s="1">
        <v>256.48700000000002</v>
      </c>
      <c r="D179" s="1">
        <v>260.86500000000001</v>
      </c>
      <c r="E179" s="1">
        <v>257.03699999999998</v>
      </c>
      <c r="F179" s="1">
        <v>257.20699999999999</v>
      </c>
    </row>
    <row r="180" spans="1:6">
      <c r="A180">
        <v>2078</v>
      </c>
      <c r="B180">
        <v>2</v>
      </c>
      <c r="C180" s="1">
        <v>253.285</v>
      </c>
      <c r="D180" s="1">
        <v>257.38099999999997</v>
      </c>
      <c r="E180" s="1">
        <v>248.446</v>
      </c>
      <c r="F180" s="1">
        <v>254.04300000000001</v>
      </c>
    </row>
    <row r="181" spans="1:6">
      <c r="A181">
        <v>2079</v>
      </c>
      <c r="B181">
        <v>2</v>
      </c>
      <c r="C181" s="1">
        <v>255.387</v>
      </c>
      <c r="D181" s="1">
        <v>263.81900000000002</v>
      </c>
      <c r="E181" s="1">
        <v>258.82900000000001</v>
      </c>
      <c r="F181" s="1">
        <v>253.71299999999999</v>
      </c>
    </row>
    <row r="182" spans="1:6">
      <c r="A182">
        <v>2080</v>
      </c>
      <c r="B182">
        <v>2</v>
      </c>
      <c r="C182" s="1">
        <v>251.36799999999999</v>
      </c>
      <c r="D182" s="1">
        <v>247.12700000000001</v>
      </c>
      <c r="E182" s="1">
        <v>261.404</v>
      </c>
      <c r="F182" s="1">
        <v>250.99600000000001</v>
      </c>
    </row>
    <row r="183" spans="1:6">
      <c r="A183">
        <v>2081</v>
      </c>
      <c r="B183">
        <v>2</v>
      </c>
      <c r="C183" s="1">
        <v>249.11500000000001</v>
      </c>
      <c r="D183" s="1">
        <v>259.52699999999999</v>
      </c>
      <c r="E183" s="1">
        <v>259.16899999999998</v>
      </c>
      <c r="F183" s="1">
        <v>254.01</v>
      </c>
    </row>
    <row r="184" spans="1:6">
      <c r="A184">
        <v>2082</v>
      </c>
      <c r="B184">
        <v>2</v>
      </c>
      <c r="C184" s="1">
        <v>253.08600000000001</v>
      </c>
      <c r="D184" s="1">
        <v>255.29300000000001</v>
      </c>
      <c r="E184" s="1">
        <v>262.02699999999999</v>
      </c>
      <c r="F184" s="1">
        <v>260.90499999999997</v>
      </c>
    </row>
    <row r="185" spans="1:6">
      <c r="A185">
        <v>2083</v>
      </c>
      <c r="B185">
        <v>2</v>
      </c>
      <c r="C185" s="1">
        <v>254.17400000000001</v>
      </c>
      <c r="D185" s="1">
        <v>260.27699999999999</v>
      </c>
      <c r="E185" s="1">
        <v>256.67899999999997</v>
      </c>
      <c r="F185" s="1">
        <v>249.03800000000001</v>
      </c>
    </row>
    <row r="186" spans="1:6">
      <c r="A186">
        <v>2084</v>
      </c>
      <c r="B186">
        <v>2</v>
      </c>
      <c r="C186" s="1">
        <v>245.126</v>
      </c>
      <c r="D186" s="1">
        <v>261.12400000000002</v>
      </c>
      <c r="E186" s="1">
        <v>253.238</v>
      </c>
      <c r="F186" s="1">
        <v>256.28699999999998</v>
      </c>
    </row>
    <row r="187" spans="1:6">
      <c r="A187">
        <v>2085</v>
      </c>
      <c r="B187">
        <v>2</v>
      </c>
      <c r="C187" s="1">
        <v>251.52799999999999</v>
      </c>
      <c r="D187" s="1">
        <v>255.44</v>
      </c>
      <c r="E187" s="1">
        <v>254.82499999999999</v>
      </c>
      <c r="F187" s="1">
        <v>255.71299999999999</v>
      </c>
    </row>
    <row r="188" spans="1:6">
      <c r="A188">
        <v>2086</v>
      </c>
      <c r="B188">
        <v>2</v>
      </c>
      <c r="C188" s="1">
        <v>252.66800000000001</v>
      </c>
      <c r="D188" s="1">
        <v>256.79399999999998</v>
      </c>
      <c r="E188" s="1">
        <v>255.874</v>
      </c>
      <c r="F188" s="1">
        <v>262.33</v>
      </c>
    </row>
    <row r="189" spans="1:6">
      <c r="A189">
        <v>2087</v>
      </c>
      <c r="B189">
        <v>2</v>
      </c>
      <c r="C189" s="1">
        <v>255.1</v>
      </c>
      <c r="D189" s="1">
        <v>261.82799999999997</v>
      </c>
      <c r="E189" s="1">
        <v>259.44</v>
      </c>
      <c r="F189" s="1">
        <v>247.506</v>
      </c>
    </row>
    <row r="190" spans="1:6">
      <c r="A190">
        <v>2088</v>
      </c>
      <c r="B190">
        <v>2</v>
      </c>
      <c r="C190" s="1">
        <v>249.30199999999999</v>
      </c>
      <c r="D190" s="1">
        <v>249.55500000000001</v>
      </c>
      <c r="E190" s="1">
        <v>259.28899999999999</v>
      </c>
      <c r="F190" s="1">
        <v>256.053</v>
      </c>
    </row>
    <row r="191" spans="1:6">
      <c r="A191">
        <v>2089</v>
      </c>
      <c r="B191">
        <v>2</v>
      </c>
      <c r="C191" s="1">
        <v>258.94099999999997</v>
      </c>
      <c r="D191" s="1">
        <v>256.61599999999999</v>
      </c>
      <c r="E191" s="1">
        <v>259.18099999999998</v>
      </c>
      <c r="F191" s="1">
        <v>260.86700000000002</v>
      </c>
    </row>
    <row r="192" spans="1:6">
      <c r="A192">
        <v>2090</v>
      </c>
      <c r="B192">
        <v>2</v>
      </c>
      <c r="C192" s="1">
        <v>244.59</v>
      </c>
      <c r="D192" s="1">
        <v>252.79</v>
      </c>
      <c r="E192" s="1">
        <v>262.971</v>
      </c>
      <c r="F192" s="1">
        <v>260.68299999999999</v>
      </c>
    </row>
    <row r="193" spans="1:6">
      <c r="A193">
        <v>2091</v>
      </c>
      <c r="B193">
        <v>2</v>
      </c>
      <c r="C193" s="1">
        <v>247.149</v>
      </c>
      <c r="D193" s="1">
        <v>256.52499999999998</v>
      </c>
      <c r="E193" s="1">
        <v>258.75599999999997</v>
      </c>
      <c r="F193" s="1">
        <v>258.06</v>
      </c>
    </row>
    <row r="194" spans="1:6">
      <c r="A194">
        <v>2092</v>
      </c>
      <c r="B194">
        <v>2</v>
      </c>
      <c r="C194" s="1">
        <v>246.762</v>
      </c>
      <c r="D194" s="1">
        <v>260.81</v>
      </c>
      <c r="E194" s="1">
        <v>260.33499999999998</v>
      </c>
      <c r="F194" s="1">
        <v>255.71700000000001</v>
      </c>
    </row>
    <row r="195" spans="1:6">
      <c r="A195">
        <v>2093</v>
      </c>
      <c r="B195">
        <v>2</v>
      </c>
      <c r="C195" s="1">
        <v>252.78100000000001</v>
      </c>
      <c r="D195" s="1">
        <v>246.32</v>
      </c>
      <c r="E195" s="1">
        <v>252.738</v>
      </c>
      <c r="F195" s="1">
        <v>254.09100000000001</v>
      </c>
    </row>
    <row r="196" spans="1:6">
      <c r="A196">
        <v>2094</v>
      </c>
      <c r="B196">
        <v>2</v>
      </c>
      <c r="C196" s="1">
        <v>240.03899999999999</v>
      </c>
      <c r="D196" s="1">
        <v>259.55200000000002</v>
      </c>
      <c r="E196" s="1">
        <v>257.26100000000002</v>
      </c>
      <c r="F196" s="1">
        <v>259.92200000000003</v>
      </c>
    </row>
    <row r="197" spans="1:6">
      <c r="A197">
        <v>2095</v>
      </c>
      <c r="B197">
        <v>2</v>
      </c>
      <c r="C197" s="1">
        <v>247.51400000000001</v>
      </c>
      <c r="D197" s="1">
        <v>257</v>
      </c>
      <c r="E197" s="1">
        <v>260.16199999999998</v>
      </c>
      <c r="F197" s="1">
        <v>253.38900000000001</v>
      </c>
    </row>
    <row r="198" spans="1:6">
      <c r="A198">
        <v>2096</v>
      </c>
      <c r="B198">
        <v>2</v>
      </c>
      <c r="C198" s="1">
        <v>252.37100000000001</v>
      </c>
      <c r="D198" s="1">
        <v>256.53399999999999</v>
      </c>
      <c r="E198" s="1">
        <v>262.08300000000003</v>
      </c>
      <c r="F198" s="1">
        <v>259.46499999999997</v>
      </c>
    </row>
    <row r="199" spans="1:6">
      <c r="A199">
        <v>2097</v>
      </c>
      <c r="B199">
        <v>2</v>
      </c>
      <c r="C199" s="1">
        <v>249.82599999999999</v>
      </c>
      <c r="D199" s="1">
        <v>256.79399999999998</v>
      </c>
      <c r="E199" s="1">
        <v>260.149</v>
      </c>
      <c r="F199" s="1">
        <v>253.28800000000001</v>
      </c>
    </row>
    <row r="200" spans="1:6">
      <c r="A200">
        <v>2098</v>
      </c>
      <c r="B200">
        <v>2</v>
      </c>
      <c r="C200" s="1">
        <v>251.24600000000001</v>
      </c>
      <c r="D200" s="1">
        <v>250.41300000000001</v>
      </c>
      <c r="E200" s="1">
        <v>261.01</v>
      </c>
      <c r="F200" s="1">
        <v>253.19900000000001</v>
      </c>
    </row>
    <row r="201" spans="1:6">
      <c r="A201">
        <v>2099</v>
      </c>
      <c r="B201">
        <v>2</v>
      </c>
      <c r="C201" s="1">
        <v>253.66900000000001</v>
      </c>
      <c r="D201" s="1">
        <v>260.31700000000001</v>
      </c>
      <c r="E201" s="1">
        <v>265.77999999999997</v>
      </c>
      <c r="F201" s="1">
        <v>255.21600000000001</v>
      </c>
    </row>
    <row r="202" spans="1:6">
      <c r="A202">
        <v>2100</v>
      </c>
      <c r="B202">
        <v>2</v>
      </c>
      <c r="C202" s="1">
        <v>252.59</v>
      </c>
      <c r="D202" s="1">
        <v>258.01799999999997</v>
      </c>
      <c r="E202" s="1">
        <v>260.86900000000003</v>
      </c>
      <c r="F202" s="1">
        <v>257.15199999999999</v>
      </c>
    </row>
    <row r="203" spans="1:6">
      <c r="A203">
        <v>2001</v>
      </c>
      <c r="B203">
        <v>3</v>
      </c>
      <c r="C203" s="1">
        <v>255.209</v>
      </c>
      <c r="D203" s="1">
        <v>252.226</v>
      </c>
      <c r="E203" s="1">
        <v>258.97699999999998</v>
      </c>
      <c r="F203" s="1">
        <v>257.78300000000002</v>
      </c>
    </row>
    <row r="204" spans="1:6">
      <c r="A204">
        <v>2002</v>
      </c>
      <c r="B204">
        <v>3</v>
      </c>
      <c r="C204" s="1">
        <v>256.654</v>
      </c>
      <c r="D204" s="1">
        <v>255.92099999999999</v>
      </c>
      <c r="E204" s="1">
        <v>263.82600000000002</v>
      </c>
      <c r="F204" s="1">
        <v>255.31700000000001</v>
      </c>
    </row>
    <row r="205" spans="1:6">
      <c r="A205">
        <v>2003</v>
      </c>
      <c r="B205">
        <v>3</v>
      </c>
      <c r="C205" s="1">
        <v>256.01600000000002</v>
      </c>
      <c r="D205" s="1">
        <v>253.554</v>
      </c>
      <c r="E205" s="1">
        <v>260.62900000000002</v>
      </c>
      <c r="F205" s="1">
        <v>259.65899999999999</v>
      </c>
    </row>
    <row r="206" spans="1:6">
      <c r="A206">
        <v>2004</v>
      </c>
      <c r="B206">
        <v>3</v>
      </c>
      <c r="C206" s="1">
        <v>251.83</v>
      </c>
      <c r="D206" s="1">
        <v>262.79300000000001</v>
      </c>
      <c r="E206" s="1">
        <v>255.399</v>
      </c>
      <c r="F206" s="1">
        <v>264.12599999999998</v>
      </c>
    </row>
    <row r="207" spans="1:6">
      <c r="A207">
        <v>2005</v>
      </c>
      <c r="B207">
        <v>3</v>
      </c>
      <c r="C207" s="1">
        <v>256.62400000000002</v>
      </c>
      <c r="D207" s="1">
        <v>260.68299999999999</v>
      </c>
      <c r="E207" s="1">
        <v>252.274</v>
      </c>
      <c r="F207" s="1">
        <v>264.78300000000002</v>
      </c>
    </row>
    <row r="208" spans="1:6">
      <c r="A208">
        <v>2006</v>
      </c>
      <c r="B208">
        <v>3</v>
      </c>
      <c r="C208" s="1">
        <v>254.99199999999999</v>
      </c>
      <c r="D208" s="1">
        <v>258.93299999999999</v>
      </c>
      <c r="E208" s="1">
        <v>260.17</v>
      </c>
      <c r="F208" s="1">
        <v>257.23399999999998</v>
      </c>
    </row>
    <row r="209" spans="1:6">
      <c r="A209">
        <v>2007</v>
      </c>
      <c r="B209">
        <v>3</v>
      </c>
      <c r="C209" s="1">
        <v>259.20999999999998</v>
      </c>
      <c r="D209" s="1">
        <v>251.792</v>
      </c>
      <c r="E209" s="1">
        <v>258.40699999999998</v>
      </c>
      <c r="F209" s="1">
        <v>259.05700000000002</v>
      </c>
    </row>
    <row r="210" spans="1:6">
      <c r="A210">
        <v>2008</v>
      </c>
      <c r="B210">
        <v>3</v>
      </c>
      <c r="C210" s="1">
        <v>257.08499999999998</v>
      </c>
      <c r="D210" s="1">
        <v>265.39699999999999</v>
      </c>
      <c r="E210" s="1">
        <v>262.43799999999999</v>
      </c>
      <c r="F210" s="1">
        <v>257.62299999999999</v>
      </c>
    </row>
    <row r="211" spans="1:6">
      <c r="A211">
        <v>2009</v>
      </c>
      <c r="B211">
        <v>3</v>
      </c>
      <c r="C211" s="1">
        <v>255.67400000000001</v>
      </c>
      <c r="D211" s="1">
        <v>259.24299999999999</v>
      </c>
      <c r="E211" s="1">
        <v>258.93900000000002</v>
      </c>
      <c r="F211" s="1">
        <v>263.06599999999997</v>
      </c>
    </row>
    <row r="212" spans="1:6">
      <c r="A212">
        <v>2010</v>
      </c>
      <c r="B212">
        <v>3</v>
      </c>
      <c r="C212" s="1">
        <v>263.024</v>
      </c>
      <c r="D212" s="1">
        <v>252.27799999999999</v>
      </c>
      <c r="E212" s="1">
        <v>255.059</v>
      </c>
      <c r="F212" s="1">
        <v>251.358</v>
      </c>
    </row>
    <row r="213" spans="1:6">
      <c r="A213">
        <v>2011</v>
      </c>
      <c r="B213">
        <v>3</v>
      </c>
      <c r="C213" s="1">
        <v>254.852</v>
      </c>
      <c r="D213" s="1">
        <v>259.50599999999997</v>
      </c>
      <c r="E213" s="1">
        <v>256.07100000000003</v>
      </c>
      <c r="F213" s="1">
        <v>256.983</v>
      </c>
    </row>
    <row r="214" spans="1:6">
      <c r="A214">
        <v>2012</v>
      </c>
      <c r="B214">
        <v>3</v>
      </c>
      <c r="C214" s="1">
        <v>256.44499999999999</v>
      </c>
      <c r="D214" s="1">
        <v>257.85000000000002</v>
      </c>
      <c r="E214" s="1">
        <v>259.51900000000001</v>
      </c>
      <c r="F214" s="1">
        <v>255.72300000000001</v>
      </c>
    </row>
    <row r="215" spans="1:6">
      <c r="A215">
        <v>2013</v>
      </c>
      <c r="B215">
        <v>3</v>
      </c>
      <c r="C215" s="1">
        <v>256.37900000000002</v>
      </c>
      <c r="D215" s="1">
        <v>259.42899999999997</v>
      </c>
      <c r="E215" s="1">
        <v>258.20999999999998</v>
      </c>
      <c r="F215" s="1">
        <v>261.44799999999998</v>
      </c>
    </row>
    <row r="216" spans="1:6">
      <c r="A216">
        <v>2014</v>
      </c>
      <c r="B216">
        <v>3</v>
      </c>
      <c r="C216" s="1">
        <v>259.73700000000002</v>
      </c>
      <c r="D216" s="1">
        <v>258.91899999999998</v>
      </c>
      <c r="E216" s="1">
        <v>262.17</v>
      </c>
      <c r="F216" s="1">
        <v>262.233</v>
      </c>
    </row>
    <row r="217" spans="1:6">
      <c r="A217">
        <v>2015</v>
      </c>
      <c r="B217">
        <v>3</v>
      </c>
      <c r="C217" s="1">
        <v>262.762</v>
      </c>
      <c r="D217" s="1">
        <v>265.97399999999999</v>
      </c>
      <c r="E217" s="1">
        <v>262.572</v>
      </c>
      <c r="F217" s="1">
        <v>256.95699999999999</v>
      </c>
    </row>
    <row r="218" spans="1:6">
      <c r="A218">
        <v>2016</v>
      </c>
      <c r="B218">
        <v>3</v>
      </c>
      <c r="C218" s="1">
        <v>255.56200000000001</v>
      </c>
      <c r="D218" s="1">
        <v>257.46699999999998</v>
      </c>
      <c r="E218" s="1">
        <v>260.44099999999997</v>
      </c>
      <c r="F218" s="1">
        <v>258.22500000000002</v>
      </c>
    </row>
    <row r="219" spans="1:6">
      <c r="A219">
        <v>2017</v>
      </c>
      <c r="B219">
        <v>3</v>
      </c>
      <c r="C219" s="1">
        <v>250.98400000000001</v>
      </c>
      <c r="D219" s="1">
        <v>258.56400000000002</v>
      </c>
      <c r="E219" s="1">
        <v>253.68799999999999</v>
      </c>
      <c r="F219" s="1">
        <v>250.166</v>
      </c>
    </row>
    <row r="220" spans="1:6">
      <c r="A220">
        <v>2018</v>
      </c>
      <c r="B220">
        <v>3</v>
      </c>
      <c r="C220" s="1">
        <v>252.73099999999999</v>
      </c>
      <c r="D220" s="1">
        <v>264.714</v>
      </c>
      <c r="E220" s="1">
        <v>255.28800000000001</v>
      </c>
      <c r="F220" s="1">
        <v>262.529</v>
      </c>
    </row>
    <row r="221" spans="1:6">
      <c r="A221">
        <v>2019</v>
      </c>
      <c r="B221">
        <v>3</v>
      </c>
      <c r="C221" s="1">
        <v>265.303</v>
      </c>
      <c r="D221" s="1">
        <v>251.62100000000001</v>
      </c>
      <c r="E221" s="1">
        <v>253.24100000000001</v>
      </c>
      <c r="F221" s="1">
        <v>254.48599999999999</v>
      </c>
    </row>
    <row r="222" spans="1:6">
      <c r="A222">
        <v>2020</v>
      </c>
      <c r="B222">
        <v>3</v>
      </c>
      <c r="C222" s="1">
        <v>258.21699999999998</v>
      </c>
      <c r="D222" s="1">
        <v>262.15499999999997</v>
      </c>
      <c r="E222" s="1">
        <v>264.452</v>
      </c>
      <c r="F222" s="1">
        <v>265.07299999999998</v>
      </c>
    </row>
    <row r="223" spans="1:6">
      <c r="A223">
        <v>2021</v>
      </c>
      <c r="B223">
        <v>3</v>
      </c>
      <c r="C223" s="1">
        <v>254.50299999999999</v>
      </c>
      <c r="D223" s="1">
        <v>258.42599999999999</v>
      </c>
      <c r="E223" s="1">
        <v>254.328</v>
      </c>
      <c r="F223" s="1">
        <v>256.58499999999998</v>
      </c>
    </row>
    <row r="224" spans="1:6">
      <c r="A224">
        <v>2022</v>
      </c>
      <c r="B224">
        <v>3</v>
      </c>
      <c r="C224" s="1">
        <v>254.61099999999999</v>
      </c>
      <c r="D224" s="1">
        <v>254.70500000000001</v>
      </c>
      <c r="E224" s="1">
        <v>257.16000000000003</v>
      </c>
      <c r="F224" s="1">
        <v>256.53100000000001</v>
      </c>
    </row>
    <row r="225" spans="1:6">
      <c r="A225">
        <v>2023</v>
      </c>
      <c r="B225">
        <v>3</v>
      </c>
      <c r="C225" s="1">
        <v>258.54199999999997</v>
      </c>
      <c r="D225" s="1">
        <v>262.08999999999997</v>
      </c>
      <c r="E225" s="1">
        <v>256.899</v>
      </c>
      <c r="F225" s="1">
        <v>263.16699999999997</v>
      </c>
    </row>
    <row r="226" spans="1:6">
      <c r="A226">
        <v>2024</v>
      </c>
      <c r="B226">
        <v>3</v>
      </c>
      <c r="C226" s="1">
        <v>255.56</v>
      </c>
      <c r="D226" s="1">
        <v>255.48599999999999</v>
      </c>
      <c r="E226" s="1">
        <v>255.30799999999999</v>
      </c>
      <c r="F226" s="1">
        <v>257.90600000000001</v>
      </c>
    </row>
    <row r="227" spans="1:6">
      <c r="A227">
        <v>2025</v>
      </c>
      <c r="B227">
        <v>3</v>
      </c>
      <c r="C227" s="1">
        <v>258.52499999999998</v>
      </c>
      <c r="D227" s="1">
        <v>265.44900000000001</v>
      </c>
      <c r="E227" s="1">
        <v>257.44</v>
      </c>
      <c r="F227" s="1">
        <v>251.447</v>
      </c>
    </row>
    <row r="228" spans="1:6">
      <c r="A228">
        <v>2026</v>
      </c>
      <c r="B228">
        <v>3</v>
      </c>
      <c r="C228" s="1">
        <v>256.01299999999998</v>
      </c>
      <c r="D228" s="1">
        <v>256.04700000000003</v>
      </c>
      <c r="E228" s="1">
        <v>261.33</v>
      </c>
      <c r="F228" s="1">
        <v>259.88499999999999</v>
      </c>
    </row>
    <row r="229" spans="1:6">
      <c r="A229">
        <v>2027</v>
      </c>
      <c r="B229">
        <v>3</v>
      </c>
      <c r="C229" s="1">
        <v>257.60599999999999</v>
      </c>
      <c r="D229" s="1">
        <v>263.33800000000002</v>
      </c>
      <c r="E229" s="1">
        <v>264.762</v>
      </c>
      <c r="F229" s="1">
        <v>264.99299999999999</v>
      </c>
    </row>
    <row r="230" spans="1:6">
      <c r="A230">
        <v>2028</v>
      </c>
      <c r="B230">
        <v>3</v>
      </c>
      <c r="C230" s="1">
        <v>247.80799999999999</v>
      </c>
      <c r="D230" s="1">
        <v>251.26599999999999</v>
      </c>
      <c r="E230" s="1">
        <v>260.43900000000002</v>
      </c>
      <c r="F230" s="1">
        <v>254.19</v>
      </c>
    </row>
    <row r="231" spans="1:6">
      <c r="A231">
        <v>2029</v>
      </c>
      <c r="B231">
        <v>3</v>
      </c>
      <c r="C231" s="1">
        <v>256.476</v>
      </c>
      <c r="D231" s="1">
        <v>254.09299999999999</v>
      </c>
      <c r="E231" s="1">
        <v>263.74799999999999</v>
      </c>
      <c r="F231" s="1">
        <v>271.66399999999999</v>
      </c>
    </row>
    <row r="232" spans="1:6">
      <c r="A232">
        <v>2030</v>
      </c>
      <c r="B232">
        <v>3</v>
      </c>
      <c r="C232" s="1">
        <v>266.36</v>
      </c>
      <c r="D232" s="1">
        <v>261.01600000000002</v>
      </c>
      <c r="E232" s="1">
        <v>254.83699999999999</v>
      </c>
      <c r="F232" s="1">
        <v>261.73099999999999</v>
      </c>
    </row>
    <row r="233" spans="1:6">
      <c r="A233">
        <v>2031</v>
      </c>
      <c r="B233">
        <v>3</v>
      </c>
      <c r="C233" s="1">
        <v>260.58999999999997</v>
      </c>
      <c r="D233" s="1">
        <v>265.20400000000001</v>
      </c>
      <c r="E233" s="1">
        <v>256.25700000000001</v>
      </c>
      <c r="F233" s="1">
        <v>266.43400000000003</v>
      </c>
    </row>
    <row r="234" spans="1:6">
      <c r="A234">
        <v>2032</v>
      </c>
      <c r="B234">
        <v>3</v>
      </c>
      <c r="C234" s="1">
        <v>257.10700000000003</v>
      </c>
      <c r="D234" s="1">
        <v>255.441</v>
      </c>
      <c r="E234" s="1">
        <v>258.18799999999999</v>
      </c>
      <c r="F234" s="1">
        <v>260.89299999999997</v>
      </c>
    </row>
    <row r="235" spans="1:6">
      <c r="A235">
        <v>2033</v>
      </c>
      <c r="B235">
        <v>3</v>
      </c>
      <c r="C235" s="1">
        <v>255.768</v>
      </c>
      <c r="D235" s="1">
        <v>262.31</v>
      </c>
      <c r="E235" s="1">
        <v>262.298</v>
      </c>
      <c r="F235" s="1">
        <v>260.416</v>
      </c>
    </row>
    <row r="236" spans="1:6">
      <c r="A236">
        <v>2034</v>
      </c>
      <c r="B236">
        <v>3</v>
      </c>
      <c r="C236" s="1">
        <v>260.50700000000001</v>
      </c>
      <c r="D236" s="1">
        <v>255.60300000000001</v>
      </c>
      <c r="E236" s="1">
        <v>261.16000000000003</v>
      </c>
      <c r="F236" s="1">
        <v>258.61200000000002</v>
      </c>
    </row>
    <row r="237" spans="1:6">
      <c r="A237">
        <v>2035</v>
      </c>
      <c r="B237">
        <v>3</v>
      </c>
      <c r="C237" s="1">
        <v>254.577</v>
      </c>
      <c r="D237" s="1">
        <v>257.59500000000003</v>
      </c>
      <c r="E237" s="1">
        <v>252.02099999999999</v>
      </c>
      <c r="F237" s="1">
        <v>259.33</v>
      </c>
    </row>
    <row r="238" spans="1:6">
      <c r="A238">
        <v>2036</v>
      </c>
      <c r="B238">
        <v>3</v>
      </c>
      <c r="C238" s="1">
        <v>259.85599999999999</v>
      </c>
      <c r="D238" s="1">
        <v>266.226</v>
      </c>
      <c r="E238" s="1">
        <v>254.28100000000001</v>
      </c>
      <c r="F238" s="1">
        <v>258.709</v>
      </c>
    </row>
    <row r="239" spans="1:6">
      <c r="A239">
        <v>2037</v>
      </c>
      <c r="B239">
        <v>3</v>
      </c>
      <c r="C239" s="1">
        <v>267.89</v>
      </c>
      <c r="D239" s="1">
        <v>257.65499999999997</v>
      </c>
      <c r="E239" s="1">
        <v>264.17500000000001</v>
      </c>
      <c r="F239" s="1">
        <v>257.654</v>
      </c>
    </row>
    <row r="240" spans="1:6">
      <c r="A240">
        <v>2038</v>
      </c>
      <c r="B240">
        <v>3</v>
      </c>
      <c r="C240" s="1">
        <v>255.292</v>
      </c>
      <c r="D240" s="1">
        <v>257.75900000000001</v>
      </c>
      <c r="E240" s="1">
        <v>262.17399999999998</v>
      </c>
      <c r="F240" s="1">
        <v>258.61200000000002</v>
      </c>
    </row>
    <row r="241" spans="1:6">
      <c r="A241">
        <v>2039</v>
      </c>
      <c r="B241">
        <v>3</v>
      </c>
      <c r="C241" s="1">
        <v>259.54300000000001</v>
      </c>
      <c r="D241" s="1">
        <v>252.93799999999999</v>
      </c>
      <c r="E241" s="1">
        <v>256.03399999999999</v>
      </c>
      <c r="F241" s="1">
        <v>256.95600000000002</v>
      </c>
    </row>
    <row r="242" spans="1:6">
      <c r="A242">
        <v>2040</v>
      </c>
      <c r="B242">
        <v>3</v>
      </c>
      <c r="C242" s="1">
        <v>255.77199999999999</v>
      </c>
      <c r="D242" s="1">
        <v>255.10400000000001</v>
      </c>
      <c r="E242" s="1">
        <v>264.416</v>
      </c>
      <c r="F242" s="1">
        <v>256.79899999999998</v>
      </c>
    </row>
    <row r="243" spans="1:6">
      <c r="A243">
        <v>2041</v>
      </c>
      <c r="B243">
        <v>3</v>
      </c>
      <c r="C243" s="1">
        <v>256.50599999999997</v>
      </c>
      <c r="D243" s="1">
        <v>262.76900000000001</v>
      </c>
      <c r="E243" s="1">
        <v>260.37799999999999</v>
      </c>
      <c r="F243" s="1">
        <v>258.26600000000002</v>
      </c>
    </row>
    <row r="244" spans="1:6">
      <c r="A244">
        <v>2042</v>
      </c>
      <c r="B244">
        <v>3</v>
      </c>
      <c r="C244" s="1">
        <v>261.83600000000001</v>
      </c>
      <c r="D244" s="1">
        <v>255.05199999999999</v>
      </c>
      <c r="E244" s="1">
        <v>256.745</v>
      </c>
      <c r="F244" s="1">
        <v>260.19499999999999</v>
      </c>
    </row>
    <row r="245" spans="1:6">
      <c r="A245">
        <v>2043</v>
      </c>
      <c r="B245">
        <v>3</v>
      </c>
      <c r="C245" s="1">
        <v>259.29500000000002</v>
      </c>
      <c r="D245" s="1">
        <v>258.233</v>
      </c>
      <c r="E245" s="1">
        <v>263.90300000000002</v>
      </c>
      <c r="F245" s="1">
        <v>261.33</v>
      </c>
    </row>
    <row r="246" spans="1:6">
      <c r="A246">
        <v>2044</v>
      </c>
      <c r="B246">
        <v>3</v>
      </c>
      <c r="C246" s="1">
        <v>257.99799999999999</v>
      </c>
      <c r="D246" s="1">
        <v>259.62299999999999</v>
      </c>
      <c r="E246" s="1">
        <v>254.53</v>
      </c>
      <c r="F246" s="1">
        <v>261.02100000000002</v>
      </c>
    </row>
    <row r="247" spans="1:6">
      <c r="A247">
        <v>2045</v>
      </c>
      <c r="B247">
        <v>3</v>
      </c>
      <c r="C247" s="1">
        <v>260.32299999999998</v>
      </c>
      <c r="D247" s="1">
        <v>258.89100000000002</v>
      </c>
      <c r="E247" s="1">
        <v>254.84899999999999</v>
      </c>
      <c r="F247" s="1">
        <v>255.58600000000001</v>
      </c>
    </row>
    <row r="248" spans="1:6">
      <c r="A248">
        <v>2046</v>
      </c>
      <c r="B248">
        <v>3</v>
      </c>
      <c r="C248" s="1">
        <v>259.846</v>
      </c>
      <c r="D248" s="1">
        <v>261.57600000000002</v>
      </c>
      <c r="E248" s="1">
        <v>256.14</v>
      </c>
      <c r="F248" s="1">
        <v>262.66199999999998</v>
      </c>
    </row>
    <row r="249" spans="1:6">
      <c r="A249">
        <v>2047</v>
      </c>
      <c r="B249">
        <v>3</v>
      </c>
      <c r="C249" s="1">
        <v>259.54599999999999</v>
      </c>
      <c r="D249" s="1">
        <v>261.86399999999998</v>
      </c>
      <c r="E249" s="1">
        <v>261.43099999999998</v>
      </c>
      <c r="F249" s="1">
        <v>259.67099999999999</v>
      </c>
    </row>
    <row r="250" spans="1:6">
      <c r="A250">
        <v>2048</v>
      </c>
      <c r="B250">
        <v>3</v>
      </c>
      <c r="C250" s="1">
        <v>261.495</v>
      </c>
      <c r="D250" s="1">
        <v>260.74099999999999</v>
      </c>
      <c r="E250" s="1">
        <v>259.255</v>
      </c>
      <c r="F250" s="1">
        <v>257.166</v>
      </c>
    </row>
    <row r="251" spans="1:6">
      <c r="A251">
        <v>2049</v>
      </c>
      <c r="B251">
        <v>3</v>
      </c>
      <c r="C251" s="1">
        <v>255.46899999999999</v>
      </c>
      <c r="D251" s="1">
        <v>263.971</v>
      </c>
      <c r="E251" s="1">
        <v>257.67399999999998</v>
      </c>
      <c r="F251" s="1">
        <v>253.96199999999999</v>
      </c>
    </row>
    <row r="252" spans="1:6">
      <c r="A252">
        <v>2050</v>
      </c>
      <c r="B252">
        <v>3</v>
      </c>
      <c r="C252" s="1">
        <v>265.87599999999998</v>
      </c>
      <c r="D252" s="1">
        <v>257.13200000000001</v>
      </c>
      <c r="E252" s="1">
        <v>266.58699999999999</v>
      </c>
      <c r="F252" s="1">
        <v>259.101</v>
      </c>
    </row>
    <row r="253" spans="1:6">
      <c r="A253">
        <v>2051</v>
      </c>
      <c r="B253">
        <v>3</v>
      </c>
      <c r="C253" s="1">
        <v>259.41199999999998</v>
      </c>
      <c r="D253" s="1">
        <v>256.76600000000002</v>
      </c>
      <c r="E253" s="1">
        <v>261.33100000000002</v>
      </c>
      <c r="F253" s="1">
        <v>251.50200000000001</v>
      </c>
    </row>
    <row r="254" spans="1:6">
      <c r="A254">
        <v>2052</v>
      </c>
      <c r="B254">
        <v>3</v>
      </c>
      <c r="C254" s="1">
        <v>258.70699999999999</v>
      </c>
      <c r="D254" s="1">
        <v>265.88499999999999</v>
      </c>
      <c r="E254" s="1">
        <v>264.70999999999998</v>
      </c>
      <c r="F254" s="1">
        <v>259.32799999999997</v>
      </c>
    </row>
    <row r="255" spans="1:6">
      <c r="A255">
        <v>2053</v>
      </c>
      <c r="B255">
        <v>3</v>
      </c>
      <c r="C255" s="1">
        <v>261.18</v>
      </c>
      <c r="D255" s="1">
        <v>264.60700000000003</v>
      </c>
      <c r="E255" s="1">
        <v>259.59800000000001</v>
      </c>
      <c r="F255" s="1">
        <v>257.48899999999998</v>
      </c>
    </row>
    <row r="256" spans="1:6">
      <c r="A256">
        <v>2054</v>
      </c>
      <c r="B256">
        <v>3</v>
      </c>
      <c r="C256" s="1">
        <v>259.32100000000003</v>
      </c>
      <c r="D256" s="1">
        <v>265.55799999999999</v>
      </c>
      <c r="E256" s="1">
        <v>259.642</v>
      </c>
      <c r="F256" s="1">
        <v>266.70600000000002</v>
      </c>
    </row>
    <row r="257" spans="1:6">
      <c r="A257">
        <v>2055</v>
      </c>
      <c r="B257">
        <v>3</v>
      </c>
      <c r="C257" s="1">
        <v>255</v>
      </c>
      <c r="D257" s="1">
        <v>263.43700000000001</v>
      </c>
      <c r="E257" s="1">
        <v>264.23399999999998</v>
      </c>
      <c r="F257" s="1">
        <v>263.11099999999999</v>
      </c>
    </row>
    <row r="258" spans="1:6">
      <c r="A258">
        <v>2056</v>
      </c>
      <c r="B258">
        <v>3</v>
      </c>
      <c r="C258" s="1">
        <v>268.19099999999997</v>
      </c>
      <c r="D258" s="1">
        <v>259.33600000000001</v>
      </c>
      <c r="E258" s="1">
        <v>265.74</v>
      </c>
      <c r="F258" s="1">
        <v>260.76100000000002</v>
      </c>
    </row>
    <row r="259" spans="1:6">
      <c r="A259">
        <v>2057</v>
      </c>
      <c r="B259">
        <v>3</v>
      </c>
      <c r="C259" s="1">
        <v>259.24700000000001</v>
      </c>
      <c r="D259" s="1">
        <v>257.01100000000002</v>
      </c>
      <c r="E259" s="1">
        <v>255.697</v>
      </c>
      <c r="F259" s="1">
        <v>256.84300000000002</v>
      </c>
    </row>
    <row r="260" spans="1:6">
      <c r="A260">
        <v>2058</v>
      </c>
      <c r="B260">
        <v>3</v>
      </c>
      <c r="C260" s="1">
        <v>253.226</v>
      </c>
      <c r="D260" s="1">
        <v>259.69</v>
      </c>
      <c r="E260" s="1">
        <v>261.84100000000001</v>
      </c>
      <c r="F260" s="1">
        <v>266.20999999999998</v>
      </c>
    </row>
    <row r="261" spans="1:6">
      <c r="A261">
        <v>2059</v>
      </c>
      <c r="B261">
        <v>3</v>
      </c>
      <c r="C261" s="1">
        <v>258.09500000000003</v>
      </c>
      <c r="D261" s="1">
        <v>255.61699999999999</v>
      </c>
      <c r="E261" s="1">
        <v>263.423</v>
      </c>
      <c r="F261" s="1">
        <v>263.28399999999999</v>
      </c>
    </row>
    <row r="262" spans="1:6">
      <c r="A262">
        <v>2060</v>
      </c>
      <c r="B262">
        <v>3</v>
      </c>
      <c r="C262" s="1">
        <v>254.417</v>
      </c>
      <c r="D262" s="1">
        <v>257.70600000000002</v>
      </c>
      <c r="E262" s="1">
        <v>262.54599999999999</v>
      </c>
      <c r="F262" s="1">
        <v>255.77099999999999</v>
      </c>
    </row>
    <row r="263" spans="1:6">
      <c r="A263">
        <v>2061</v>
      </c>
      <c r="B263">
        <v>3</v>
      </c>
      <c r="C263" s="1">
        <v>252.464</v>
      </c>
      <c r="D263" s="1">
        <v>258.75799999999998</v>
      </c>
      <c r="E263" s="1">
        <v>268.54199999999997</v>
      </c>
      <c r="F263" s="1">
        <v>257.73200000000003</v>
      </c>
    </row>
    <row r="264" spans="1:6">
      <c r="A264">
        <v>2062</v>
      </c>
      <c r="B264">
        <v>3</v>
      </c>
      <c r="C264" s="1">
        <v>257.09899999999999</v>
      </c>
      <c r="D264" s="1">
        <v>255.45599999999999</v>
      </c>
      <c r="E264" s="1">
        <v>255.17400000000001</v>
      </c>
      <c r="F264" s="1">
        <v>263.25099999999998</v>
      </c>
    </row>
    <row r="265" spans="1:6">
      <c r="A265">
        <v>2063</v>
      </c>
      <c r="B265">
        <v>3</v>
      </c>
      <c r="C265" s="1">
        <v>255.78800000000001</v>
      </c>
      <c r="D265" s="1">
        <v>260.86200000000002</v>
      </c>
      <c r="E265" s="1">
        <v>262.22000000000003</v>
      </c>
      <c r="F265" s="1">
        <v>267.96300000000002</v>
      </c>
    </row>
    <row r="266" spans="1:6">
      <c r="A266">
        <v>2064</v>
      </c>
      <c r="B266">
        <v>3</v>
      </c>
      <c r="C266" s="1">
        <v>256.22800000000001</v>
      </c>
      <c r="D266" s="1">
        <v>260.68599999999998</v>
      </c>
      <c r="E266" s="1">
        <v>263.49099999999999</v>
      </c>
      <c r="F266" s="1">
        <v>265.12200000000001</v>
      </c>
    </row>
    <row r="267" spans="1:6">
      <c r="A267">
        <v>2065</v>
      </c>
      <c r="B267">
        <v>3</v>
      </c>
      <c r="C267" s="1">
        <v>252.56899999999999</v>
      </c>
      <c r="D267" s="1">
        <v>262.17599999999999</v>
      </c>
      <c r="E267" s="1">
        <v>256.69799999999998</v>
      </c>
      <c r="F267" s="1">
        <v>266.56799999999998</v>
      </c>
    </row>
    <row r="268" spans="1:6">
      <c r="A268">
        <v>2066</v>
      </c>
      <c r="B268">
        <v>3</v>
      </c>
      <c r="C268" s="1">
        <v>261.00700000000001</v>
      </c>
      <c r="D268" s="1">
        <v>261.11599999999999</v>
      </c>
      <c r="E268" s="1">
        <v>264.27</v>
      </c>
      <c r="F268" s="1">
        <v>258.21100000000001</v>
      </c>
    </row>
    <row r="269" spans="1:6">
      <c r="A269">
        <v>2067</v>
      </c>
      <c r="B269">
        <v>3</v>
      </c>
      <c r="C269" s="1">
        <v>264.98399999999998</v>
      </c>
      <c r="D269" s="1">
        <v>262.92200000000003</v>
      </c>
      <c r="E269" s="1">
        <v>260.274</v>
      </c>
      <c r="F269" s="1">
        <v>259.483</v>
      </c>
    </row>
    <row r="270" spans="1:6">
      <c r="A270">
        <v>2068</v>
      </c>
      <c r="B270">
        <v>3</v>
      </c>
      <c r="C270" s="1">
        <v>251.18899999999999</v>
      </c>
      <c r="D270" s="1">
        <v>262.02999999999997</v>
      </c>
      <c r="E270" s="1">
        <v>262.42700000000002</v>
      </c>
      <c r="F270" s="1">
        <v>258.45600000000002</v>
      </c>
    </row>
    <row r="271" spans="1:6">
      <c r="A271">
        <v>2069</v>
      </c>
      <c r="B271">
        <v>3</v>
      </c>
      <c r="C271" s="1">
        <v>256.77800000000002</v>
      </c>
      <c r="D271" s="1">
        <v>259.036</v>
      </c>
      <c r="E271" s="1">
        <v>266.00400000000002</v>
      </c>
      <c r="F271" s="1">
        <v>259.85399999999998</v>
      </c>
    </row>
    <row r="272" spans="1:6">
      <c r="A272">
        <v>2070</v>
      </c>
      <c r="B272">
        <v>3</v>
      </c>
      <c r="C272" s="1">
        <v>255.91200000000001</v>
      </c>
      <c r="D272" s="1">
        <v>261.62900000000002</v>
      </c>
      <c r="E272" s="1">
        <v>260.43099999999998</v>
      </c>
      <c r="F272" s="1">
        <v>258.24299999999999</v>
      </c>
    </row>
    <row r="273" spans="1:6">
      <c r="A273">
        <v>2071</v>
      </c>
      <c r="B273">
        <v>3</v>
      </c>
      <c r="C273" s="1">
        <v>262.45699999999999</v>
      </c>
      <c r="D273" s="1">
        <v>255.98</v>
      </c>
      <c r="E273" s="1">
        <v>254.62299999999999</v>
      </c>
      <c r="F273" s="1">
        <v>264.11799999999999</v>
      </c>
    </row>
    <row r="274" spans="1:6">
      <c r="A274">
        <v>2072</v>
      </c>
      <c r="B274">
        <v>3</v>
      </c>
      <c r="C274" s="1">
        <v>260.79399999999998</v>
      </c>
      <c r="D274" s="1">
        <v>256.81900000000002</v>
      </c>
      <c r="E274" s="1">
        <v>259.57400000000001</v>
      </c>
      <c r="F274" s="1">
        <v>258.05599999999998</v>
      </c>
    </row>
    <row r="275" spans="1:6">
      <c r="A275">
        <v>2073</v>
      </c>
      <c r="B275">
        <v>3</v>
      </c>
      <c r="C275" s="1">
        <v>259.98099999999999</v>
      </c>
      <c r="D275" s="1">
        <v>261.60000000000002</v>
      </c>
      <c r="E275" s="1">
        <v>256.83600000000001</v>
      </c>
      <c r="F275" s="1">
        <v>252.982</v>
      </c>
    </row>
    <row r="276" spans="1:6">
      <c r="A276">
        <v>2074</v>
      </c>
      <c r="B276">
        <v>3</v>
      </c>
      <c r="C276" s="1">
        <v>253.24600000000001</v>
      </c>
      <c r="D276" s="1">
        <v>261.05700000000002</v>
      </c>
      <c r="E276" s="1">
        <v>257.32799999999997</v>
      </c>
      <c r="F276" s="1">
        <v>255.74600000000001</v>
      </c>
    </row>
    <row r="277" spans="1:6">
      <c r="A277">
        <v>2075</v>
      </c>
      <c r="B277">
        <v>3</v>
      </c>
      <c r="C277" s="1">
        <v>261.166</v>
      </c>
      <c r="D277" s="1">
        <v>270.20699999999999</v>
      </c>
      <c r="E277" s="1">
        <v>260.53500000000003</v>
      </c>
      <c r="F277" s="1">
        <v>258.108</v>
      </c>
    </row>
    <row r="278" spans="1:6">
      <c r="A278">
        <v>2076</v>
      </c>
      <c r="B278">
        <v>3</v>
      </c>
      <c r="C278" s="1">
        <v>254.98500000000001</v>
      </c>
      <c r="D278" s="1">
        <v>261.55200000000002</v>
      </c>
      <c r="E278" s="1">
        <v>259.70499999999998</v>
      </c>
      <c r="F278" s="1">
        <v>261.89400000000001</v>
      </c>
    </row>
    <row r="279" spans="1:6">
      <c r="A279">
        <v>2077</v>
      </c>
      <c r="B279">
        <v>3</v>
      </c>
      <c r="C279" s="1">
        <v>255.82499999999999</v>
      </c>
      <c r="D279" s="1">
        <v>258.22699999999998</v>
      </c>
      <c r="E279" s="1">
        <v>263.06299999999999</v>
      </c>
      <c r="F279" s="1">
        <v>269.30500000000001</v>
      </c>
    </row>
    <row r="280" spans="1:6">
      <c r="A280">
        <v>2078</v>
      </c>
      <c r="B280">
        <v>3</v>
      </c>
      <c r="C280" s="1">
        <v>261.15600000000001</v>
      </c>
      <c r="D280" s="1">
        <v>257.46899999999999</v>
      </c>
      <c r="E280" s="1">
        <v>267.62900000000002</v>
      </c>
      <c r="F280" s="1">
        <v>259.71800000000002</v>
      </c>
    </row>
    <row r="281" spans="1:6">
      <c r="A281">
        <v>2079</v>
      </c>
      <c r="B281">
        <v>3</v>
      </c>
      <c r="C281" s="1">
        <v>263.70800000000003</v>
      </c>
      <c r="D281" s="1">
        <v>265.06799999999998</v>
      </c>
      <c r="E281" s="1">
        <v>265.74099999999999</v>
      </c>
      <c r="F281" s="1">
        <v>258.56</v>
      </c>
    </row>
    <row r="282" spans="1:6">
      <c r="A282">
        <v>2080</v>
      </c>
      <c r="B282">
        <v>3</v>
      </c>
      <c r="C282" s="1">
        <v>259.21199999999999</v>
      </c>
      <c r="D282" s="1">
        <v>255.679</v>
      </c>
      <c r="E282" s="1">
        <v>264.14699999999999</v>
      </c>
      <c r="F282" s="1">
        <v>261.84500000000003</v>
      </c>
    </row>
    <row r="283" spans="1:6">
      <c r="A283">
        <v>2081</v>
      </c>
      <c r="B283">
        <v>3</v>
      </c>
      <c r="C283" s="1">
        <v>249.19900000000001</v>
      </c>
      <c r="D283" s="1">
        <v>261.29300000000001</v>
      </c>
      <c r="E283" s="1">
        <v>265.291</v>
      </c>
      <c r="F283" s="1">
        <v>259.22800000000001</v>
      </c>
    </row>
    <row r="284" spans="1:6">
      <c r="A284">
        <v>2082</v>
      </c>
      <c r="B284">
        <v>3</v>
      </c>
      <c r="C284" s="1">
        <v>254.38399999999999</v>
      </c>
      <c r="D284" s="1">
        <v>261.59699999999998</v>
      </c>
      <c r="E284" s="1">
        <v>264.98399999999998</v>
      </c>
      <c r="F284" s="1">
        <v>256.32799999999997</v>
      </c>
    </row>
    <row r="285" spans="1:6">
      <c r="A285">
        <v>2083</v>
      </c>
      <c r="B285">
        <v>3</v>
      </c>
      <c r="C285" s="1">
        <v>254.11</v>
      </c>
      <c r="D285" s="1">
        <v>268.68</v>
      </c>
      <c r="E285" s="1">
        <v>265.24599999999998</v>
      </c>
      <c r="F285" s="1">
        <v>256.41199999999998</v>
      </c>
    </row>
    <row r="286" spans="1:6">
      <c r="A286">
        <v>2084</v>
      </c>
      <c r="B286">
        <v>3</v>
      </c>
      <c r="C286" s="1">
        <v>261.68200000000002</v>
      </c>
      <c r="D286" s="1">
        <v>263.20499999999998</v>
      </c>
      <c r="E286" s="1">
        <v>259.24299999999999</v>
      </c>
      <c r="F286" s="1">
        <v>253.613</v>
      </c>
    </row>
    <row r="287" spans="1:6">
      <c r="A287">
        <v>2085</v>
      </c>
      <c r="B287">
        <v>3</v>
      </c>
      <c r="C287" s="1">
        <v>261.25</v>
      </c>
      <c r="D287" s="1">
        <v>252.75800000000001</v>
      </c>
      <c r="E287" s="1">
        <v>268.67399999999998</v>
      </c>
      <c r="F287" s="1">
        <v>251.917</v>
      </c>
    </row>
    <row r="288" spans="1:6">
      <c r="A288">
        <v>2086</v>
      </c>
      <c r="B288">
        <v>3</v>
      </c>
      <c r="C288" s="1">
        <v>257.99700000000001</v>
      </c>
      <c r="D288" s="1">
        <v>262.279</v>
      </c>
      <c r="E288" s="1">
        <v>261.38099999999997</v>
      </c>
      <c r="F288" s="1">
        <v>259.13600000000002</v>
      </c>
    </row>
    <row r="289" spans="1:6">
      <c r="A289">
        <v>2087</v>
      </c>
      <c r="B289">
        <v>3</v>
      </c>
      <c r="C289" s="1">
        <v>258.67</v>
      </c>
      <c r="D289" s="1">
        <v>262.59300000000002</v>
      </c>
      <c r="E289" s="1">
        <v>260.91399999999999</v>
      </c>
      <c r="F289" s="1">
        <v>255.57</v>
      </c>
    </row>
    <row r="290" spans="1:6">
      <c r="A290">
        <v>2088</v>
      </c>
      <c r="B290">
        <v>3</v>
      </c>
      <c r="C290" s="1">
        <v>260.887</v>
      </c>
      <c r="D290" s="1">
        <v>267.02600000000001</v>
      </c>
      <c r="E290" s="1">
        <v>260.89699999999999</v>
      </c>
      <c r="F290" s="1">
        <v>259.62599999999998</v>
      </c>
    </row>
    <row r="291" spans="1:6">
      <c r="A291">
        <v>2089</v>
      </c>
      <c r="B291">
        <v>3</v>
      </c>
      <c r="C291" s="1">
        <v>257.05500000000001</v>
      </c>
      <c r="D291" s="1">
        <v>266.74400000000003</v>
      </c>
      <c r="E291" s="1">
        <v>263.31799999999998</v>
      </c>
      <c r="F291" s="1">
        <v>259.447</v>
      </c>
    </row>
    <row r="292" spans="1:6">
      <c r="A292">
        <v>2090</v>
      </c>
      <c r="B292">
        <v>3</v>
      </c>
      <c r="C292" s="1">
        <v>256.702</v>
      </c>
      <c r="D292" s="1">
        <v>263.803</v>
      </c>
      <c r="E292" s="1">
        <v>259.54899999999998</v>
      </c>
      <c r="F292" s="1">
        <v>258.005</v>
      </c>
    </row>
    <row r="293" spans="1:6">
      <c r="A293">
        <v>2091</v>
      </c>
      <c r="B293">
        <v>3</v>
      </c>
      <c r="C293" s="1">
        <v>262.77100000000002</v>
      </c>
      <c r="D293" s="1">
        <v>269.13200000000001</v>
      </c>
      <c r="E293" s="1">
        <v>257.28100000000001</v>
      </c>
      <c r="F293" s="1">
        <v>259.94400000000002</v>
      </c>
    </row>
    <row r="294" spans="1:6">
      <c r="A294">
        <v>2092</v>
      </c>
      <c r="B294">
        <v>3</v>
      </c>
      <c r="C294" s="1">
        <v>254.375</v>
      </c>
      <c r="D294" s="1">
        <v>260.96899999999999</v>
      </c>
      <c r="E294" s="1">
        <v>263.33199999999999</v>
      </c>
      <c r="F294" s="1">
        <v>267.02800000000002</v>
      </c>
    </row>
    <row r="295" spans="1:6">
      <c r="A295">
        <v>2093</v>
      </c>
      <c r="B295">
        <v>3</v>
      </c>
      <c r="C295" s="1">
        <v>268.30099999999999</v>
      </c>
      <c r="D295" s="1">
        <v>264.524</v>
      </c>
      <c r="E295" s="1">
        <v>257.745</v>
      </c>
      <c r="F295" s="1">
        <v>265.33999999999997</v>
      </c>
    </row>
    <row r="296" spans="1:6">
      <c r="A296">
        <v>2094</v>
      </c>
      <c r="B296">
        <v>3</v>
      </c>
      <c r="C296" s="1">
        <v>252.499</v>
      </c>
      <c r="D296" s="1">
        <v>264.97699999999998</v>
      </c>
      <c r="E296" s="1">
        <v>257.78199999999998</v>
      </c>
      <c r="F296" s="1">
        <v>258.45100000000002</v>
      </c>
    </row>
    <row r="297" spans="1:6">
      <c r="A297">
        <v>2095</v>
      </c>
      <c r="B297">
        <v>3</v>
      </c>
      <c r="C297" s="1">
        <v>258.779</v>
      </c>
      <c r="D297" s="1">
        <v>260.75799999999998</v>
      </c>
      <c r="E297" s="1">
        <v>267.428</v>
      </c>
      <c r="F297" s="1">
        <v>265.30500000000001</v>
      </c>
    </row>
    <row r="298" spans="1:6">
      <c r="A298">
        <v>2096</v>
      </c>
      <c r="B298">
        <v>3</v>
      </c>
      <c r="C298" s="1">
        <v>265.64800000000002</v>
      </c>
      <c r="D298" s="1">
        <v>263.61799999999999</v>
      </c>
      <c r="E298" s="1">
        <v>262.31</v>
      </c>
      <c r="F298" s="1">
        <v>260.35500000000002</v>
      </c>
    </row>
    <row r="299" spans="1:6">
      <c r="A299">
        <v>2097</v>
      </c>
      <c r="B299">
        <v>3</v>
      </c>
      <c r="C299" s="1">
        <v>266.52499999999998</v>
      </c>
      <c r="D299" s="1">
        <v>258.44099999999997</v>
      </c>
      <c r="E299" s="1">
        <v>261.55599999999998</v>
      </c>
      <c r="F299" s="1">
        <v>267.22699999999998</v>
      </c>
    </row>
    <row r="300" spans="1:6">
      <c r="A300">
        <v>2098</v>
      </c>
      <c r="B300">
        <v>3</v>
      </c>
      <c r="C300" s="1">
        <v>254.96799999999999</v>
      </c>
      <c r="D300" s="1">
        <v>258.50700000000001</v>
      </c>
      <c r="E300" s="1">
        <v>263.346</v>
      </c>
      <c r="F300" s="1">
        <v>259.803</v>
      </c>
    </row>
    <row r="301" spans="1:6">
      <c r="A301">
        <v>2099</v>
      </c>
      <c r="B301">
        <v>3</v>
      </c>
      <c r="C301" s="1">
        <v>256.69099999999997</v>
      </c>
      <c r="D301" s="1">
        <v>260.41500000000002</v>
      </c>
      <c r="E301" s="1">
        <v>265.58699999999999</v>
      </c>
      <c r="F301" s="1">
        <v>260.815</v>
      </c>
    </row>
    <row r="302" spans="1:6">
      <c r="A302">
        <v>2100</v>
      </c>
      <c r="B302">
        <v>3</v>
      </c>
      <c r="C302" s="1">
        <v>260.93200000000002</v>
      </c>
      <c r="D302" s="1">
        <v>251.61199999999999</v>
      </c>
      <c r="E302" s="1">
        <v>265.19200000000001</v>
      </c>
      <c r="F302" s="1">
        <v>259.584</v>
      </c>
    </row>
    <row r="303" spans="1:6">
      <c r="A303">
        <v>2001</v>
      </c>
      <c r="B303">
        <v>4</v>
      </c>
      <c r="C303" s="1">
        <v>263.21300000000002</v>
      </c>
      <c r="D303" s="1">
        <v>271.18299999999999</v>
      </c>
      <c r="E303" s="1">
        <v>271.245</v>
      </c>
      <c r="F303" s="1">
        <v>266.01499999999999</v>
      </c>
    </row>
    <row r="304" spans="1:6">
      <c r="A304">
        <v>2002</v>
      </c>
      <c r="B304">
        <v>4</v>
      </c>
      <c r="C304" s="1">
        <v>271.48500000000001</v>
      </c>
      <c r="D304" s="1">
        <v>269.82299999999998</v>
      </c>
      <c r="E304" s="1">
        <v>264.358</v>
      </c>
      <c r="F304" s="1">
        <v>265.8</v>
      </c>
    </row>
    <row r="305" spans="1:6">
      <c r="A305">
        <v>2003</v>
      </c>
      <c r="B305">
        <v>4</v>
      </c>
      <c r="C305" s="1">
        <v>264.95499999999998</v>
      </c>
      <c r="D305" s="1">
        <v>270.798</v>
      </c>
      <c r="E305" s="1">
        <v>269.68299999999999</v>
      </c>
      <c r="F305" s="1">
        <v>276.95499999999998</v>
      </c>
    </row>
    <row r="306" spans="1:6">
      <c r="A306">
        <v>2004</v>
      </c>
      <c r="B306">
        <v>4</v>
      </c>
      <c r="C306" s="1">
        <v>267.75900000000001</v>
      </c>
      <c r="D306" s="1">
        <v>271.33800000000002</v>
      </c>
      <c r="E306" s="1">
        <v>270.00900000000001</v>
      </c>
      <c r="F306" s="1">
        <v>268.57</v>
      </c>
    </row>
    <row r="307" spans="1:6">
      <c r="A307">
        <v>2005</v>
      </c>
      <c r="B307">
        <v>4</v>
      </c>
      <c r="C307" s="1">
        <v>266.84399999999999</v>
      </c>
      <c r="D307" s="1">
        <v>267.37900000000002</v>
      </c>
      <c r="E307" s="1">
        <v>267.78199999999998</v>
      </c>
      <c r="F307" s="1">
        <v>265.39299999999997</v>
      </c>
    </row>
    <row r="308" spans="1:6">
      <c r="A308">
        <v>2006</v>
      </c>
      <c r="B308">
        <v>4</v>
      </c>
      <c r="C308" s="1">
        <v>262.64</v>
      </c>
      <c r="D308" s="1">
        <v>271.24700000000001</v>
      </c>
      <c r="E308" s="1">
        <v>268.04599999999999</v>
      </c>
      <c r="F308" s="1">
        <v>274.38600000000002</v>
      </c>
    </row>
    <row r="309" spans="1:6">
      <c r="A309">
        <v>2007</v>
      </c>
      <c r="B309">
        <v>4</v>
      </c>
      <c r="C309" s="1">
        <v>269.173</v>
      </c>
      <c r="D309" s="1">
        <v>268.21100000000001</v>
      </c>
      <c r="E309" s="1">
        <v>270.81700000000001</v>
      </c>
      <c r="F309" s="1">
        <v>272.68200000000002</v>
      </c>
    </row>
    <row r="310" spans="1:6">
      <c r="A310">
        <v>2008</v>
      </c>
      <c r="B310">
        <v>4</v>
      </c>
      <c r="C310" s="1">
        <v>263.75900000000001</v>
      </c>
      <c r="D310" s="1">
        <v>269.16000000000003</v>
      </c>
      <c r="E310" s="1">
        <v>272.786</v>
      </c>
      <c r="F310" s="1">
        <v>267.57499999999999</v>
      </c>
    </row>
    <row r="311" spans="1:6">
      <c r="A311">
        <v>2009</v>
      </c>
      <c r="B311">
        <v>4</v>
      </c>
      <c r="C311" s="1">
        <v>272.44</v>
      </c>
      <c r="D311" s="1">
        <v>273.90199999999999</v>
      </c>
      <c r="E311" s="1">
        <v>269.447</v>
      </c>
      <c r="F311" s="1">
        <v>273.83</v>
      </c>
    </row>
    <row r="312" spans="1:6">
      <c r="A312">
        <v>2010</v>
      </c>
      <c r="B312">
        <v>4</v>
      </c>
      <c r="C312" s="1">
        <v>266.70600000000002</v>
      </c>
      <c r="D312" s="1">
        <v>269.12799999999999</v>
      </c>
      <c r="E312" s="1">
        <v>263.3</v>
      </c>
      <c r="F312" s="1">
        <v>267.90600000000001</v>
      </c>
    </row>
    <row r="313" spans="1:6">
      <c r="A313">
        <v>2011</v>
      </c>
      <c r="B313">
        <v>4</v>
      </c>
      <c r="C313" s="1">
        <v>272.78800000000001</v>
      </c>
      <c r="D313" s="1">
        <v>271.71800000000002</v>
      </c>
      <c r="E313" s="1">
        <v>268.41399999999999</v>
      </c>
      <c r="F313" s="1">
        <v>269.55099999999999</v>
      </c>
    </row>
    <row r="314" spans="1:6">
      <c r="A314">
        <v>2012</v>
      </c>
      <c r="B314">
        <v>4</v>
      </c>
      <c r="C314" s="1">
        <v>267.23500000000001</v>
      </c>
      <c r="D314" s="1">
        <v>271.53300000000002</v>
      </c>
      <c r="E314" s="1">
        <v>272.06599999999997</v>
      </c>
      <c r="F314" s="1">
        <v>271.75900000000001</v>
      </c>
    </row>
    <row r="315" spans="1:6">
      <c r="A315">
        <v>2013</v>
      </c>
      <c r="B315">
        <v>4</v>
      </c>
      <c r="C315" s="1">
        <v>271.71800000000002</v>
      </c>
      <c r="D315" s="1">
        <v>268.32100000000003</v>
      </c>
      <c r="E315" s="1">
        <v>268.298</v>
      </c>
      <c r="F315" s="1">
        <v>268.66699999999997</v>
      </c>
    </row>
    <row r="316" spans="1:6">
      <c r="A316">
        <v>2014</v>
      </c>
      <c r="B316">
        <v>4</v>
      </c>
      <c r="C316" s="1">
        <v>265.85500000000002</v>
      </c>
      <c r="D316" s="1">
        <v>273.17599999999999</v>
      </c>
      <c r="E316" s="1">
        <v>270.06200000000001</v>
      </c>
      <c r="F316" s="1">
        <v>276.983</v>
      </c>
    </row>
    <row r="317" spans="1:6">
      <c r="A317">
        <v>2015</v>
      </c>
      <c r="B317">
        <v>4</v>
      </c>
      <c r="C317" s="1">
        <v>268.596</v>
      </c>
      <c r="D317" s="1">
        <v>271.16899999999998</v>
      </c>
      <c r="E317" s="1">
        <v>274.18599999999998</v>
      </c>
      <c r="F317" s="1">
        <v>266.36200000000002</v>
      </c>
    </row>
    <row r="318" spans="1:6">
      <c r="A318">
        <v>2016</v>
      </c>
      <c r="B318">
        <v>4</v>
      </c>
      <c r="C318" s="1">
        <v>270.12700000000001</v>
      </c>
      <c r="D318" s="1">
        <v>270.72500000000002</v>
      </c>
      <c r="E318" s="1">
        <v>270.00700000000001</v>
      </c>
      <c r="F318" s="1">
        <v>271.14600000000002</v>
      </c>
    </row>
    <row r="319" spans="1:6">
      <c r="A319">
        <v>2017</v>
      </c>
      <c r="B319">
        <v>4</v>
      </c>
      <c r="C319" s="1">
        <v>264.71899999999999</v>
      </c>
      <c r="D319" s="1">
        <v>269.26900000000001</v>
      </c>
      <c r="E319" s="1">
        <v>266.47399999999999</v>
      </c>
      <c r="F319" s="1">
        <v>262.79500000000002</v>
      </c>
    </row>
    <row r="320" spans="1:6">
      <c r="A320">
        <v>2018</v>
      </c>
      <c r="B320">
        <v>4</v>
      </c>
      <c r="C320" s="1">
        <v>267.80700000000002</v>
      </c>
      <c r="D320" s="1">
        <v>272.56099999999998</v>
      </c>
      <c r="E320" s="1">
        <v>265.02600000000001</v>
      </c>
      <c r="F320" s="1">
        <v>266.00599999999997</v>
      </c>
    </row>
    <row r="321" spans="1:6">
      <c r="A321">
        <v>2019</v>
      </c>
      <c r="B321">
        <v>4</v>
      </c>
      <c r="C321" s="1">
        <v>275.41199999999998</v>
      </c>
      <c r="D321" s="1">
        <v>269.63900000000001</v>
      </c>
      <c r="E321" s="1">
        <v>265.98</v>
      </c>
      <c r="F321" s="1">
        <v>270.625</v>
      </c>
    </row>
    <row r="322" spans="1:6">
      <c r="A322">
        <v>2020</v>
      </c>
      <c r="B322">
        <v>4</v>
      </c>
      <c r="C322" s="1">
        <v>269.34100000000001</v>
      </c>
      <c r="D322" s="1">
        <v>266.71300000000002</v>
      </c>
      <c r="E322" s="1">
        <v>267.33800000000002</v>
      </c>
      <c r="F322" s="1">
        <v>267.47800000000001</v>
      </c>
    </row>
    <row r="323" spans="1:6">
      <c r="A323">
        <v>2021</v>
      </c>
      <c r="B323">
        <v>4</v>
      </c>
      <c r="C323" s="1">
        <v>271.45800000000003</v>
      </c>
      <c r="D323" s="1">
        <v>267.166</v>
      </c>
      <c r="E323" s="1">
        <v>265.70699999999999</v>
      </c>
      <c r="F323" s="1">
        <v>268.41899999999998</v>
      </c>
    </row>
    <row r="324" spans="1:6">
      <c r="A324">
        <v>2022</v>
      </c>
      <c r="B324">
        <v>4</v>
      </c>
      <c r="C324" s="1">
        <v>263.637</v>
      </c>
      <c r="D324" s="1">
        <v>275.38400000000001</v>
      </c>
      <c r="E324" s="1">
        <v>265.05900000000003</v>
      </c>
      <c r="F324" s="1">
        <v>262.39800000000002</v>
      </c>
    </row>
    <row r="325" spans="1:6">
      <c r="A325">
        <v>2023</v>
      </c>
      <c r="B325">
        <v>4</v>
      </c>
      <c r="C325" s="1">
        <v>267.00299999999999</v>
      </c>
      <c r="D325" s="1">
        <v>265.63</v>
      </c>
      <c r="E325" s="1">
        <v>269.38299999999998</v>
      </c>
      <c r="F325" s="1">
        <v>268.44799999999998</v>
      </c>
    </row>
    <row r="326" spans="1:6">
      <c r="A326">
        <v>2024</v>
      </c>
      <c r="B326">
        <v>4</v>
      </c>
      <c r="C326" s="1">
        <v>268.08499999999998</v>
      </c>
      <c r="D326" s="1">
        <v>268.08499999999998</v>
      </c>
      <c r="E326" s="1">
        <v>276.15899999999999</v>
      </c>
      <c r="F326" s="1">
        <v>270.24200000000002</v>
      </c>
    </row>
    <row r="327" spans="1:6">
      <c r="A327">
        <v>2025</v>
      </c>
      <c r="B327">
        <v>4</v>
      </c>
      <c r="C327" s="1">
        <v>270.11900000000003</v>
      </c>
      <c r="D327" s="1">
        <v>268.79599999999999</v>
      </c>
      <c r="E327" s="1">
        <v>265.17899999999997</v>
      </c>
      <c r="F327" s="1">
        <v>273.09300000000002</v>
      </c>
    </row>
    <row r="328" spans="1:6">
      <c r="A328">
        <v>2026</v>
      </c>
      <c r="B328">
        <v>4</v>
      </c>
      <c r="C328" s="1">
        <v>273.678</v>
      </c>
      <c r="D328" s="1">
        <v>271.96300000000002</v>
      </c>
      <c r="E328" s="1">
        <v>270.99299999999999</v>
      </c>
      <c r="F328" s="1">
        <v>266.709</v>
      </c>
    </row>
    <row r="329" spans="1:6">
      <c r="A329">
        <v>2027</v>
      </c>
      <c r="B329">
        <v>4</v>
      </c>
      <c r="C329" s="1">
        <v>264.63499999999999</v>
      </c>
      <c r="D329" s="1">
        <v>265.74599999999998</v>
      </c>
      <c r="E329" s="1">
        <v>270.19</v>
      </c>
      <c r="F329" s="1">
        <v>273.608</v>
      </c>
    </row>
    <row r="330" spans="1:6">
      <c r="A330">
        <v>2028</v>
      </c>
      <c r="B330">
        <v>4</v>
      </c>
      <c r="C330" s="1">
        <v>268.52699999999999</v>
      </c>
      <c r="D330" s="1">
        <v>264.98099999999999</v>
      </c>
      <c r="E330" s="1">
        <v>267.40499999999997</v>
      </c>
      <c r="F330" s="1">
        <v>264.63600000000002</v>
      </c>
    </row>
    <row r="331" spans="1:6">
      <c r="A331">
        <v>2029</v>
      </c>
      <c r="B331">
        <v>4</v>
      </c>
      <c r="C331" s="1">
        <v>268.58300000000003</v>
      </c>
      <c r="D331" s="1">
        <v>266.93400000000003</v>
      </c>
      <c r="E331" s="1">
        <v>270.589</v>
      </c>
      <c r="F331" s="1">
        <v>272.89699999999999</v>
      </c>
    </row>
    <row r="332" spans="1:6">
      <c r="A332">
        <v>2030</v>
      </c>
      <c r="B332">
        <v>4</v>
      </c>
      <c r="C332" s="1">
        <v>264.995</v>
      </c>
      <c r="D332" s="1">
        <v>275.11700000000002</v>
      </c>
      <c r="E332" s="1">
        <v>271.24700000000001</v>
      </c>
      <c r="F332" s="1">
        <v>271.27499999999998</v>
      </c>
    </row>
    <row r="333" spans="1:6">
      <c r="A333">
        <v>2031</v>
      </c>
      <c r="B333">
        <v>4</v>
      </c>
      <c r="C333" s="1">
        <v>268.80700000000002</v>
      </c>
      <c r="D333" s="1">
        <v>271.14999999999998</v>
      </c>
      <c r="E333" s="1">
        <v>267.15300000000002</v>
      </c>
      <c r="F333" s="1">
        <v>270.20499999999998</v>
      </c>
    </row>
    <row r="334" spans="1:6">
      <c r="A334">
        <v>2032</v>
      </c>
      <c r="B334">
        <v>4</v>
      </c>
      <c r="C334" s="1">
        <v>268.86900000000003</v>
      </c>
      <c r="D334" s="1">
        <v>270.12799999999999</v>
      </c>
      <c r="E334" s="1">
        <v>271.56700000000001</v>
      </c>
      <c r="F334" s="1">
        <v>271.93099999999998</v>
      </c>
    </row>
    <row r="335" spans="1:6">
      <c r="A335">
        <v>2033</v>
      </c>
      <c r="B335">
        <v>4</v>
      </c>
      <c r="C335" s="1">
        <v>267.88900000000001</v>
      </c>
      <c r="D335" s="1">
        <v>268.71100000000001</v>
      </c>
      <c r="E335" s="1">
        <v>269.79399999999998</v>
      </c>
      <c r="F335" s="1">
        <v>273.26900000000001</v>
      </c>
    </row>
    <row r="336" spans="1:6">
      <c r="A336">
        <v>2034</v>
      </c>
      <c r="B336">
        <v>4</v>
      </c>
      <c r="C336" s="1">
        <v>269.57299999999998</v>
      </c>
      <c r="D336" s="1">
        <v>263.71800000000002</v>
      </c>
      <c r="E336" s="1">
        <v>275.05500000000001</v>
      </c>
      <c r="F336" s="1">
        <v>271.58699999999999</v>
      </c>
    </row>
    <row r="337" spans="1:6">
      <c r="A337">
        <v>2035</v>
      </c>
      <c r="B337">
        <v>4</v>
      </c>
      <c r="C337" s="1">
        <v>273.48399999999998</v>
      </c>
      <c r="D337" s="1">
        <v>274.87299999999999</v>
      </c>
      <c r="E337" s="1">
        <v>268.14</v>
      </c>
      <c r="F337" s="1">
        <v>276.94099999999997</v>
      </c>
    </row>
    <row r="338" spans="1:6">
      <c r="A338">
        <v>2036</v>
      </c>
      <c r="B338">
        <v>4</v>
      </c>
      <c r="C338" s="1">
        <v>273.61099999999999</v>
      </c>
      <c r="D338" s="1">
        <v>266.673</v>
      </c>
      <c r="E338" s="1">
        <v>268.06700000000001</v>
      </c>
      <c r="F338" s="1">
        <v>272.274</v>
      </c>
    </row>
    <row r="339" spans="1:6">
      <c r="A339">
        <v>2037</v>
      </c>
      <c r="B339">
        <v>4</v>
      </c>
      <c r="C339" s="1">
        <v>268.15199999999999</v>
      </c>
      <c r="D339" s="1">
        <v>271.34300000000002</v>
      </c>
      <c r="E339" s="1">
        <v>274.50400000000002</v>
      </c>
      <c r="F339" s="1">
        <v>273.048</v>
      </c>
    </row>
    <row r="340" spans="1:6">
      <c r="A340">
        <v>2038</v>
      </c>
      <c r="B340">
        <v>4</v>
      </c>
      <c r="C340" s="1">
        <v>270.01100000000002</v>
      </c>
      <c r="D340" s="1">
        <v>269.41300000000001</v>
      </c>
      <c r="E340" s="1">
        <v>265.54000000000002</v>
      </c>
      <c r="F340" s="1">
        <v>269.154</v>
      </c>
    </row>
    <row r="341" spans="1:6">
      <c r="A341">
        <v>2039</v>
      </c>
      <c r="B341">
        <v>4</v>
      </c>
      <c r="C341" s="1">
        <v>266.94200000000001</v>
      </c>
      <c r="D341" s="1">
        <v>274.75799999999998</v>
      </c>
      <c r="E341" s="1">
        <v>272.95299999999997</v>
      </c>
      <c r="F341" s="1">
        <v>271.495</v>
      </c>
    </row>
    <row r="342" spans="1:6">
      <c r="A342">
        <v>2040</v>
      </c>
      <c r="B342">
        <v>4</v>
      </c>
      <c r="C342" s="1">
        <v>272.23</v>
      </c>
      <c r="D342" s="1">
        <v>263.95600000000002</v>
      </c>
      <c r="E342" s="1">
        <v>274.55799999999999</v>
      </c>
      <c r="F342" s="1">
        <v>271.74200000000002</v>
      </c>
    </row>
    <row r="343" spans="1:6">
      <c r="A343">
        <v>2041</v>
      </c>
      <c r="B343">
        <v>4</v>
      </c>
      <c r="C343" s="1">
        <v>267.041</v>
      </c>
      <c r="D343" s="1">
        <v>267.57</v>
      </c>
      <c r="E343" s="1">
        <v>272.64</v>
      </c>
      <c r="F343" s="1">
        <v>271.31799999999998</v>
      </c>
    </row>
    <row r="344" spans="1:6">
      <c r="A344">
        <v>2042</v>
      </c>
      <c r="B344">
        <v>4</v>
      </c>
      <c r="C344" s="1">
        <v>268.73</v>
      </c>
      <c r="D344" s="1">
        <v>268.017</v>
      </c>
      <c r="E344" s="1">
        <v>265.447</v>
      </c>
      <c r="F344" s="1">
        <v>269.31900000000002</v>
      </c>
    </row>
    <row r="345" spans="1:6">
      <c r="A345">
        <v>2043</v>
      </c>
      <c r="B345">
        <v>4</v>
      </c>
      <c r="C345" s="1">
        <v>269.74</v>
      </c>
      <c r="D345" s="1">
        <v>268.68599999999998</v>
      </c>
      <c r="E345" s="1">
        <v>270.22300000000001</v>
      </c>
      <c r="F345" s="1">
        <v>270.7</v>
      </c>
    </row>
    <row r="346" spans="1:6">
      <c r="A346">
        <v>2044</v>
      </c>
      <c r="B346">
        <v>4</v>
      </c>
      <c r="C346" s="1">
        <v>268.04000000000002</v>
      </c>
      <c r="D346" s="1">
        <v>272.06599999999997</v>
      </c>
      <c r="E346" s="1">
        <v>270.392</v>
      </c>
      <c r="F346" s="1">
        <v>274.04300000000001</v>
      </c>
    </row>
    <row r="347" spans="1:6">
      <c r="A347">
        <v>2045</v>
      </c>
      <c r="B347">
        <v>4</v>
      </c>
      <c r="C347" s="1">
        <v>265.97199999999998</v>
      </c>
      <c r="D347" s="1">
        <v>274.72199999999998</v>
      </c>
      <c r="E347" s="1">
        <v>271.23099999999999</v>
      </c>
      <c r="F347" s="1">
        <v>272.89400000000001</v>
      </c>
    </row>
    <row r="348" spans="1:6">
      <c r="A348">
        <v>2046</v>
      </c>
      <c r="B348">
        <v>4</v>
      </c>
      <c r="C348" s="1">
        <v>273.37299999999999</v>
      </c>
      <c r="D348" s="1">
        <v>272.63299999999998</v>
      </c>
      <c r="E348" s="1">
        <v>266.04599999999999</v>
      </c>
      <c r="F348" s="1">
        <v>273.26799999999997</v>
      </c>
    </row>
    <row r="349" spans="1:6">
      <c r="A349">
        <v>2047</v>
      </c>
      <c r="B349">
        <v>4</v>
      </c>
      <c r="C349" s="1">
        <v>264.678</v>
      </c>
      <c r="D349" s="1">
        <v>268.81599999999997</v>
      </c>
      <c r="E349" s="1">
        <v>269.84500000000003</v>
      </c>
      <c r="F349" s="1">
        <v>270.20100000000002</v>
      </c>
    </row>
    <row r="350" spans="1:6">
      <c r="A350">
        <v>2048</v>
      </c>
      <c r="B350">
        <v>4</v>
      </c>
      <c r="C350" s="1">
        <v>275.36099999999999</v>
      </c>
      <c r="D350" s="1">
        <v>268.16300000000001</v>
      </c>
      <c r="E350" s="1">
        <v>271.005</v>
      </c>
      <c r="F350" s="1">
        <v>268.13900000000001</v>
      </c>
    </row>
    <row r="351" spans="1:6">
      <c r="A351">
        <v>2049</v>
      </c>
      <c r="B351">
        <v>4</v>
      </c>
      <c r="C351" s="1">
        <v>271.06</v>
      </c>
      <c r="D351" s="1">
        <v>272.41500000000002</v>
      </c>
      <c r="E351" s="1">
        <v>268.87599999999998</v>
      </c>
      <c r="F351" s="1">
        <v>271.94</v>
      </c>
    </row>
    <row r="352" spans="1:6">
      <c r="A352">
        <v>2050</v>
      </c>
      <c r="B352">
        <v>4</v>
      </c>
      <c r="C352" s="1">
        <v>269.72399999999999</v>
      </c>
      <c r="D352" s="1">
        <v>268.04700000000003</v>
      </c>
      <c r="E352" s="1">
        <v>268.31799999999998</v>
      </c>
      <c r="F352" s="1">
        <v>272.90199999999999</v>
      </c>
    </row>
    <row r="353" spans="1:6">
      <c r="A353">
        <v>2051</v>
      </c>
      <c r="B353">
        <v>4</v>
      </c>
      <c r="C353" s="1">
        <v>262.327</v>
      </c>
      <c r="D353" s="1">
        <v>264.92700000000002</v>
      </c>
      <c r="E353" s="1">
        <v>269.25200000000001</v>
      </c>
      <c r="F353" s="1">
        <v>270.12599999999998</v>
      </c>
    </row>
    <row r="354" spans="1:6">
      <c r="A354">
        <v>2052</v>
      </c>
      <c r="B354">
        <v>4</v>
      </c>
      <c r="C354" s="1">
        <v>267.22699999999998</v>
      </c>
      <c r="D354" s="1">
        <v>273.44</v>
      </c>
      <c r="E354" s="1">
        <v>271.57</v>
      </c>
      <c r="F354" s="1">
        <v>262.18200000000002</v>
      </c>
    </row>
    <row r="355" spans="1:6">
      <c r="A355">
        <v>2053</v>
      </c>
      <c r="B355">
        <v>4</v>
      </c>
      <c r="C355" s="1">
        <v>271.375</v>
      </c>
      <c r="D355" s="1">
        <v>262.15199999999999</v>
      </c>
      <c r="E355" s="1">
        <v>267.14699999999999</v>
      </c>
      <c r="F355" s="1">
        <v>270.34800000000001</v>
      </c>
    </row>
    <row r="356" spans="1:6">
      <c r="A356">
        <v>2054</v>
      </c>
      <c r="B356">
        <v>4</v>
      </c>
      <c r="C356" s="1">
        <v>265.29000000000002</v>
      </c>
      <c r="D356" s="1">
        <v>273.44400000000002</v>
      </c>
      <c r="E356" s="1">
        <v>268.65499999999997</v>
      </c>
      <c r="F356" s="1">
        <v>266.68799999999999</v>
      </c>
    </row>
    <row r="357" spans="1:6">
      <c r="A357">
        <v>2055</v>
      </c>
      <c r="B357">
        <v>4</v>
      </c>
      <c r="C357" s="1">
        <v>265.87900000000002</v>
      </c>
      <c r="D357" s="1">
        <v>273.60700000000003</v>
      </c>
      <c r="E357" s="1">
        <v>274.80099999999999</v>
      </c>
      <c r="F357" s="1">
        <v>271.875</v>
      </c>
    </row>
    <row r="358" spans="1:6">
      <c r="A358">
        <v>2056</v>
      </c>
      <c r="B358">
        <v>4</v>
      </c>
      <c r="C358" s="1">
        <v>271.00099999999998</v>
      </c>
      <c r="D358" s="1">
        <v>267.25900000000001</v>
      </c>
      <c r="E358" s="1">
        <v>273.57600000000002</v>
      </c>
      <c r="F358" s="1">
        <v>272.96800000000002</v>
      </c>
    </row>
    <row r="359" spans="1:6">
      <c r="A359">
        <v>2057</v>
      </c>
      <c r="B359">
        <v>4</v>
      </c>
      <c r="C359" s="1">
        <v>268.94</v>
      </c>
      <c r="D359" s="1">
        <v>265.43</v>
      </c>
      <c r="E359" s="1">
        <v>268.947</v>
      </c>
      <c r="F359" s="1">
        <v>268.58</v>
      </c>
    </row>
    <row r="360" spans="1:6">
      <c r="A360">
        <v>2058</v>
      </c>
      <c r="B360">
        <v>4</v>
      </c>
      <c r="C360" s="1">
        <v>268.22199999999998</v>
      </c>
      <c r="D360" s="1">
        <v>268.596</v>
      </c>
      <c r="E360" s="1">
        <v>274.03100000000001</v>
      </c>
      <c r="F360" s="1">
        <v>268.35000000000002</v>
      </c>
    </row>
    <row r="361" spans="1:6">
      <c r="A361">
        <v>2059</v>
      </c>
      <c r="B361">
        <v>4</v>
      </c>
      <c r="C361" s="1">
        <v>271.99</v>
      </c>
      <c r="D361" s="1">
        <v>273.30200000000002</v>
      </c>
      <c r="E361" s="1">
        <v>273.37200000000001</v>
      </c>
      <c r="F361" s="1">
        <v>275.61900000000003</v>
      </c>
    </row>
    <row r="362" spans="1:6">
      <c r="A362">
        <v>2060</v>
      </c>
      <c r="B362">
        <v>4</v>
      </c>
      <c r="C362" s="1">
        <v>275.03699999999998</v>
      </c>
      <c r="D362" s="1">
        <v>266.101</v>
      </c>
      <c r="E362" s="1">
        <v>266.84300000000002</v>
      </c>
      <c r="F362" s="1">
        <v>269.50799999999998</v>
      </c>
    </row>
    <row r="363" spans="1:6">
      <c r="A363">
        <v>2061</v>
      </c>
      <c r="B363">
        <v>4</v>
      </c>
      <c r="C363" s="1">
        <v>266.77100000000002</v>
      </c>
      <c r="D363" s="1">
        <v>274.09100000000001</v>
      </c>
      <c r="E363" s="1">
        <v>274.96300000000002</v>
      </c>
      <c r="F363" s="1">
        <v>271.166</v>
      </c>
    </row>
    <row r="364" spans="1:6">
      <c r="A364">
        <v>2062</v>
      </c>
      <c r="B364">
        <v>4</v>
      </c>
      <c r="C364" s="1">
        <v>269.71499999999997</v>
      </c>
      <c r="D364" s="1">
        <v>275.89800000000002</v>
      </c>
      <c r="E364" s="1">
        <v>276.31299999999999</v>
      </c>
      <c r="F364" s="1">
        <v>269.98700000000002</v>
      </c>
    </row>
    <row r="365" spans="1:6">
      <c r="A365">
        <v>2063</v>
      </c>
      <c r="B365">
        <v>4</v>
      </c>
      <c r="C365" s="1">
        <v>267.58300000000003</v>
      </c>
      <c r="D365" s="1">
        <v>267.28699999999998</v>
      </c>
      <c r="E365" s="1">
        <v>270.68599999999998</v>
      </c>
      <c r="F365" s="1">
        <v>272.173</v>
      </c>
    </row>
    <row r="366" spans="1:6">
      <c r="A366">
        <v>2064</v>
      </c>
      <c r="B366">
        <v>4</v>
      </c>
      <c r="C366" s="1">
        <v>263.47899999999998</v>
      </c>
      <c r="D366" s="1">
        <v>269.25</v>
      </c>
      <c r="E366" s="1">
        <v>273.63200000000001</v>
      </c>
      <c r="F366" s="1">
        <v>273.47800000000001</v>
      </c>
    </row>
    <row r="367" spans="1:6">
      <c r="A367">
        <v>2065</v>
      </c>
      <c r="B367">
        <v>4</v>
      </c>
      <c r="C367" s="1">
        <v>273.22500000000002</v>
      </c>
      <c r="D367" s="1">
        <v>271.74599999999998</v>
      </c>
      <c r="E367" s="1">
        <v>273.58699999999999</v>
      </c>
      <c r="F367" s="1">
        <v>271.78199999999998</v>
      </c>
    </row>
    <row r="368" spans="1:6">
      <c r="A368">
        <v>2066</v>
      </c>
      <c r="B368">
        <v>4</v>
      </c>
      <c r="C368" s="1">
        <v>270.76600000000002</v>
      </c>
      <c r="D368" s="1">
        <v>270.06599999999997</v>
      </c>
      <c r="E368" s="1">
        <v>268.36599999999999</v>
      </c>
      <c r="F368" s="1">
        <v>264.83699999999999</v>
      </c>
    </row>
    <row r="369" spans="1:6">
      <c r="A369">
        <v>2067</v>
      </c>
      <c r="B369">
        <v>4</v>
      </c>
      <c r="C369" s="1">
        <v>266.85399999999998</v>
      </c>
      <c r="D369" s="1">
        <v>272.55399999999997</v>
      </c>
      <c r="E369" s="1">
        <v>272.22399999999999</v>
      </c>
      <c r="F369" s="1">
        <v>268.233</v>
      </c>
    </row>
    <row r="370" spans="1:6">
      <c r="A370">
        <v>2068</v>
      </c>
      <c r="B370">
        <v>4</v>
      </c>
      <c r="C370" s="1">
        <v>268.065</v>
      </c>
      <c r="D370" s="1">
        <v>273.36799999999999</v>
      </c>
      <c r="E370" s="1">
        <v>273.70100000000002</v>
      </c>
      <c r="F370" s="1">
        <v>270.57299999999998</v>
      </c>
    </row>
    <row r="371" spans="1:6">
      <c r="A371">
        <v>2069</v>
      </c>
      <c r="B371">
        <v>4</v>
      </c>
      <c r="C371" s="1">
        <v>270.45999999999998</v>
      </c>
      <c r="D371" s="1">
        <v>270.93599999999998</v>
      </c>
      <c r="E371" s="1">
        <v>269.22500000000002</v>
      </c>
      <c r="F371" s="1">
        <v>272.524</v>
      </c>
    </row>
    <row r="372" spans="1:6">
      <c r="A372">
        <v>2070</v>
      </c>
      <c r="B372">
        <v>4</v>
      </c>
      <c r="C372" s="1">
        <v>263.935</v>
      </c>
      <c r="D372" s="1">
        <v>272.15499999999997</v>
      </c>
      <c r="E372" s="1">
        <v>266.83100000000002</v>
      </c>
      <c r="F372" s="1">
        <v>268.56200000000001</v>
      </c>
    </row>
    <row r="373" spans="1:6">
      <c r="A373">
        <v>2071</v>
      </c>
      <c r="B373">
        <v>4</v>
      </c>
      <c r="C373" s="1">
        <v>272.91000000000003</v>
      </c>
      <c r="D373" s="1">
        <v>270.21300000000002</v>
      </c>
      <c r="E373" s="1">
        <v>269.15699999999998</v>
      </c>
      <c r="F373" s="1">
        <v>273.46800000000002</v>
      </c>
    </row>
    <row r="374" spans="1:6">
      <c r="A374">
        <v>2072</v>
      </c>
      <c r="B374">
        <v>4</v>
      </c>
      <c r="C374" s="1">
        <v>271.42</v>
      </c>
      <c r="D374" s="1">
        <v>273.36599999999999</v>
      </c>
      <c r="E374" s="1">
        <v>275.58</v>
      </c>
      <c r="F374" s="1">
        <v>275.28399999999999</v>
      </c>
    </row>
    <row r="375" spans="1:6">
      <c r="A375">
        <v>2073</v>
      </c>
      <c r="B375">
        <v>4</v>
      </c>
      <c r="C375" s="1">
        <v>267.649</v>
      </c>
      <c r="D375" s="1">
        <v>269.64100000000002</v>
      </c>
      <c r="E375" s="1">
        <v>274.78100000000001</v>
      </c>
      <c r="F375" s="1">
        <v>267.471</v>
      </c>
    </row>
    <row r="376" spans="1:6">
      <c r="A376">
        <v>2074</v>
      </c>
      <c r="B376">
        <v>4</v>
      </c>
      <c r="C376" s="1">
        <v>262.95800000000003</v>
      </c>
      <c r="D376" s="1">
        <v>277.38</v>
      </c>
      <c r="E376" s="1">
        <v>271.404</v>
      </c>
      <c r="F376" s="1">
        <v>267.88799999999998</v>
      </c>
    </row>
    <row r="377" spans="1:6">
      <c r="A377">
        <v>2075</v>
      </c>
      <c r="B377">
        <v>4</v>
      </c>
      <c r="C377" s="1">
        <v>272.47399999999999</v>
      </c>
      <c r="D377" s="1">
        <v>271.447</v>
      </c>
      <c r="E377" s="1">
        <v>272.11700000000002</v>
      </c>
      <c r="F377" s="1">
        <v>266.17700000000002</v>
      </c>
    </row>
    <row r="378" spans="1:6">
      <c r="A378">
        <v>2076</v>
      </c>
      <c r="B378">
        <v>4</v>
      </c>
      <c r="C378" s="1">
        <v>264.541</v>
      </c>
      <c r="D378" s="1">
        <v>271.72800000000001</v>
      </c>
      <c r="E378" s="1">
        <v>269.48599999999999</v>
      </c>
      <c r="F378" s="1">
        <v>268.46199999999999</v>
      </c>
    </row>
    <row r="379" spans="1:6">
      <c r="A379">
        <v>2077</v>
      </c>
      <c r="B379">
        <v>4</v>
      </c>
      <c r="C379" s="1">
        <v>266.73500000000001</v>
      </c>
      <c r="D379" s="1">
        <v>272.90699999999998</v>
      </c>
      <c r="E379" s="1">
        <v>270.995</v>
      </c>
      <c r="F379" s="1">
        <v>276.23700000000002</v>
      </c>
    </row>
    <row r="380" spans="1:6">
      <c r="A380">
        <v>2078</v>
      </c>
      <c r="B380">
        <v>4</v>
      </c>
      <c r="C380" s="1">
        <v>275.10300000000001</v>
      </c>
      <c r="D380" s="1">
        <v>269.70100000000002</v>
      </c>
      <c r="E380" s="1">
        <v>273.97399999999999</v>
      </c>
      <c r="F380" s="1">
        <v>268.67399999999998</v>
      </c>
    </row>
    <row r="381" spans="1:6">
      <c r="A381">
        <v>2079</v>
      </c>
      <c r="B381">
        <v>4</v>
      </c>
      <c r="C381" s="1">
        <v>268.60599999999999</v>
      </c>
      <c r="D381" s="1">
        <v>272.10199999999998</v>
      </c>
      <c r="E381" s="1">
        <v>267.92399999999998</v>
      </c>
      <c r="F381" s="1">
        <v>271.00799999999998</v>
      </c>
    </row>
    <row r="382" spans="1:6">
      <c r="A382">
        <v>2080</v>
      </c>
      <c r="B382">
        <v>4</v>
      </c>
      <c r="C382" s="1">
        <v>269.40899999999999</v>
      </c>
      <c r="D382" s="1">
        <v>271.47399999999999</v>
      </c>
      <c r="E382" s="1">
        <v>271.88299999999998</v>
      </c>
      <c r="F382" s="1">
        <v>270.56400000000002</v>
      </c>
    </row>
    <row r="383" spans="1:6">
      <c r="A383">
        <v>2081</v>
      </c>
      <c r="B383">
        <v>4</v>
      </c>
      <c r="C383" s="1">
        <v>270.83</v>
      </c>
      <c r="D383" s="1">
        <v>269.74400000000003</v>
      </c>
      <c r="E383" s="1">
        <v>268.61700000000002</v>
      </c>
      <c r="F383" s="1">
        <v>275.00799999999998</v>
      </c>
    </row>
    <row r="384" spans="1:6">
      <c r="A384">
        <v>2082</v>
      </c>
      <c r="B384">
        <v>4</v>
      </c>
      <c r="C384" s="1">
        <v>263.45499999999998</v>
      </c>
      <c r="D384" s="1">
        <v>273.61099999999999</v>
      </c>
      <c r="E384" s="1">
        <v>272.02699999999999</v>
      </c>
      <c r="F384" s="1">
        <v>272.86</v>
      </c>
    </row>
    <row r="385" spans="1:6">
      <c r="A385">
        <v>2083</v>
      </c>
      <c r="B385">
        <v>4</v>
      </c>
      <c r="C385" s="1">
        <v>271.91800000000001</v>
      </c>
      <c r="D385" s="1">
        <v>274.25</v>
      </c>
      <c r="E385" s="1">
        <v>274.322</v>
      </c>
      <c r="F385" s="1">
        <v>271.84500000000003</v>
      </c>
    </row>
    <row r="386" spans="1:6">
      <c r="A386">
        <v>2084</v>
      </c>
      <c r="B386">
        <v>4</v>
      </c>
      <c r="C386" s="1">
        <v>268.64100000000002</v>
      </c>
      <c r="D386" s="1">
        <v>272.17700000000002</v>
      </c>
      <c r="E386" s="1">
        <v>275.88900000000001</v>
      </c>
      <c r="F386" s="1">
        <v>271.84100000000001</v>
      </c>
    </row>
    <row r="387" spans="1:6">
      <c r="A387">
        <v>2085</v>
      </c>
      <c r="B387">
        <v>4</v>
      </c>
      <c r="C387" s="1">
        <v>269.41500000000002</v>
      </c>
      <c r="D387" s="1">
        <v>269.61399999999998</v>
      </c>
      <c r="E387" s="1">
        <v>270.24299999999999</v>
      </c>
      <c r="F387" s="1">
        <v>269.90800000000002</v>
      </c>
    </row>
    <row r="388" spans="1:6">
      <c r="A388">
        <v>2086</v>
      </c>
      <c r="B388">
        <v>4</v>
      </c>
      <c r="C388" s="1">
        <v>273.02999999999997</v>
      </c>
      <c r="D388" s="1">
        <v>274.42899999999997</v>
      </c>
      <c r="E388" s="1">
        <v>271.40699999999998</v>
      </c>
      <c r="F388" s="1">
        <v>265.62799999999999</v>
      </c>
    </row>
    <row r="389" spans="1:6">
      <c r="A389">
        <v>2087</v>
      </c>
      <c r="B389">
        <v>4</v>
      </c>
      <c r="C389" s="1">
        <v>268.46699999999998</v>
      </c>
      <c r="D389" s="1">
        <v>272.65600000000001</v>
      </c>
      <c r="E389" s="1">
        <v>275.928</v>
      </c>
      <c r="F389" s="1">
        <v>269.26400000000001</v>
      </c>
    </row>
    <row r="390" spans="1:6">
      <c r="A390">
        <v>2088</v>
      </c>
      <c r="B390">
        <v>4</v>
      </c>
      <c r="C390" s="1">
        <v>264.30500000000001</v>
      </c>
      <c r="D390" s="1">
        <v>275.76900000000001</v>
      </c>
      <c r="E390" s="1">
        <v>271.15699999999998</v>
      </c>
      <c r="F390" s="1">
        <v>272.53399999999999</v>
      </c>
    </row>
    <row r="391" spans="1:6">
      <c r="A391">
        <v>2089</v>
      </c>
      <c r="B391">
        <v>4</v>
      </c>
      <c r="C391" s="1">
        <v>270.39999999999998</v>
      </c>
      <c r="D391" s="1">
        <v>267.43599999999998</v>
      </c>
      <c r="E391" s="1">
        <v>274.61900000000003</v>
      </c>
      <c r="F391" s="1">
        <v>273.45699999999999</v>
      </c>
    </row>
    <row r="392" spans="1:6">
      <c r="A392">
        <v>2090</v>
      </c>
      <c r="B392">
        <v>4</v>
      </c>
      <c r="C392" s="1">
        <v>271.03399999999999</v>
      </c>
      <c r="D392" s="1">
        <v>268.80700000000002</v>
      </c>
      <c r="E392" s="1">
        <v>271.41399999999999</v>
      </c>
      <c r="F392" s="1">
        <v>269.90699999999998</v>
      </c>
    </row>
    <row r="393" spans="1:6">
      <c r="A393">
        <v>2091</v>
      </c>
      <c r="B393">
        <v>4</v>
      </c>
      <c r="C393" s="1">
        <v>267.8</v>
      </c>
      <c r="D393" s="1">
        <v>275.09699999999998</v>
      </c>
      <c r="E393" s="1">
        <v>273.50400000000002</v>
      </c>
      <c r="F393" s="1">
        <v>274.45800000000003</v>
      </c>
    </row>
    <row r="394" spans="1:6">
      <c r="A394">
        <v>2092</v>
      </c>
      <c r="B394">
        <v>4</v>
      </c>
      <c r="C394" s="1">
        <v>266.209</v>
      </c>
      <c r="D394" s="1">
        <v>269.39699999999999</v>
      </c>
      <c r="E394" s="1">
        <v>267.375</v>
      </c>
      <c r="F394" s="1">
        <v>273.98099999999999</v>
      </c>
    </row>
    <row r="395" spans="1:6">
      <c r="A395">
        <v>2093</v>
      </c>
      <c r="B395">
        <v>4</v>
      </c>
      <c r="C395" s="1">
        <v>269.33100000000002</v>
      </c>
      <c r="D395" s="1">
        <v>274.053</v>
      </c>
      <c r="E395" s="1">
        <v>276.38600000000002</v>
      </c>
      <c r="F395" s="1">
        <v>275.983</v>
      </c>
    </row>
    <row r="396" spans="1:6">
      <c r="A396">
        <v>2094</v>
      </c>
      <c r="B396">
        <v>4</v>
      </c>
      <c r="C396" s="1">
        <v>273.05500000000001</v>
      </c>
      <c r="D396" s="1">
        <v>268.66899999999998</v>
      </c>
      <c r="E396" s="1">
        <v>270.988</v>
      </c>
      <c r="F396" s="1">
        <v>273.52</v>
      </c>
    </row>
    <row r="397" spans="1:6">
      <c r="A397">
        <v>2095</v>
      </c>
      <c r="B397">
        <v>4</v>
      </c>
      <c r="C397" s="1">
        <v>266.72300000000001</v>
      </c>
      <c r="D397" s="1">
        <v>271.58300000000003</v>
      </c>
      <c r="E397" s="1">
        <v>275.65800000000002</v>
      </c>
      <c r="F397" s="1">
        <v>274.04000000000002</v>
      </c>
    </row>
    <row r="398" spans="1:6">
      <c r="A398">
        <v>2096</v>
      </c>
      <c r="B398">
        <v>4</v>
      </c>
      <c r="C398" s="1">
        <v>265.29700000000003</v>
      </c>
      <c r="D398" s="1">
        <v>272.21300000000002</v>
      </c>
      <c r="E398" s="1">
        <v>270.26600000000002</v>
      </c>
      <c r="F398" s="1">
        <v>270.93099999999998</v>
      </c>
    </row>
    <row r="399" spans="1:6">
      <c r="A399">
        <v>2097</v>
      </c>
      <c r="B399">
        <v>4</v>
      </c>
      <c r="C399" s="1">
        <v>276.68700000000001</v>
      </c>
      <c r="D399" s="1">
        <v>268.56900000000002</v>
      </c>
      <c r="E399" s="1">
        <v>275.74799999999999</v>
      </c>
      <c r="F399" s="1">
        <v>267.16000000000003</v>
      </c>
    </row>
    <row r="400" spans="1:6">
      <c r="A400">
        <v>2098</v>
      </c>
      <c r="B400">
        <v>4</v>
      </c>
      <c r="C400" s="1">
        <v>269.28199999999998</v>
      </c>
      <c r="D400" s="1">
        <v>272.85899999999998</v>
      </c>
      <c r="E400" s="1">
        <v>272.541</v>
      </c>
      <c r="F400" s="1">
        <v>271.24900000000002</v>
      </c>
    </row>
    <row r="401" spans="1:6">
      <c r="A401">
        <v>2099</v>
      </c>
      <c r="B401">
        <v>4</v>
      </c>
      <c r="C401" s="1">
        <v>264.649</v>
      </c>
      <c r="D401" s="1">
        <v>271.22500000000002</v>
      </c>
      <c r="E401" s="1">
        <v>269.89499999999998</v>
      </c>
      <c r="F401" s="1">
        <v>266.41199999999998</v>
      </c>
    </row>
    <row r="402" spans="1:6">
      <c r="A402">
        <v>2100</v>
      </c>
      <c r="B402">
        <v>4</v>
      </c>
      <c r="C402" s="1">
        <v>272.072</v>
      </c>
      <c r="D402" s="1">
        <v>270.11200000000002</v>
      </c>
      <c r="E402" s="1">
        <v>273.79700000000003</v>
      </c>
      <c r="F402" s="1">
        <v>272.04000000000002</v>
      </c>
    </row>
    <row r="403" spans="1:6">
      <c r="A403">
        <v>2001</v>
      </c>
      <c r="B403">
        <v>5</v>
      </c>
      <c r="C403" s="1">
        <v>279.74</v>
      </c>
      <c r="D403" s="1">
        <v>276.53199999999998</v>
      </c>
      <c r="E403" s="1">
        <v>278.34500000000003</v>
      </c>
      <c r="F403" s="1">
        <v>279.33300000000003</v>
      </c>
    </row>
    <row r="404" spans="1:6">
      <c r="A404">
        <v>2002</v>
      </c>
      <c r="B404">
        <v>5</v>
      </c>
      <c r="C404" s="1">
        <v>278.25299999999999</v>
      </c>
      <c r="D404" s="1">
        <v>276.16800000000001</v>
      </c>
      <c r="E404" s="1">
        <v>278.22899999999998</v>
      </c>
      <c r="F404" s="1">
        <v>276.92200000000003</v>
      </c>
    </row>
    <row r="405" spans="1:6">
      <c r="A405">
        <v>2003</v>
      </c>
      <c r="B405">
        <v>5</v>
      </c>
      <c r="C405" s="1">
        <v>278.42500000000001</v>
      </c>
      <c r="D405" s="1">
        <v>276.09699999999998</v>
      </c>
      <c r="E405" s="1">
        <v>278.37</v>
      </c>
      <c r="F405" s="1">
        <v>280.54599999999999</v>
      </c>
    </row>
    <row r="406" spans="1:6">
      <c r="A406">
        <v>2004</v>
      </c>
      <c r="B406">
        <v>5</v>
      </c>
      <c r="C406" s="1">
        <v>276.077</v>
      </c>
      <c r="D406" s="1">
        <v>276.63299999999998</v>
      </c>
      <c r="E406" s="1">
        <v>275.81099999999998</v>
      </c>
      <c r="F406" s="1">
        <v>277.82900000000001</v>
      </c>
    </row>
    <row r="407" spans="1:6">
      <c r="A407">
        <v>2005</v>
      </c>
      <c r="B407">
        <v>5</v>
      </c>
      <c r="C407" s="1">
        <v>274.392</v>
      </c>
      <c r="D407" s="1">
        <v>279.22500000000002</v>
      </c>
      <c r="E407" s="1">
        <v>278.774</v>
      </c>
      <c r="F407" s="1">
        <v>275.98500000000001</v>
      </c>
    </row>
    <row r="408" spans="1:6">
      <c r="A408">
        <v>2006</v>
      </c>
      <c r="B408">
        <v>5</v>
      </c>
      <c r="C408" s="1">
        <v>276.15800000000002</v>
      </c>
      <c r="D408" s="1">
        <v>279.96600000000001</v>
      </c>
      <c r="E408" s="1">
        <v>279.52499999999998</v>
      </c>
      <c r="F408" s="1">
        <v>278.387</v>
      </c>
    </row>
    <row r="409" spans="1:6">
      <c r="A409">
        <v>2007</v>
      </c>
      <c r="B409">
        <v>5</v>
      </c>
      <c r="C409" s="1">
        <v>276.709</v>
      </c>
      <c r="D409" s="1">
        <v>276.45100000000002</v>
      </c>
      <c r="E409" s="1">
        <v>277.89100000000002</v>
      </c>
      <c r="F409" s="1">
        <v>280.45400000000001</v>
      </c>
    </row>
    <row r="410" spans="1:6">
      <c r="A410">
        <v>2008</v>
      </c>
      <c r="B410">
        <v>5</v>
      </c>
      <c r="C410" s="1">
        <v>279.22899999999998</v>
      </c>
      <c r="D410" s="1">
        <v>279.41699999999997</v>
      </c>
      <c r="E410" s="1">
        <v>277.19</v>
      </c>
      <c r="F410" s="1">
        <v>276.286</v>
      </c>
    </row>
    <row r="411" spans="1:6">
      <c r="A411">
        <v>2009</v>
      </c>
      <c r="B411">
        <v>5</v>
      </c>
      <c r="C411" s="1">
        <v>277.81400000000002</v>
      </c>
      <c r="D411" s="1">
        <v>277.86900000000003</v>
      </c>
      <c r="E411" s="1">
        <v>275.839</v>
      </c>
      <c r="F411" s="1">
        <v>278.83999999999997</v>
      </c>
    </row>
    <row r="412" spans="1:6">
      <c r="A412">
        <v>2010</v>
      </c>
      <c r="B412">
        <v>5</v>
      </c>
      <c r="C412" s="1">
        <v>275.60700000000003</v>
      </c>
      <c r="D412" s="1">
        <v>279.68799999999999</v>
      </c>
      <c r="E412" s="1">
        <v>278.04300000000001</v>
      </c>
      <c r="F412" s="1">
        <v>277.27699999999999</v>
      </c>
    </row>
    <row r="413" spans="1:6">
      <c r="A413">
        <v>2011</v>
      </c>
      <c r="B413">
        <v>5</v>
      </c>
      <c r="C413" s="1">
        <v>276.428</v>
      </c>
      <c r="D413" s="1">
        <v>276.56799999999998</v>
      </c>
      <c r="E413" s="1">
        <v>277.30599999999998</v>
      </c>
      <c r="F413" s="1">
        <v>276.709</v>
      </c>
    </row>
    <row r="414" spans="1:6">
      <c r="A414">
        <v>2012</v>
      </c>
      <c r="B414">
        <v>5</v>
      </c>
      <c r="C414" s="1">
        <v>274.56799999999998</v>
      </c>
      <c r="D414" s="1">
        <v>276.87299999999999</v>
      </c>
      <c r="E414" s="1">
        <v>276.88</v>
      </c>
      <c r="F414" s="1">
        <v>279.57799999999997</v>
      </c>
    </row>
    <row r="415" spans="1:6">
      <c r="A415">
        <v>2013</v>
      </c>
      <c r="B415">
        <v>5</v>
      </c>
      <c r="C415" s="1">
        <v>279.71300000000002</v>
      </c>
      <c r="D415" s="1">
        <v>277.52699999999999</v>
      </c>
      <c r="E415" s="1">
        <v>272.14499999999998</v>
      </c>
      <c r="F415" s="1">
        <v>276.59199999999998</v>
      </c>
    </row>
    <row r="416" spans="1:6">
      <c r="A416">
        <v>2014</v>
      </c>
      <c r="B416">
        <v>5</v>
      </c>
      <c r="C416" s="1">
        <v>276.93299999999999</v>
      </c>
      <c r="D416" s="1">
        <v>282.06</v>
      </c>
      <c r="E416" s="1">
        <v>276.46300000000002</v>
      </c>
      <c r="F416" s="1">
        <v>280.63099999999997</v>
      </c>
    </row>
    <row r="417" spans="1:6">
      <c r="A417">
        <v>2015</v>
      </c>
      <c r="B417">
        <v>5</v>
      </c>
      <c r="C417" s="1">
        <v>278</v>
      </c>
      <c r="D417" s="1">
        <v>276.04000000000002</v>
      </c>
      <c r="E417" s="1">
        <v>275.28500000000003</v>
      </c>
      <c r="F417" s="1">
        <v>279.12400000000002</v>
      </c>
    </row>
    <row r="418" spans="1:6">
      <c r="A418">
        <v>2016</v>
      </c>
      <c r="B418">
        <v>5</v>
      </c>
      <c r="C418" s="1">
        <v>279.93400000000003</v>
      </c>
      <c r="D418" s="1">
        <v>275.291</v>
      </c>
      <c r="E418" s="1">
        <v>277.06099999999998</v>
      </c>
      <c r="F418" s="1">
        <v>277.37700000000001</v>
      </c>
    </row>
    <row r="419" spans="1:6">
      <c r="A419">
        <v>2017</v>
      </c>
      <c r="B419">
        <v>5</v>
      </c>
      <c r="C419" s="1">
        <v>277.53899999999999</v>
      </c>
      <c r="D419" s="1">
        <v>277.97699999999998</v>
      </c>
      <c r="E419" s="1">
        <v>275.94400000000002</v>
      </c>
      <c r="F419" s="1">
        <v>274.71300000000002</v>
      </c>
    </row>
    <row r="420" spans="1:6">
      <c r="A420">
        <v>2018</v>
      </c>
      <c r="B420">
        <v>5</v>
      </c>
      <c r="C420" s="1">
        <v>280.40100000000001</v>
      </c>
      <c r="D420" s="1">
        <v>277.12299999999999</v>
      </c>
      <c r="E420" s="1">
        <v>277.81799999999998</v>
      </c>
      <c r="F420" s="1">
        <v>277.137</v>
      </c>
    </row>
    <row r="421" spans="1:6">
      <c r="A421">
        <v>2019</v>
      </c>
      <c r="B421">
        <v>5</v>
      </c>
      <c r="C421" s="1">
        <v>278.16899999999998</v>
      </c>
      <c r="D421" s="1">
        <v>278.971</v>
      </c>
      <c r="E421" s="1">
        <v>279.14100000000002</v>
      </c>
      <c r="F421" s="1">
        <v>278.86399999999998</v>
      </c>
    </row>
    <row r="422" spans="1:6">
      <c r="A422">
        <v>2020</v>
      </c>
      <c r="B422">
        <v>5</v>
      </c>
      <c r="C422" s="1">
        <v>277.3</v>
      </c>
      <c r="D422" s="1">
        <v>278.97199999999998</v>
      </c>
      <c r="E422" s="1">
        <v>279.70600000000002</v>
      </c>
      <c r="F422" s="1">
        <v>276.60199999999998</v>
      </c>
    </row>
    <row r="423" spans="1:6">
      <c r="A423">
        <v>2021</v>
      </c>
      <c r="B423">
        <v>5</v>
      </c>
      <c r="C423" s="1">
        <v>278.82299999999998</v>
      </c>
      <c r="D423" s="1">
        <v>278.30500000000001</v>
      </c>
      <c r="E423" s="1">
        <v>276.46499999999997</v>
      </c>
      <c r="F423" s="1">
        <v>276.44099999999997</v>
      </c>
    </row>
    <row r="424" spans="1:6">
      <c r="A424">
        <v>2022</v>
      </c>
      <c r="B424">
        <v>5</v>
      </c>
      <c r="C424" s="1">
        <v>276.56200000000001</v>
      </c>
      <c r="D424" s="1">
        <v>279.85199999999998</v>
      </c>
      <c r="E424" s="1">
        <v>280.50900000000001</v>
      </c>
      <c r="F424" s="1">
        <v>278.887</v>
      </c>
    </row>
    <row r="425" spans="1:6">
      <c r="A425">
        <v>2023</v>
      </c>
      <c r="B425">
        <v>5</v>
      </c>
      <c r="C425" s="1">
        <v>278.44099999999997</v>
      </c>
      <c r="D425" s="1">
        <v>279.06</v>
      </c>
      <c r="E425" s="1">
        <v>279.45400000000001</v>
      </c>
      <c r="F425" s="1">
        <v>279.01100000000002</v>
      </c>
    </row>
    <row r="426" spans="1:6">
      <c r="A426">
        <v>2024</v>
      </c>
      <c r="B426">
        <v>5</v>
      </c>
      <c r="C426" s="1">
        <v>276.70600000000002</v>
      </c>
      <c r="D426" s="1">
        <v>274.14999999999998</v>
      </c>
      <c r="E426" s="1">
        <v>276.92700000000002</v>
      </c>
      <c r="F426" s="1">
        <v>279.29300000000001</v>
      </c>
    </row>
    <row r="427" spans="1:6">
      <c r="A427">
        <v>2025</v>
      </c>
      <c r="B427">
        <v>5</v>
      </c>
      <c r="C427" s="1">
        <v>277.70800000000003</v>
      </c>
      <c r="D427" s="1">
        <v>277.19400000000002</v>
      </c>
      <c r="E427" s="1">
        <v>278.10199999999998</v>
      </c>
      <c r="F427" s="1">
        <v>278.33600000000001</v>
      </c>
    </row>
    <row r="428" spans="1:6">
      <c r="A428">
        <v>2026</v>
      </c>
      <c r="B428">
        <v>5</v>
      </c>
      <c r="C428" s="1">
        <v>277.59199999999998</v>
      </c>
      <c r="D428" s="1">
        <v>279.125</v>
      </c>
      <c r="E428" s="1">
        <v>279.80599999999998</v>
      </c>
      <c r="F428" s="1">
        <v>279.173</v>
      </c>
    </row>
    <row r="429" spans="1:6">
      <c r="A429">
        <v>2027</v>
      </c>
      <c r="B429">
        <v>5</v>
      </c>
      <c r="C429" s="1">
        <v>278.60199999999998</v>
      </c>
      <c r="D429" s="1">
        <v>277.68400000000003</v>
      </c>
      <c r="E429" s="1">
        <v>277.952</v>
      </c>
      <c r="F429" s="1">
        <v>280.27199999999999</v>
      </c>
    </row>
    <row r="430" spans="1:6">
      <c r="A430">
        <v>2028</v>
      </c>
      <c r="B430">
        <v>5</v>
      </c>
      <c r="C430" s="1">
        <v>277.22500000000002</v>
      </c>
      <c r="D430" s="1">
        <v>276.14</v>
      </c>
      <c r="E430" s="1">
        <v>275.92099999999999</v>
      </c>
      <c r="F430" s="1">
        <v>277.16399999999999</v>
      </c>
    </row>
    <row r="431" spans="1:6">
      <c r="A431">
        <v>2029</v>
      </c>
      <c r="B431">
        <v>5</v>
      </c>
      <c r="C431" s="1">
        <v>279.36200000000002</v>
      </c>
      <c r="D431" s="1">
        <v>279.62200000000001</v>
      </c>
      <c r="E431" s="1">
        <v>276.82600000000002</v>
      </c>
      <c r="F431" s="1">
        <v>277.83499999999998</v>
      </c>
    </row>
    <row r="432" spans="1:6">
      <c r="A432">
        <v>2030</v>
      </c>
      <c r="B432">
        <v>5</v>
      </c>
      <c r="C432" s="1">
        <v>277.98899999999998</v>
      </c>
      <c r="D432" s="1">
        <v>277.22000000000003</v>
      </c>
      <c r="E432" s="1">
        <v>275.44200000000001</v>
      </c>
      <c r="F432" s="1">
        <v>276.46800000000002</v>
      </c>
    </row>
    <row r="433" spans="1:6">
      <c r="A433">
        <v>2031</v>
      </c>
      <c r="B433">
        <v>5</v>
      </c>
      <c r="C433" s="1">
        <v>276.834</v>
      </c>
      <c r="D433" s="1">
        <v>278.339</v>
      </c>
      <c r="E433" s="1">
        <v>280.26299999999998</v>
      </c>
      <c r="F433" s="1">
        <v>276.185</v>
      </c>
    </row>
    <row r="434" spans="1:6">
      <c r="A434">
        <v>2032</v>
      </c>
      <c r="B434">
        <v>5</v>
      </c>
      <c r="C434" s="1">
        <v>278.21600000000001</v>
      </c>
      <c r="D434" s="1">
        <v>278.16399999999999</v>
      </c>
      <c r="E434" s="1">
        <v>279.00900000000001</v>
      </c>
      <c r="F434" s="1">
        <v>275.29500000000002</v>
      </c>
    </row>
    <row r="435" spans="1:6">
      <c r="A435">
        <v>2033</v>
      </c>
      <c r="B435">
        <v>5</v>
      </c>
      <c r="C435" s="1">
        <v>281.286</v>
      </c>
      <c r="D435" s="1">
        <v>277.14100000000002</v>
      </c>
      <c r="E435" s="1">
        <v>276.25200000000001</v>
      </c>
      <c r="F435" s="1">
        <v>276.53100000000001</v>
      </c>
    </row>
    <row r="436" spans="1:6">
      <c r="A436">
        <v>2034</v>
      </c>
      <c r="B436">
        <v>5</v>
      </c>
      <c r="C436" s="1">
        <v>277.10899999999998</v>
      </c>
      <c r="D436" s="1">
        <v>279.435</v>
      </c>
      <c r="E436" s="1">
        <v>277.94600000000003</v>
      </c>
      <c r="F436" s="1">
        <v>278.15100000000001</v>
      </c>
    </row>
    <row r="437" spans="1:6">
      <c r="A437">
        <v>2035</v>
      </c>
      <c r="B437">
        <v>5</v>
      </c>
      <c r="C437" s="1">
        <v>279.88099999999997</v>
      </c>
      <c r="D437" s="1">
        <v>280.02300000000002</v>
      </c>
      <c r="E437" s="1">
        <v>276.58100000000002</v>
      </c>
      <c r="F437" s="1">
        <v>278.66500000000002</v>
      </c>
    </row>
    <row r="438" spans="1:6">
      <c r="A438">
        <v>2036</v>
      </c>
      <c r="B438">
        <v>5</v>
      </c>
      <c r="C438" s="1">
        <v>278.221</v>
      </c>
      <c r="D438" s="1">
        <v>276.79000000000002</v>
      </c>
      <c r="E438" s="1">
        <v>276.40100000000001</v>
      </c>
      <c r="F438" s="1">
        <v>278.09100000000001</v>
      </c>
    </row>
    <row r="439" spans="1:6">
      <c r="A439">
        <v>2037</v>
      </c>
      <c r="B439">
        <v>5</v>
      </c>
      <c r="C439" s="1">
        <v>276.22899999999998</v>
      </c>
      <c r="D439" s="1">
        <v>281.464</v>
      </c>
      <c r="E439" s="1">
        <v>276.34300000000002</v>
      </c>
      <c r="F439" s="1">
        <v>280.96699999999998</v>
      </c>
    </row>
    <row r="440" spans="1:6">
      <c r="A440">
        <v>2038</v>
      </c>
      <c r="B440">
        <v>5</v>
      </c>
      <c r="C440" s="1">
        <v>279.75099999999998</v>
      </c>
      <c r="D440" s="1">
        <v>279.89999999999998</v>
      </c>
      <c r="E440" s="1">
        <v>277.245</v>
      </c>
      <c r="F440" s="1">
        <v>277.25700000000001</v>
      </c>
    </row>
    <row r="441" spans="1:6">
      <c r="A441">
        <v>2039</v>
      </c>
      <c r="B441">
        <v>5</v>
      </c>
      <c r="C441" s="1">
        <v>276.22199999999998</v>
      </c>
      <c r="D441" s="1">
        <v>279.327</v>
      </c>
      <c r="E441" s="1">
        <v>277.09399999999999</v>
      </c>
      <c r="F441" s="1">
        <v>279.74099999999999</v>
      </c>
    </row>
    <row r="442" spans="1:6">
      <c r="A442">
        <v>2040</v>
      </c>
      <c r="B442">
        <v>5</v>
      </c>
      <c r="C442" s="1">
        <v>279.005</v>
      </c>
      <c r="D442" s="1">
        <v>277.50099999999998</v>
      </c>
      <c r="E442" s="1">
        <v>278.43400000000003</v>
      </c>
      <c r="F442" s="1">
        <v>276.185</v>
      </c>
    </row>
    <row r="443" spans="1:6">
      <c r="A443">
        <v>2041</v>
      </c>
      <c r="B443">
        <v>5</v>
      </c>
      <c r="C443" s="1">
        <v>277.41800000000001</v>
      </c>
      <c r="D443" s="1">
        <v>277.86900000000003</v>
      </c>
      <c r="E443" s="1">
        <v>279.41199999999998</v>
      </c>
      <c r="F443" s="1">
        <v>276.92700000000002</v>
      </c>
    </row>
    <row r="444" spans="1:6">
      <c r="A444">
        <v>2042</v>
      </c>
      <c r="B444">
        <v>5</v>
      </c>
      <c r="C444" s="1">
        <v>279.27199999999999</v>
      </c>
      <c r="D444" s="1">
        <v>274.10199999999998</v>
      </c>
      <c r="E444" s="1">
        <v>275.73399999999998</v>
      </c>
      <c r="F444" s="1">
        <v>279.28399999999999</v>
      </c>
    </row>
    <row r="445" spans="1:6">
      <c r="A445">
        <v>2043</v>
      </c>
      <c r="B445">
        <v>5</v>
      </c>
      <c r="C445" s="1">
        <v>279</v>
      </c>
      <c r="D445" s="1">
        <v>276.63299999999998</v>
      </c>
      <c r="E445" s="1">
        <v>277.29899999999998</v>
      </c>
      <c r="F445" s="1">
        <v>275.86</v>
      </c>
    </row>
    <row r="446" spans="1:6">
      <c r="A446">
        <v>2044</v>
      </c>
      <c r="B446">
        <v>5</v>
      </c>
      <c r="C446" s="1">
        <v>279.74099999999999</v>
      </c>
      <c r="D446" s="1">
        <v>275.28399999999999</v>
      </c>
      <c r="E446" s="1">
        <v>278.51100000000002</v>
      </c>
      <c r="F446" s="1">
        <v>277.49400000000003</v>
      </c>
    </row>
    <row r="447" spans="1:6">
      <c r="A447">
        <v>2045</v>
      </c>
      <c r="B447">
        <v>5</v>
      </c>
      <c r="C447" s="1">
        <v>276.541</v>
      </c>
      <c r="D447" s="1">
        <v>281.113</v>
      </c>
      <c r="E447" s="1">
        <v>277.86599999999999</v>
      </c>
      <c r="F447" s="1">
        <v>278.27199999999999</v>
      </c>
    </row>
    <row r="448" spans="1:6">
      <c r="A448">
        <v>2046</v>
      </c>
      <c r="B448">
        <v>5</v>
      </c>
      <c r="C448" s="1">
        <v>277.00200000000001</v>
      </c>
      <c r="D448" s="1">
        <v>280.12</v>
      </c>
      <c r="E448" s="1">
        <v>280.41800000000001</v>
      </c>
      <c r="F448" s="1">
        <v>279.68900000000002</v>
      </c>
    </row>
    <row r="449" spans="1:6">
      <c r="A449">
        <v>2047</v>
      </c>
      <c r="B449">
        <v>5</v>
      </c>
      <c r="C449" s="1">
        <v>273.04000000000002</v>
      </c>
      <c r="D449" s="1">
        <v>275.45100000000002</v>
      </c>
      <c r="E449" s="1">
        <v>279.83800000000002</v>
      </c>
      <c r="F449" s="1">
        <v>276.68099999999998</v>
      </c>
    </row>
    <row r="450" spans="1:6">
      <c r="A450">
        <v>2048</v>
      </c>
      <c r="B450">
        <v>5</v>
      </c>
      <c r="C450" s="1">
        <v>278.399</v>
      </c>
      <c r="D450" s="1">
        <v>278.80099999999999</v>
      </c>
      <c r="E450" s="1">
        <v>275.76499999999999</v>
      </c>
      <c r="F450" s="1">
        <v>276.238</v>
      </c>
    </row>
    <row r="451" spans="1:6">
      <c r="A451">
        <v>2049</v>
      </c>
      <c r="B451">
        <v>5</v>
      </c>
      <c r="C451" s="1">
        <v>276.88299999999998</v>
      </c>
      <c r="D451" s="1">
        <v>279.98899999999998</v>
      </c>
      <c r="E451" s="1">
        <v>277.24700000000001</v>
      </c>
      <c r="F451" s="1">
        <v>279.66699999999997</v>
      </c>
    </row>
    <row r="452" spans="1:6">
      <c r="A452">
        <v>2050</v>
      </c>
      <c r="B452">
        <v>5</v>
      </c>
      <c r="C452" s="1">
        <v>277.94900000000001</v>
      </c>
      <c r="D452" s="1">
        <v>277.41500000000002</v>
      </c>
      <c r="E452" s="1">
        <v>282.93299999999999</v>
      </c>
      <c r="F452" s="1">
        <v>278.81599999999997</v>
      </c>
    </row>
    <row r="453" spans="1:6">
      <c r="A453">
        <v>2051</v>
      </c>
      <c r="B453">
        <v>5</v>
      </c>
      <c r="C453" s="1">
        <v>279.589</v>
      </c>
      <c r="D453" s="1">
        <v>280.77</v>
      </c>
      <c r="E453" s="1">
        <v>278.738</v>
      </c>
      <c r="F453" s="1">
        <v>275.50200000000001</v>
      </c>
    </row>
    <row r="454" spans="1:6">
      <c r="A454">
        <v>2052</v>
      </c>
      <c r="B454">
        <v>5</v>
      </c>
      <c r="C454" s="1">
        <v>278.04199999999997</v>
      </c>
      <c r="D454" s="1">
        <v>281.49200000000002</v>
      </c>
      <c r="E454" s="1">
        <v>276.82</v>
      </c>
      <c r="F454" s="1">
        <v>273.39800000000002</v>
      </c>
    </row>
    <row r="455" spans="1:6">
      <c r="A455">
        <v>2053</v>
      </c>
      <c r="B455">
        <v>5</v>
      </c>
      <c r="C455" s="1">
        <v>277.14400000000001</v>
      </c>
      <c r="D455" s="1">
        <v>279.05399999999997</v>
      </c>
      <c r="E455" s="1">
        <v>274.10899999999998</v>
      </c>
      <c r="F455" s="1">
        <v>280.54199999999997</v>
      </c>
    </row>
    <row r="456" spans="1:6">
      <c r="A456">
        <v>2054</v>
      </c>
      <c r="B456">
        <v>5</v>
      </c>
      <c r="C456" s="1">
        <v>275.36</v>
      </c>
      <c r="D456" s="1">
        <v>275.99700000000001</v>
      </c>
      <c r="E456" s="1">
        <v>277.28100000000001</v>
      </c>
      <c r="F456" s="1">
        <v>277.79199999999997</v>
      </c>
    </row>
    <row r="457" spans="1:6">
      <c r="A457">
        <v>2055</v>
      </c>
      <c r="B457">
        <v>5</v>
      </c>
      <c r="C457" s="1">
        <v>275.37099999999998</v>
      </c>
      <c r="D457" s="1">
        <v>278.43</v>
      </c>
      <c r="E457" s="1">
        <v>276.22399999999999</v>
      </c>
      <c r="F457" s="1">
        <v>279.08100000000002</v>
      </c>
    </row>
    <row r="458" spans="1:6">
      <c r="A458">
        <v>2056</v>
      </c>
      <c r="B458">
        <v>5</v>
      </c>
      <c r="C458" s="1">
        <v>280.95100000000002</v>
      </c>
      <c r="D458" s="1">
        <v>278.93299999999999</v>
      </c>
      <c r="E458" s="1">
        <v>278.89299999999997</v>
      </c>
      <c r="F458" s="1">
        <v>276.78100000000001</v>
      </c>
    </row>
    <row r="459" spans="1:6">
      <c r="A459">
        <v>2057</v>
      </c>
      <c r="B459">
        <v>5</v>
      </c>
      <c r="C459" s="1">
        <v>277.99099999999999</v>
      </c>
      <c r="D459" s="1">
        <v>278.19900000000001</v>
      </c>
      <c r="E459" s="1">
        <v>277.815</v>
      </c>
      <c r="F459" s="1">
        <v>278.93599999999998</v>
      </c>
    </row>
    <row r="460" spans="1:6">
      <c r="A460">
        <v>2058</v>
      </c>
      <c r="B460">
        <v>5</v>
      </c>
      <c r="C460" s="1">
        <v>275.517</v>
      </c>
      <c r="D460" s="1">
        <v>279.19799999999998</v>
      </c>
      <c r="E460" s="1">
        <v>279.56599999999997</v>
      </c>
      <c r="F460" s="1">
        <v>277.29300000000001</v>
      </c>
    </row>
    <row r="461" spans="1:6">
      <c r="A461">
        <v>2059</v>
      </c>
      <c r="B461">
        <v>5</v>
      </c>
      <c r="C461" s="1">
        <v>276.61900000000003</v>
      </c>
      <c r="D461" s="1">
        <v>280.20499999999998</v>
      </c>
      <c r="E461" s="1">
        <v>282.44200000000001</v>
      </c>
      <c r="F461" s="1">
        <v>279.19299999999998</v>
      </c>
    </row>
    <row r="462" spans="1:6">
      <c r="A462">
        <v>2060</v>
      </c>
      <c r="B462">
        <v>5</v>
      </c>
      <c r="C462" s="1">
        <v>281.505</v>
      </c>
      <c r="D462" s="1">
        <v>277.14</v>
      </c>
      <c r="E462" s="1">
        <v>282.09399999999999</v>
      </c>
      <c r="F462" s="1">
        <v>276.14400000000001</v>
      </c>
    </row>
    <row r="463" spans="1:6">
      <c r="A463">
        <v>2061</v>
      </c>
      <c r="B463">
        <v>5</v>
      </c>
      <c r="C463" s="1">
        <v>276.09699999999998</v>
      </c>
      <c r="D463" s="1">
        <v>281.18599999999998</v>
      </c>
      <c r="E463" s="1">
        <v>278.19900000000001</v>
      </c>
      <c r="F463" s="1">
        <v>280.20400000000001</v>
      </c>
    </row>
    <row r="464" spans="1:6">
      <c r="A464">
        <v>2062</v>
      </c>
      <c r="B464">
        <v>5</v>
      </c>
      <c r="C464" s="1">
        <v>276.53800000000001</v>
      </c>
      <c r="D464" s="1">
        <v>279.78300000000002</v>
      </c>
      <c r="E464" s="1">
        <v>279.93599999999998</v>
      </c>
      <c r="F464" s="1">
        <v>277.05799999999999</v>
      </c>
    </row>
    <row r="465" spans="1:6">
      <c r="A465">
        <v>2063</v>
      </c>
      <c r="B465">
        <v>5</v>
      </c>
      <c r="C465" s="1">
        <v>276.14299999999997</v>
      </c>
      <c r="D465" s="1">
        <v>281.471</v>
      </c>
      <c r="E465" s="1">
        <v>279</v>
      </c>
      <c r="F465" s="1">
        <v>278.214</v>
      </c>
    </row>
    <row r="466" spans="1:6">
      <c r="A466">
        <v>2064</v>
      </c>
      <c r="B466">
        <v>5</v>
      </c>
      <c r="C466" s="1">
        <v>276.76900000000001</v>
      </c>
      <c r="D466" s="1">
        <v>275.74299999999999</v>
      </c>
      <c r="E466" s="1">
        <v>274.97699999999998</v>
      </c>
      <c r="F466" s="1">
        <v>276.77600000000001</v>
      </c>
    </row>
    <row r="467" spans="1:6">
      <c r="A467">
        <v>2065</v>
      </c>
      <c r="B467">
        <v>5</v>
      </c>
      <c r="C467" s="1">
        <v>277.63799999999998</v>
      </c>
      <c r="D467" s="1">
        <v>280.31200000000001</v>
      </c>
      <c r="E467" s="1">
        <v>278.51799999999997</v>
      </c>
      <c r="F467" s="1">
        <v>281.255</v>
      </c>
    </row>
    <row r="468" spans="1:6">
      <c r="A468">
        <v>2066</v>
      </c>
      <c r="B468">
        <v>5</v>
      </c>
      <c r="C468" s="1">
        <v>278.536</v>
      </c>
      <c r="D468" s="1">
        <v>278.26600000000002</v>
      </c>
      <c r="E468" s="1">
        <v>278.64699999999999</v>
      </c>
      <c r="F468" s="1">
        <v>280.18299999999999</v>
      </c>
    </row>
    <row r="469" spans="1:6">
      <c r="A469">
        <v>2067</v>
      </c>
      <c r="B469">
        <v>5</v>
      </c>
      <c r="C469" s="1">
        <v>274.66199999999998</v>
      </c>
      <c r="D469" s="1">
        <v>281.09100000000001</v>
      </c>
      <c r="E469" s="1">
        <v>280.524</v>
      </c>
      <c r="F469" s="1">
        <v>279.52199999999999</v>
      </c>
    </row>
    <row r="470" spans="1:6">
      <c r="A470">
        <v>2068</v>
      </c>
      <c r="B470">
        <v>5</v>
      </c>
      <c r="C470" s="1">
        <v>277.30900000000003</v>
      </c>
      <c r="D470" s="1">
        <v>280.67399999999998</v>
      </c>
      <c r="E470" s="1">
        <v>280.678</v>
      </c>
      <c r="F470" s="1">
        <v>277.61099999999999</v>
      </c>
    </row>
    <row r="471" spans="1:6">
      <c r="A471">
        <v>2069</v>
      </c>
      <c r="B471">
        <v>5</v>
      </c>
      <c r="C471" s="1">
        <v>277.274</v>
      </c>
      <c r="D471" s="1">
        <v>278.31700000000001</v>
      </c>
      <c r="E471" s="1">
        <v>277.93700000000001</v>
      </c>
      <c r="F471" s="1">
        <v>276.79199999999997</v>
      </c>
    </row>
    <row r="472" spans="1:6">
      <c r="A472">
        <v>2070</v>
      </c>
      <c r="B472">
        <v>5</v>
      </c>
      <c r="C472" s="1">
        <v>280.53800000000001</v>
      </c>
      <c r="D472" s="1">
        <v>282.24599999999998</v>
      </c>
      <c r="E472" s="1">
        <v>280.21300000000002</v>
      </c>
      <c r="F472" s="1">
        <v>276.59500000000003</v>
      </c>
    </row>
    <row r="473" spans="1:6">
      <c r="A473">
        <v>2071</v>
      </c>
      <c r="B473">
        <v>5</v>
      </c>
      <c r="C473" s="1">
        <v>278.31900000000002</v>
      </c>
      <c r="D473" s="1">
        <v>278.24900000000002</v>
      </c>
      <c r="E473" s="1">
        <v>279.42099999999999</v>
      </c>
      <c r="F473" s="1">
        <v>276.96800000000002</v>
      </c>
    </row>
    <row r="474" spans="1:6">
      <c r="A474">
        <v>2072</v>
      </c>
      <c r="B474">
        <v>5</v>
      </c>
      <c r="C474" s="1">
        <v>277.03199999999998</v>
      </c>
      <c r="D474" s="1">
        <v>276.36399999999998</v>
      </c>
      <c r="E474" s="1">
        <v>281.60399999999998</v>
      </c>
      <c r="F474" s="1">
        <v>280.46800000000002</v>
      </c>
    </row>
    <row r="475" spans="1:6">
      <c r="A475">
        <v>2073</v>
      </c>
      <c r="B475">
        <v>5</v>
      </c>
      <c r="C475" s="1">
        <v>275.88</v>
      </c>
      <c r="D475" s="1">
        <v>278.74</v>
      </c>
      <c r="E475" s="1">
        <v>279.34300000000002</v>
      </c>
      <c r="F475" s="1">
        <v>277.72500000000002</v>
      </c>
    </row>
    <row r="476" spans="1:6">
      <c r="A476">
        <v>2074</v>
      </c>
      <c r="B476">
        <v>5</v>
      </c>
      <c r="C476" s="1">
        <v>274.52</v>
      </c>
      <c r="D476" s="1">
        <v>281.387</v>
      </c>
      <c r="E476" s="1">
        <v>279.62099999999998</v>
      </c>
      <c r="F476" s="1">
        <v>278.33999999999997</v>
      </c>
    </row>
    <row r="477" spans="1:6">
      <c r="A477">
        <v>2075</v>
      </c>
      <c r="B477">
        <v>5</v>
      </c>
      <c r="C477" s="1">
        <v>279.32299999999998</v>
      </c>
      <c r="D477" s="1">
        <v>280.00400000000002</v>
      </c>
      <c r="E477" s="1">
        <v>278.49599999999998</v>
      </c>
      <c r="F477" s="1">
        <v>279.83300000000003</v>
      </c>
    </row>
    <row r="478" spans="1:6">
      <c r="A478">
        <v>2076</v>
      </c>
      <c r="B478">
        <v>5</v>
      </c>
      <c r="C478" s="1">
        <v>277.69499999999999</v>
      </c>
      <c r="D478" s="1">
        <v>283.26100000000002</v>
      </c>
      <c r="E478" s="1">
        <v>277.43799999999999</v>
      </c>
      <c r="F478" s="1">
        <v>279.02300000000002</v>
      </c>
    </row>
    <row r="479" spans="1:6">
      <c r="A479">
        <v>2077</v>
      </c>
      <c r="B479">
        <v>5</v>
      </c>
      <c r="C479" s="1">
        <v>277.815</v>
      </c>
      <c r="D479" s="1">
        <v>279.94900000000001</v>
      </c>
      <c r="E479" s="1">
        <v>280.45</v>
      </c>
      <c r="F479" s="1">
        <v>278.03699999999998</v>
      </c>
    </row>
    <row r="480" spans="1:6">
      <c r="A480">
        <v>2078</v>
      </c>
      <c r="B480">
        <v>5</v>
      </c>
      <c r="C480" s="1">
        <v>279.99099999999999</v>
      </c>
      <c r="D480" s="1">
        <v>280.464</v>
      </c>
      <c r="E480" s="1">
        <v>276.57400000000001</v>
      </c>
      <c r="F480" s="1">
        <v>277.41800000000001</v>
      </c>
    </row>
    <row r="481" spans="1:6">
      <c r="A481">
        <v>2079</v>
      </c>
      <c r="B481">
        <v>5</v>
      </c>
      <c r="C481" s="1">
        <v>276.94400000000002</v>
      </c>
      <c r="D481" s="1">
        <v>278.30500000000001</v>
      </c>
      <c r="E481" s="1">
        <v>279.37900000000002</v>
      </c>
      <c r="F481" s="1">
        <v>277.54000000000002</v>
      </c>
    </row>
    <row r="482" spans="1:6">
      <c r="A482">
        <v>2080</v>
      </c>
      <c r="B482">
        <v>5</v>
      </c>
      <c r="C482" s="1">
        <v>278.75599999999997</v>
      </c>
      <c r="D482" s="1">
        <v>281.07100000000003</v>
      </c>
      <c r="E482" s="1">
        <v>276.52999999999997</v>
      </c>
      <c r="F482" s="1">
        <v>277.14100000000002</v>
      </c>
    </row>
    <row r="483" spans="1:6">
      <c r="A483">
        <v>2081</v>
      </c>
      <c r="B483">
        <v>5</v>
      </c>
      <c r="C483" s="1">
        <v>281.87200000000001</v>
      </c>
      <c r="D483" s="1">
        <v>282.36</v>
      </c>
      <c r="E483" s="1">
        <v>280.00299999999999</v>
      </c>
      <c r="F483" s="1">
        <v>279.83800000000002</v>
      </c>
    </row>
    <row r="484" spans="1:6">
      <c r="A484">
        <v>2082</v>
      </c>
      <c r="B484">
        <v>5</v>
      </c>
      <c r="C484" s="1">
        <v>278.38499999999999</v>
      </c>
      <c r="D484" s="1">
        <v>280.85599999999999</v>
      </c>
      <c r="E484" s="1">
        <v>281.75099999999998</v>
      </c>
      <c r="F484" s="1">
        <v>282.596</v>
      </c>
    </row>
    <row r="485" spans="1:6">
      <c r="A485">
        <v>2083</v>
      </c>
      <c r="B485">
        <v>5</v>
      </c>
      <c r="C485" s="1">
        <v>279.09800000000001</v>
      </c>
      <c r="D485" s="1">
        <v>278.88299999999998</v>
      </c>
      <c r="E485" s="1">
        <v>280.37700000000001</v>
      </c>
      <c r="F485" s="1">
        <v>279.77999999999997</v>
      </c>
    </row>
    <row r="486" spans="1:6">
      <c r="A486">
        <v>2084</v>
      </c>
      <c r="B486">
        <v>5</v>
      </c>
      <c r="C486" s="1">
        <v>276.91000000000003</v>
      </c>
      <c r="D486" s="1">
        <v>283.185</v>
      </c>
      <c r="E486" s="1">
        <v>280.524</v>
      </c>
      <c r="F486" s="1">
        <v>279.32400000000001</v>
      </c>
    </row>
    <row r="487" spans="1:6">
      <c r="A487">
        <v>2085</v>
      </c>
      <c r="B487">
        <v>5</v>
      </c>
      <c r="C487" s="1">
        <v>276.88099999999997</v>
      </c>
      <c r="D487" s="1">
        <v>281.52999999999997</v>
      </c>
      <c r="E487" s="1">
        <v>279.512</v>
      </c>
      <c r="F487" s="1">
        <v>278.88099999999997</v>
      </c>
    </row>
    <row r="488" spans="1:6">
      <c r="A488">
        <v>2086</v>
      </c>
      <c r="B488">
        <v>5</v>
      </c>
      <c r="C488" s="1">
        <v>276.738</v>
      </c>
      <c r="D488" s="1">
        <v>278.87400000000002</v>
      </c>
      <c r="E488" s="1">
        <v>277.834</v>
      </c>
      <c r="F488" s="1">
        <v>279.55200000000002</v>
      </c>
    </row>
    <row r="489" spans="1:6">
      <c r="A489">
        <v>2087</v>
      </c>
      <c r="B489">
        <v>5</v>
      </c>
      <c r="C489" s="1">
        <v>275.77499999999998</v>
      </c>
      <c r="D489" s="1">
        <v>279.529</v>
      </c>
      <c r="E489" s="1">
        <v>278.66699999999997</v>
      </c>
      <c r="F489" s="1">
        <v>277.47800000000001</v>
      </c>
    </row>
    <row r="490" spans="1:6">
      <c r="A490">
        <v>2088</v>
      </c>
      <c r="B490">
        <v>5</v>
      </c>
      <c r="C490" s="1">
        <v>281.82</v>
      </c>
      <c r="D490" s="1">
        <v>278.71600000000001</v>
      </c>
      <c r="E490" s="1">
        <v>279.68599999999998</v>
      </c>
      <c r="F490" s="1">
        <v>277.97399999999999</v>
      </c>
    </row>
    <row r="491" spans="1:6">
      <c r="A491">
        <v>2089</v>
      </c>
      <c r="B491">
        <v>5</v>
      </c>
      <c r="C491" s="1">
        <v>278.11</v>
      </c>
      <c r="D491" s="1">
        <v>278.84300000000002</v>
      </c>
      <c r="E491" s="1">
        <v>280.24700000000001</v>
      </c>
      <c r="F491" s="1">
        <v>281.06599999999997</v>
      </c>
    </row>
    <row r="492" spans="1:6">
      <c r="A492">
        <v>2090</v>
      </c>
      <c r="B492">
        <v>5</v>
      </c>
      <c r="C492" s="1">
        <v>280.12</v>
      </c>
      <c r="D492" s="1">
        <v>276.20999999999998</v>
      </c>
      <c r="E492" s="1">
        <v>282.23599999999999</v>
      </c>
      <c r="F492" s="1">
        <v>278.94600000000003</v>
      </c>
    </row>
    <row r="493" spans="1:6">
      <c r="A493">
        <v>2091</v>
      </c>
      <c r="B493">
        <v>5</v>
      </c>
      <c r="C493" s="1">
        <v>278.77499999999998</v>
      </c>
      <c r="D493" s="1">
        <v>279.37200000000001</v>
      </c>
      <c r="E493" s="1">
        <v>281.87299999999999</v>
      </c>
      <c r="F493" s="1">
        <v>278.81799999999998</v>
      </c>
    </row>
    <row r="494" spans="1:6">
      <c r="A494">
        <v>2092</v>
      </c>
      <c r="B494">
        <v>5</v>
      </c>
      <c r="C494" s="1">
        <v>278.952</v>
      </c>
      <c r="D494" s="1">
        <v>279.80799999999999</v>
      </c>
      <c r="E494" s="1">
        <v>281.24099999999999</v>
      </c>
      <c r="F494" s="1">
        <v>280.83999999999997</v>
      </c>
    </row>
    <row r="495" spans="1:6">
      <c r="A495">
        <v>2093</v>
      </c>
      <c r="B495">
        <v>5</v>
      </c>
      <c r="C495" s="1">
        <v>275.70800000000003</v>
      </c>
      <c r="D495" s="1">
        <v>280.339</v>
      </c>
      <c r="E495" s="1">
        <v>280.49900000000002</v>
      </c>
      <c r="F495" s="1">
        <v>280.14</v>
      </c>
    </row>
    <row r="496" spans="1:6">
      <c r="A496">
        <v>2094</v>
      </c>
      <c r="B496">
        <v>5</v>
      </c>
      <c r="C496" s="1">
        <v>280.27699999999999</v>
      </c>
      <c r="D496" s="1">
        <v>279.95600000000002</v>
      </c>
      <c r="E496" s="1">
        <v>277.82799999999997</v>
      </c>
      <c r="F496" s="1">
        <v>281.20400000000001</v>
      </c>
    </row>
    <row r="497" spans="1:6">
      <c r="A497">
        <v>2095</v>
      </c>
      <c r="B497">
        <v>5</v>
      </c>
      <c r="C497" s="1">
        <v>279.66199999999998</v>
      </c>
      <c r="D497" s="1">
        <v>280.928</v>
      </c>
      <c r="E497" s="1">
        <v>278.72800000000001</v>
      </c>
      <c r="F497" s="1">
        <v>278.28899999999999</v>
      </c>
    </row>
    <row r="498" spans="1:6">
      <c r="A498">
        <v>2096</v>
      </c>
      <c r="B498">
        <v>5</v>
      </c>
      <c r="C498" s="1">
        <v>275.03500000000003</v>
      </c>
      <c r="D498" s="1">
        <v>279.16000000000003</v>
      </c>
      <c r="E498" s="1">
        <v>280.49900000000002</v>
      </c>
      <c r="F498" s="1">
        <v>279.65699999999998</v>
      </c>
    </row>
    <row r="499" spans="1:6">
      <c r="A499">
        <v>2097</v>
      </c>
      <c r="B499">
        <v>5</v>
      </c>
      <c r="C499" s="1">
        <v>278.38200000000001</v>
      </c>
      <c r="D499" s="1">
        <v>277.41500000000002</v>
      </c>
      <c r="E499" s="1">
        <v>282.30200000000002</v>
      </c>
      <c r="F499" s="1">
        <v>278.49</v>
      </c>
    </row>
    <row r="500" spans="1:6">
      <c r="A500">
        <v>2098</v>
      </c>
      <c r="B500">
        <v>5</v>
      </c>
      <c r="C500" s="1">
        <v>278.61799999999999</v>
      </c>
      <c r="D500" s="1">
        <v>278.69400000000002</v>
      </c>
      <c r="E500" s="1">
        <v>280.72500000000002</v>
      </c>
      <c r="F500" s="1">
        <v>277.49799999999999</v>
      </c>
    </row>
    <row r="501" spans="1:6">
      <c r="A501">
        <v>2099</v>
      </c>
      <c r="B501">
        <v>5</v>
      </c>
      <c r="C501" s="1">
        <v>278.26299999999998</v>
      </c>
      <c r="D501" s="1">
        <v>277.52300000000002</v>
      </c>
      <c r="E501" s="1">
        <v>282.20400000000001</v>
      </c>
      <c r="F501" s="1">
        <v>276.14299999999997</v>
      </c>
    </row>
    <row r="502" spans="1:6">
      <c r="A502">
        <v>2100</v>
      </c>
      <c r="B502">
        <v>5</v>
      </c>
      <c r="C502" s="1">
        <v>280.221</v>
      </c>
      <c r="D502" s="1">
        <v>278.37700000000001</v>
      </c>
      <c r="E502" s="1">
        <v>280.31799999999998</v>
      </c>
      <c r="F502" s="1">
        <v>278.00099999999998</v>
      </c>
    </row>
    <row r="503" spans="1:6">
      <c r="A503">
        <v>2001</v>
      </c>
      <c r="B503">
        <v>6</v>
      </c>
      <c r="C503" s="1">
        <v>285.911</v>
      </c>
      <c r="D503" s="1">
        <v>282.90600000000001</v>
      </c>
      <c r="E503" s="1">
        <v>284.97800000000001</v>
      </c>
      <c r="F503" s="1">
        <v>283.19799999999998</v>
      </c>
    </row>
    <row r="504" spans="1:6">
      <c r="A504">
        <v>2002</v>
      </c>
      <c r="B504">
        <v>6</v>
      </c>
      <c r="C504" s="1">
        <v>286.21100000000001</v>
      </c>
      <c r="D504" s="1">
        <v>282.70999999999998</v>
      </c>
      <c r="E504" s="1">
        <v>286.16500000000002</v>
      </c>
      <c r="F504" s="1">
        <v>283.14</v>
      </c>
    </row>
    <row r="505" spans="1:6">
      <c r="A505">
        <v>2003</v>
      </c>
      <c r="B505">
        <v>6</v>
      </c>
      <c r="C505" s="1">
        <v>285.68</v>
      </c>
      <c r="D505" s="1">
        <v>282.20499999999998</v>
      </c>
      <c r="E505" s="1">
        <v>282.60899999999998</v>
      </c>
      <c r="F505" s="1">
        <v>282.56400000000002</v>
      </c>
    </row>
    <row r="506" spans="1:6">
      <c r="A506">
        <v>2004</v>
      </c>
      <c r="B506">
        <v>6</v>
      </c>
      <c r="C506" s="1">
        <v>282.78899999999999</v>
      </c>
      <c r="D506" s="1">
        <v>282.56900000000002</v>
      </c>
      <c r="E506" s="1">
        <v>284.55599999999998</v>
      </c>
      <c r="F506" s="1">
        <v>283.12599999999998</v>
      </c>
    </row>
    <row r="507" spans="1:6">
      <c r="A507">
        <v>2005</v>
      </c>
      <c r="B507">
        <v>6</v>
      </c>
      <c r="C507" s="1">
        <v>285.06400000000002</v>
      </c>
      <c r="D507" s="1">
        <v>283.14699999999999</v>
      </c>
      <c r="E507" s="1">
        <v>284.685</v>
      </c>
      <c r="F507" s="1">
        <v>280.95800000000003</v>
      </c>
    </row>
    <row r="508" spans="1:6">
      <c r="A508">
        <v>2006</v>
      </c>
      <c r="B508">
        <v>6</v>
      </c>
      <c r="C508" s="1">
        <v>280.41899999999998</v>
      </c>
      <c r="D508" s="1">
        <v>284.65699999999998</v>
      </c>
      <c r="E508" s="1">
        <v>282.108</v>
      </c>
      <c r="F508" s="1">
        <v>283.32499999999999</v>
      </c>
    </row>
    <row r="509" spans="1:6">
      <c r="A509">
        <v>2007</v>
      </c>
      <c r="B509">
        <v>6</v>
      </c>
      <c r="C509" s="1">
        <v>285.49700000000001</v>
      </c>
      <c r="D509" s="1">
        <v>282.7</v>
      </c>
      <c r="E509" s="1">
        <v>282.92</v>
      </c>
      <c r="F509" s="1">
        <v>284.74700000000001</v>
      </c>
    </row>
    <row r="510" spans="1:6">
      <c r="A510">
        <v>2008</v>
      </c>
      <c r="B510">
        <v>6</v>
      </c>
      <c r="C510" s="1">
        <v>285.50799999999998</v>
      </c>
      <c r="D510" s="1">
        <v>281.36099999999999</v>
      </c>
      <c r="E510" s="1">
        <v>282.52999999999997</v>
      </c>
      <c r="F510" s="1">
        <v>283.07</v>
      </c>
    </row>
    <row r="511" spans="1:6">
      <c r="A511">
        <v>2009</v>
      </c>
      <c r="B511">
        <v>6</v>
      </c>
      <c r="C511" s="1">
        <v>283.238</v>
      </c>
      <c r="D511" s="1">
        <v>285.42700000000002</v>
      </c>
      <c r="E511" s="1">
        <v>283.73200000000003</v>
      </c>
      <c r="F511" s="1">
        <v>281.04399999999998</v>
      </c>
    </row>
    <row r="512" spans="1:6">
      <c r="A512">
        <v>2010</v>
      </c>
      <c r="B512">
        <v>6</v>
      </c>
      <c r="C512" s="1">
        <v>284.07799999999997</v>
      </c>
      <c r="D512" s="1">
        <v>283.04500000000002</v>
      </c>
      <c r="E512" s="1">
        <v>280.43099999999998</v>
      </c>
      <c r="F512" s="1">
        <v>285.93900000000002</v>
      </c>
    </row>
    <row r="513" spans="1:6">
      <c r="A513">
        <v>2011</v>
      </c>
      <c r="B513">
        <v>6</v>
      </c>
      <c r="C513" s="1">
        <v>282.86200000000002</v>
      </c>
      <c r="D513" s="1">
        <v>285.39299999999997</v>
      </c>
      <c r="E513" s="1">
        <v>285.32</v>
      </c>
      <c r="F513" s="1">
        <v>281.62599999999998</v>
      </c>
    </row>
    <row r="514" spans="1:6">
      <c r="A514">
        <v>2012</v>
      </c>
      <c r="B514">
        <v>6</v>
      </c>
      <c r="C514" s="1">
        <v>280.529</v>
      </c>
      <c r="D514" s="1">
        <v>283.03899999999999</v>
      </c>
      <c r="E514" s="1">
        <v>283.36599999999999</v>
      </c>
      <c r="F514" s="1">
        <v>281.87900000000002</v>
      </c>
    </row>
    <row r="515" spans="1:6">
      <c r="A515">
        <v>2013</v>
      </c>
      <c r="B515">
        <v>6</v>
      </c>
      <c r="C515" s="1">
        <v>281.65600000000001</v>
      </c>
      <c r="D515" s="1">
        <v>284.61799999999999</v>
      </c>
      <c r="E515" s="1">
        <v>283.58100000000002</v>
      </c>
      <c r="F515" s="1">
        <v>282.71100000000001</v>
      </c>
    </row>
    <row r="516" spans="1:6">
      <c r="A516">
        <v>2014</v>
      </c>
      <c r="B516">
        <v>6</v>
      </c>
      <c r="C516" s="1">
        <v>286.88400000000001</v>
      </c>
      <c r="D516" s="1">
        <v>287.69200000000001</v>
      </c>
      <c r="E516" s="1">
        <v>284.928</v>
      </c>
      <c r="F516" s="1">
        <v>285.21199999999999</v>
      </c>
    </row>
    <row r="517" spans="1:6">
      <c r="A517">
        <v>2015</v>
      </c>
      <c r="B517">
        <v>6</v>
      </c>
      <c r="C517" s="1">
        <v>285.08999999999997</v>
      </c>
      <c r="D517" s="1">
        <v>281.11900000000003</v>
      </c>
      <c r="E517" s="1">
        <v>282.49200000000002</v>
      </c>
      <c r="F517" s="1">
        <v>283.99599999999998</v>
      </c>
    </row>
    <row r="518" spans="1:6">
      <c r="A518">
        <v>2016</v>
      </c>
      <c r="B518">
        <v>6</v>
      </c>
      <c r="C518" s="1">
        <v>281.13499999999999</v>
      </c>
      <c r="D518" s="1">
        <v>280.62200000000001</v>
      </c>
      <c r="E518" s="1">
        <v>283.28500000000003</v>
      </c>
      <c r="F518" s="1">
        <v>284.67700000000002</v>
      </c>
    </row>
    <row r="519" spans="1:6">
      <c r="A519">
        <v>2017</v>
      </c>
      <c r="B519">
        <v>6</v>
      </c>
      <c r="C519" s="1">
        <v>285.78699999999998</v>
      </c>
      <c r="D519" s="1">
        <v>281.803</v>
      </c>
      <c r="E519" s="1">
        <v>283.19099999999997</v>
      </c>
      <c r="F519" s="1">
        <v>285.58</v>
      </c>
    </row>
    <row r="520" spans="1:6">
      <c r="A520">
        <v>2018</v>
      </c>
      <c r="B520">
        <v>6</v>
      </c>
      <c r="C520" s="1">
        <v>282.52699999999999</v>
      </c>
      <c r="D520" s="1">
        <v>284.46100000000001</v>
      </c>
      <c r="E520" s="1">
        <v>286.39299999999997</v>
      </c>
      <c r="F520" s="1">
        <v>285.69499999999999</v>
      </c>
    </row>
    <row r="521" spans="1:6">
      <c r="A521">
        <v>2019</v>
      </c>
      <c r="B521">
        <v>6</v>
      </c>
      <c r="C521" s="1">
        <v>283.988</v>
      </c>
      <c r="D521" s="1">
        <v>285.58699999999999</v>
      </c>
      <c r="E521" s="1">
        <v>284.86099999999999</v>
      </c>
      <c r="F521" s="1">
        <v>285.53899999999999</v>
      </c>
    </row>
    <row r="522" spans="1:6">
      <c r="A522">
        <v>2020</v>
      </c>
      <c r="B522">
        <v>6</v>
      </c>
      <c r="C522" s="1">
        <v>280.22000000000003</v>
      </c>
      <c r="D522" s="1">
        <v>286.41800000000001</v>
      </c>
      <c r="E522" s="1">
        <v>287.375</v>
      </c>
      <c r="F522" s="1">
        <v>284.61099999999999</v>
      </c>
    </row>
    <row r="523" spans="1:6">
      <c r="A523">
        <v>2021</v>
      </c>
      <c r="B523">
        <v>6</v>
      </c>
      <c r="C523" s="1">
        <v>281.51299999999998</v>
      </c>
      <c r="D523" s="1">
        <v>284.81700000000001</v>
      </c>
      <c r="E523" s="1">
        <v>283.55900000000003</v>
      </c>
      <c r="F523" s="1">
        <v>284.81799999999998</v>
      </c>
    </row>
    <row r="524" spans="1:6">
      <c r="A524">
        <v>2022</v>
      </c>
      <c r="B524">
        <v>6</v>
      </c>
      <c r="C524" s="1">
        <v>284.31400000000002</v>
      </c>
      <c r="D524" s="1">
        <v>285.65600000000001</v>
      </c>
      <c r="E524" s="1">
        <v>284.02699999999999</v>
      </c>
      <c r="F524" s="1">
        <v>284.928</v>
      </c>
    </row>
    <row r="525" spans="1:6">
      <c r="A525">
        <v>2023</v>
      </c>
      <c r="B525">
        <v>6</v>
      </c>
      <c r="C525" s="1">
        <v>283.20499999999998</v>
      </c>
      <c r="D525" s="1">
        <v>282.43799999999999</v>
      </c>
      <c r="E525" s="1">
        <v>286.08100000000002</v>
      </c>
      <c r="F525" s="1">
        <v>284.33100000000002</v>
      </c>
    </row>
    <row r="526" spans="1:6">
      <c r="A526">
        <v>2024</v>
      </c>
      <c r="B526">
        <v>6</v>
      </c>
      <c r="C526" s="1">
        <v>284.07</v>
      </c>
      <c r="D526" s="1">
        <v>281.41899999999998</v>
      </c>
      <c r="E526" s="1">
        <v>283.49099999999999</v>
      </c>
      <c r="F526" s="1">
        <v>283.94</v>
      </c>
    </row>
    <row r="527" spans="1:6">
      <c r="A527">
        <v>2025</v>
      </c>
      <c r="B527">
        <v>6</v>
      </c>
      <c r="C527" s="1">
        <v>281.91699999999997</v>
      </c>
      <c r="D527" s="1">
        <v>283.01100000000002</v>
      </c>
      <c r="E527" s="1">
        <v>283.91300000000001</v>
      </c>
      <c r="F527" s="1">
        <v>283.69499999999999</v>
      </c>
    </row>
    <row r="528" spans="1:6">
      <c r="A528">
        <v>2026</v>
      </c>
      <c r="B528">
        <v>6</v>
      </c>
      <c r="C528" s="1">
        <v>285.56700000000001</v>
      </c>
      <c r="D528" s="1">
        <v>283.43599999999998</v>
      </c>
      <c r="E528" s="1">
        <v>285.53500000000003</v>
      </c>
      <c r="F528" s="1">
        <v>283.06599999999997</v>
      </c>
    </row>
    <row r="529" spans="1:6">
      <c r="A529">
        <v>2027</v>
      </c>
      <c r="B529">
        <v>6</v>
      </c>
      <c r="C529" s="1">
        <v>283.20400000000001</v>
      </c>
      <c r="D529" s="1">
        <v>282.18200000000002</v>
      </c>
      <c r="E529" s="1">
        <v>283.92</v>
      </c>
      <c r="F529" s="1">
        <v>288.55599999999998</v>
      </c>
    </row>
    <row r="530" spans="1:6">
      <c r="A530">
        <v>2028</v>
      </c>
      <c r="B530">
        <v>6</v>
      </c>
      <c r="C530" s="1">
        <v>285.44799999999998</v>
      </c>
      <c r="D530" s="1">
        <v>281.97399999999999</v>
      </c>
      <c r="E530" s="1">
        <v>285.846</v>
      </c>
      <c r="F530" s="1">
        <v>283.983</v>
      </c>
    </row>
    <row r="531" spans="1:6">
      <c r="A531">
        <v>2029</v>
      </c>
      <c r="B531">
        <v>6</v>
      </c>
      <c r="C531" s="1">
        <v>286.214</v>
      </c>
      <c r="D531" s="1">
        <v>286.86700000000002</v>
      </c>
      <c r="E531" s="1">
        <v>283.46699999999998</v>
      </c>
      <c r="F531" s="1">
        <v>281.72800000000001</v>
      </c>
    </row>
    <row r="532" spans="1:6">
      <c r="A532">
        <v>2030</v>
      </c>
      <c r="B532">
        <v>6</v>
      </c>
      <c r="C532" s="1">
        <v>282.01299999999998</v>
      </c>
      <c r="D532" s="1">
        <v>281.70499999999998</v>
      </c>
      <c r="E532" s="1">
        <v>281.35700000000003</v>
      </c>
      <c r="F532" s="1">
        <v>282.83</v>
      </c>
    </row>
    <row r="533" spans="1:6">
      <c r="A533">
        <v>2031</v>
      </c>
      <c r="B533">
        <v>6</v>
      </c>
      <c r="C533" s="1">
        <v>283.44799999999998</v>
      </c>
      <c r="D533" s="1">
        <v>286.37799999999999</v>
      </c>
      <c r="E533" s="1">
        <v>281.82</v>
      </c>
      <c r="F533" s="1">
        <v>285.96300000000002</v>
      </c>
    </row>
    <row r="534" spans="1:6">
      <c r="A534">
        <v>2032</v>
      </c>
      <c r="B534">
        <v>6</v>
      </c>
      <c r="C534" s="1">
        <v>285.21899999999999</v>
      </c>
      <c r="D534" s="1">
        <v>284.54199999999997</v>
      </c>
      <c r="E534" s="1">
        <v>287.80099999999999</v>
      </c>
      <c r="F534" s="1">
        <v>285.21600000000001</v>
      </c>
    </row>
    <row r="535" spans="1:6">
      <c r="A535">
        <v>2033</v>
      </c>
      <c r="B535">
        <v>6</v>
      </c>
      <c r="C535" s="1">
        <v>285.459</v>
      </c>
      <c r="D535" s="1">
        <v>288.62900000000002</v>
      </c>
      <c r="E535" s="1">
        <v>282.61200000000002</v>
      </c>
      <c r="F535" s="1">
        <v>283.428</v>
      </c>
    </row>
    <row r="536" spans="1:6">
      <c r="A536">
        <v>2034</v>
      </c>
      <c r="B536">
        <v>6</v>
      </c>
      <c r="C536" s="1">
        <v>281.18299999999999</v>
      </c>
      <c r="D536" s="1">
        <v>280.77100000000002</v>
      </c>
      <c r="E536" s="1">
        <v>285.11799999999999</v>
      </c>
      <c r="F536" s="1">
        <v>284.16899999999998</v>
      </c>
    </row>
    <row r="537" spans="1:6">
      <c r="A537">
        <v>2035</v>
      </c>
      <c r="B537">
        <v>6</v>
      </c>
      <c r="C537" s="1">
        <v>284.416</v>
      </c>
      <c r="D537" s="1">
        <v>282.70699999999999</v>
      </c>
      <c r="E537" s="1">
        <v>286.23700000000002</v>
      </c>
      <c r="F537" s="1">
        <v>287.01299999999998</v>
      </c>
    </row>
    <row r="538" spans="1:6">
      <c r="A538">
        <v>2036</v>
      </c>
      <c r="B538">
        <v>6</v>
      </c>
      <c r="C538" s="1">
        <v>282.899</v>
      </c>
      <c r="D538" s="1">
        <v>284.95</v>
      </c>
      <c r="E538" s="1">
        <v>283.42200000000003</v>
      </c>
      <c r="F538" s="1">
        <v>285.197</v>
      </c>
    </row>
    <row r="539" spans="1:6">
      <c r="A539">
        <v>2037</v>
      </c>
      <c r="B539">
        <v>6</v>
      </c>
      <c r="C539" s="1">
        <v>283.16199999999998</v>
      </c>
      <c r="D539" s="1">
        <v>285.37200000000001</v>
      </c>
      <c r="E539" s="1">
        <v>283.94099999999997</v>
      </c>
      <c r="F539" s="1">
        <v>283.97800000000001</v>
      </c>
    </row>
    <row r="540" spans="1:6">
      <c r="A540">
        <v>2038</v>
      </c>
      <c r="B540">
        <v>6</v>
      </c>
      <c r="C540" s="1">
        <v>282.51</v>
      </c>
      <c r="D540" s="1">
        <v>284.68</v>
      </c>
      <c r="E540" s="1">
        <v>282.44400000000002</v>
      </c>
      <c r="F540" s="1">
        <v>285.95600000000002</v>
      </c>
    </row>
    <row r="541" spans="1:6">
      <c r="A541">
        <v>2039</v>
      </c>
      <c r="B541">
        <v>6</v>
      </c>
      <c r="C541" s="1">
        <v>283.38299999999998</v>
      </c>
      <c r="D541" s="1">
        <v>286.04700000000003</v>
      </c>
      <c r="E541" s="1">
        <v>282.97800000000001</v>
      </c>
      <c r="F541" s="1">
        <v>285.65300000000002</v>
      </c>
    </row>
    <row r="542" spans="1:6">
      <c r="A542">
        <v>2040</v>
      </c>
      <c r="B542">
        <v>6</v>
      </c>
      <c r="C542" s="1">
        <v>281.38400000000001</v>
      </c>
      <c r="D542" s="1">
        <v>284.46600000000001</v>
      </c>
      <c r="E542" s="1">
        <v>284.62299999999999</v>
      </c>
      <c r="F542" s="1">
        <v>287.62700000000001</v>
      </c>
    </row>
    <row r="543" spans="1:6">
      <c r="A543">
        <v>2041</v>
      </c>
      <c r="B543">
        <v>6</v>
      </c>
      <c r="C543" s="1">
        <v>283.27</v>
      </c>
      <c r="D543" s="1">
        <v>285.76900000000001</v>
      </c>
      <c r="E543" s="1">
        <v>285.80700000000002</v>
      </c>
      <c r="F543" s="1">
        <v>282.07799999999997</v>
      </c>
    </row>
    <row r="544" spans="1:6">
      <c r="A544">
        <v>2042</v>
      </c>
      <c r="B544">
        <v>6</v>
      </c>
      <c r="C544" s="1">
        <v>285.14499999999998</v>
      </c>
      <c r="D544" s="1">
        <v>284.69299999999998</v>
      </c>
      <c r="E544" s="1">
        <v>283.30900000000003</v>
      </c>
      <c r="F544" s="1">
        <v>284.09399999999999</v>
      </c>
    </row>
    <row r="545" spans="1:6">
      <c r="A545">
        <v>2043</v>
      </c>
      <c r="B545">
        <v>6</v>
      </c>
      <c r="C545" s="1">
        <v>285.95100000000002</v>
      </c>
      <c r="D545" s="1">
        <v>283.87700000000001</v>
      </c>
      <c r="E545" s="1">
        <v>286.65800000000002</v>
      </c>
      <c r="F545" s="1">
        <v>282.553</v>
      </c>
    </row>
    <row r="546" spans="1:6">
      <c r="A546">
        <v>2044</v>
      </c>
      <c r="B546">
        <v>6</v>
      </c>
      <c r="C546" s="1">
        <v>278.43200000000002</v>
      </c>
      <c r="D546" s="1">
        <v>286.10300000000001</v>
      </c>
      <c r="E546" s="1">
        <v>284.90699999999998</v>
      </c>
      <c r="F546" s="1">
        <v>284.50900000000001</v>
      </c>
    </row>
    <row r="547" spans="1:6">
      <c r="A547">
        <v>2045</v>
      </c>
      <c r="B547">
        <v>6</v>
      </c>
      <c r="C547" s="1">
        <v>284.04899999999998</v>
      </c>
      <c r="D547" s="1">
        <v>288.87099999999998</v>
      </c>
      <c r="E547" s="1">
        <v>284.13099999999997</v>
      </c>
      <c r="F547" s="1">
        <v>280.76400000000001</v>
      </c>
    </row>
    <row r="548" spans="1:6">
      <c r="A548">
        <v>2046</v>
      </c>
      <c r="B548">
        <v>6</v>
      </c>
      <c r="C548" s="1">
        <v>283.49400000000003</v>
      </c>
      <c r="D548" s="1">
        <v>286.20499999999998</v>
      </c>
      <c r="E548" s="1">
        <v>285.86200000000002</v>
      </c>
      <c r="F548" s="1">
        <v>284.23399999999998</v>
      </c>
    </row>
    <row r="549" spans="1:6">
      <c r="A549">
        <v>2047</v>
      </c>
      <c r="B549">
        <v>6</v>
      </c>
      <c r="C549" s="1">
        <v>284.41899999999998</v>
      </c>
      <c r="D549" s="1">
        <v>287.649</v>
      </c>
      <c r="E549" s="1">
        <v>285.38499999999999</v>
      </c>
      <c r="F549" s="1">
        <v>284.23200000000003</v>
      </c>
    </row>
    <row r="550" spans="1:6">
      <c r="A550">
        <v>2048</v>
      </c>
      <c r="B550">
        <v>6</v>
      </c>
      <c r="C550" s="1">
        <v>285.30599999999998</v>
      </c>
      <c r="D550" s="1">
        <v>287.37700000000001</v>
      </c>
      <c r="E550" s="1">
        <v>286.70999999999998</v>
      </c>
      <c r="F550" s="1">
        <v>284.63499999999999</v>
      </c>
    </row>
    <row r="551" spans="1:6">
      <c r="A551">
        <v>2049</v>
      </c>
      <c r="B551">
        <v>6</v>
      </c>
      <c r="C551" s="1">
        <v>285.68599999999998</v>
      </c>
      <c r="D551" s="1">
        <v>287.39</v>
      </c>
      <c r="E551" s="1">
        <v>282.35500000000002</v>
      </c>
      <c r="F551" s="1">
        <v>286.30900000000003</v>
      </c>
    </row>
    <row r="552" spans="1:6">
      <c r="A552">
        <v>2050</v>
      </c>
      <c r="B552">
        <v>6</v>
      </c>
      <c r="C552" s="1">
        <v>284.83600000000001</v>
      </c>
      <c r="D552" s="1">
        <v>286.13600000000002</v>
      </c>
      <c r="E552" s="1">
        <v>286.63499999999999</v>
      </c>
      <c r="F552" s="1">
        <v>283.93700000000001</v>
      </c>
    </row>
    <row r="553" spans="1:6">
      <c r="A553">
        <v>2051</v>
      </c>
      <c r="B553">
        <v>6</v>
      </c>
      <c r="C553" s="1">
        <v>282.86799999999999</v>
      </c>
      <c r="D553" s="1">
        <v>289.93900000000002</v>
      </c>
      <c r="E553" s="1">
        <v>283.60899999999998</v>
      </c>
      <c r="F553" s="1">
        <v>284.291</v>
      </c>
    </row>
    <row r="554" spans="1:6">
      <c r="A554">
        <v>2052</v>
      </c>
      <c r="B554">
        <v>6</v>
      </c>
      <c r="C554" s="1">
        <v>284.512</v>
      </c>
      <c r="D554" s="1">
        <v>284.375</v>
      </c>
      <c r="E554" s="1">
        <v>283.99200000000002</v>
      </c>
      <c r="F554" s="1">
        <v>281.42200000000003</v>
      </c>
    </row>
    <row r="555" spans="1:6">
      <c r="A555">
        <v>2053</v>
      </c>
      <c r="B555">
        <v>6</v>
      </c>
      <c r="C555" s="1">
        <v>281.41300000000001</v>
      </c>
      <c r="D555" s="1">
        <v>285.68200000000002</v>
      </c>
      <c r="E555" s="1">
        <v>285.98399999999998</v>
      </c>
      <c r="F555" s="1">
        <v>285.75200000000001</v>
      </c>
    </row>
    <row r="556" spans="1:6">
      <c r="A556">
        <v>2054</v>
      </c>
      <c r="B556">
        <v>6</v>
      </c>
      <c r="C556" s="1">
        <v>282.452</v>
      </c>
      <c r="D556" s="1">
        <v>286.50099999999998</v>
      </c>
      <c r="E556" s="1">
        <v>282.75099999999998</v>
      </c>
      <c r="F556" s="1">
        <v>286.58100000000002</v>
      </c>
    </row>
    <row r="557" spans="1:6">
      <c r="A557">
        <v>2055</v>
      </c>
      <c r="B557">
        <v>6</v>
      </c>
      <c r="C557" s="1">
        <v>285.387</v>
      </c>
      <c r="D557" s="1">
        <v>283.279</v>
      </c>
      <c r="E557" s="1">
        <v>287.21899999999999</v>
      </c>
      <c r="F557" s="1">
        <v>283.60000000000002</v>
      </c>
    </row>
    <row r="558" spans="1:6">
      <c r="A558">
        <v>2056</v>
      </c>
      <c r="B558">
        <v>6</v>
      </c>
      <c r="C558" s="1">
        <v>283.97699999999998</v>
      </c>
      <c r="D558" s="1">
        <v>285.55</v>
      </c>
      <c r="E558" s="1">
        <v>289.05599999999998</v>
      </c>
      <c r="F558" s="1">
        <v>284.56700000000001</v>
      </c>
    </row>
    <row r="559" spans="1:6">
      <c r="A559">
        <v>2057</v>
      </c>
      <c r="B559">
        <v>6</v>
      </c>
      <c r="C559" s="1">
        <v>281.70100000000002</v>
      </c>
      <c r="D559" s="1">
        <v>286.36</v>
      </c>
      <c r="E559" s="1">
        <v>285.60300000000001</v>
      </c>
      <c r="F559" s="1">
        <v>285.512</v>
      </c>
    </row>
    <row r="560" spans="1:6">
      <c r="A560">
        <v>2058</v>
      </c>
      <c r="B560">
        <v>6</v>
      </c>
      <c r="C560" s="1">
        <v>282.64299999999997</v>
      </c>
      <c r="D560" s="1">
        <v>291.43599999999998</v>
      </c>
      <c r="E560" s="1">
        <v>286.685</v>
      </c>
      <c r="F560" s="1">
        <v>284.00299999999999</v>
      </c>
    </row>
    <row r="561" spans="1:6">
      <c r="A561">
        <v>2059</v>
      </c>
      <c r="B561">
        <v>6</v>
      </c>
      <c r="C561" s="1">
        <v>284.40699999999998</v>
      </c>
      <c r="D561" s="1">
        <v>287.286</v>
      </c>
      <c r="E561" s="1">
        <v>285.67500000000001</v>
      </c>
      <c r="F561" s="1">
        <v>285.95699999999999</v>
      </c>
    </row>
    <row r="562" spans="1:6">
      <c r="A562">
        <v>2060</v>
      </c>
      <c r="B562">
        <v>6</v>
      </c>
      <c r="C562" s="1">
        <v>284.54199999999997</v>
      </c>
      <c r="D562" s="1">
        <v>286.02600000000001</v>
      </c>
      <c r="E562" s="1">
        <v>287.74099999999999</v>
      </c>
      <c r="F562" s="1">
        <v>285.25299999999999</v>
      </c>
    </row>
    <row r="563" spans="1:6">
      <c r="A563">
        <v>2061</v>
      </c>
      <c r="B563">
        <v>6</v>
      </c>
      <c r="C563" s="1">
        <v>283.166</v>
      </c>
      <c r="D563" s="1">
        <v>282.84399999999999</v>
      </c>
      <c r="E563" s="1">
        <v>284.93</v>
      </c>
      <c r="F563" s="1">
        <v>286.18200000000002</v>
      </c>
    </row>
    <row r="564" spans="1:6">
      <c r="A564">
        <v>2062</v>
      </c>
      <c r="B564">
        <v>6</v>
      </c>
      <c r="C564" s="1">
        <v>281.26499999999999</v>
      </c>
      <c r="D564" s="1">
        <v>285.34399999999999</v>
      </c>
      <c r="E564" s="1">
        <v>285.12400000000002</v>
      </c>
      <c r="F564" s="1">
        <v>283.50700000000001</v>
      </c>
    </row>
    <row r="565" spans="1:6">
      <c r="A565">
        <v>2063</v>
      </c>
      <c r="B565">
        <v>6</v>
      </c>
      <c r="C565" s="1">
        <v>279.767</v>
      </c>
      <c r="D565" s="1">
        <v>287.14400000000001</v>
      </c>
      <c r="E565" s="1">
        <v>288.37200000000001</v>
      </c>
      <c r="F565" s="1">
        <v>285.05599999999998</v>
      </c>
    </row>
    <row r="566" spans="1:6">
      <c r="A566">
        <v>2064</v>
      </c>
      <c r="B566">
        <v>6</v>
      </c>
      <c r="C566" s="1">
        <v>282.80599999999998</v>
      </c>
      <c r="D566" s="1">
        <v>283.92200000000003</v>
      </c>
      <c r="E566" s="1">
        <v>283.65899999999999</v>
      </c>
      <c r="F566" s="1">
        <v>284.01799999999997</v>
      </c>
    </row>
    <row r="567" spans="1:6">
      <c r="A567">
        <v>2065</v>
      </c>
      <c r="B567">
        <v>6</v>
      </c>
      <c r="C567" s="1">
        <v>283.85399999999998</v>
      </c>
      <c r="D567" s="1">
        <v>285.82900000000001</v>
      </c>
      <c r="E567" s="1">
        <v>284.30700000000002</v>
      </c>
      <c r="F567" s="1">
        <v>285.67200000000003</v>
      </c>
    </row>
    <row r="568" spans="1:6">
      <c r="A568">
        <v>2066</v>
      </c>
      <c r="B568">
        <v>6</v>
      </c>
      <c r="C568" s="1">
        <v>286.12299999999999</v>
      </c>
      <c r="D568" s="1">
        <v>285.93099999999998</v>
      </c>
      <c r="E568" s="1">
        <v>286.48899999999998</v>
      </c>
      <c r="F568" s="1">
        <v>282.95299999999997</v>
      </c>
    </row>
    <row r="569" spans="1:6">
      <c r="A569">
        <v>2067</v>
      </c>
      <c r="B569">
        <v>6</v>
      </c>
      <c r="C569" s="1">
        <v>282.72399999999999</v>
      </c>
      <c r="D569" s="1">
        <v>285.76600000000002</v>
      </c>
      <c r="E569" s="1">
        <v>286.94600000000003</v>
      </c>
      <c r="F569" s="1">
        <v>283.91800000000001</v>
      </c>
    </row>
    <row r="570" spans="1:6">
      <c r="A570">
        <v>2068</v>
      </c>
      <c r="B570">
        <v>6</v>
      </c>
      <c r="C570" s="1">
        <v>285.10399999999998</v>
      </c>
      <c r="D570" s="1">
        <v>286.91399999999999</v>
      </c>
      <c r="E570" s="1">
        <v>286.57600000000002</v>
      </c>
      <c r="F570" s="1">
        <v>286.36</v>
      </c>
    </row>
    <row r="571" spans="1:6">
      <c r="A571">
        <v>2069</v>
      </c>
      <c r="B571">
        <v>6</v>
      </c>
      <c r="C571" s="1">
        <v>281.15199999999999</v>
      </c>
      <c r="D571" s="1">
        <v>285.78699999999998</v>
      </c>
      <c r="E571" s="1">
        <v>287.32299999999998</v>
      </c>
      <c r="F571" s="1">
        <v>284.33</v>
      </c>
    </row>
    <row r="572" spans="1:6">
      <c r="A572">
        <v>2070</v>
      </c>
      <c r="B572">
        <v>6</v>
      </c>
      <c r="C572" s="1">
        <v>286.09199999999998</v>
      </c>
      <c r="D572" s="1">
        <v>286.74200000000002</v>
      </c>
      <c r="E572" s="1">
        <v>286.58800000000002</v>
      </c>
      <c r="F572" s="1">
        <v>283.959</v>
      </c>
    </row>
    <row r="573" spans="1:6">
      <c r="A573">
        <v>2071</v>
      </c>
      <c r="B573">
        <v>6</v>
      </c>
      <c r="C573" s="1">
        <v>284.38299999999998</v>
      </c>
      <c r="D573" s="1">
        <v>285.233</v>
      </c>
      <c r="E573" s="1">
        <v>282.77499999999998</v>
      </c>
      <c r="F573" s="1">
        <v>284.08300000000003</v>
      </c>
    </row>
    <row r="574" spans="1:6">
      <c r="A574">
        <v>2072</v>
      </c>
      <c r="B574">
        <v>6</v>
      </c>
      <c r="C574" s="1">
        <v>281.82299999999998</v>
      </c>
      <c r="D574" s="1">
        <v>284.50599999999997</v>
      </c>
      <c r="E574" s="1">
        <v>289.40499999999997</v>
      </c>
      <c r="F574" s="1">
        <v>287.30900000000003</v>
      </c>
    </row>
    <row r="575" spans="1:6">
      <c r="A575">
        <v>2073</v>
      </c>
      <c r="B575">
        <v>6</v>
      </c>
      <c r="C575" s="1">
        <v>281.33699999999999</v>
      </c>
      <c r="D575" s="1">
        <v>284.87200000000001</v>
      </c>
      <c r="E575" s="1">
        <v>285.67099999999999</v>
      </c>
      <c r="F575" s="1">
        <v>285.75299999999999</v>
      </c>
    </row>
    <row r="576" spans="1:6">
      <c r="A576">
        <v>2074</v>
      </c>
      <c r="B576">
        <v>6</v>
      </c>
      <c r="C576" s="1">
        <v>282.786</v>
      </c>
      <c r="D576" s="1">
        <v>283.70100000000002</v>
      </c>
      <c r="E576" s="1">
        <v>284.96100000000001</v>
      </c>
      <c r="F576" s="1">
        <v>285.827</v>
      </c>
    </row>
    <row r="577" spans="1:6">
      <c r="A577">
        <v>2075</v>
      </c>
      <c r="B577">
        <v>6</v>
      </c>
      <c r="C577" s="1">
        <v>285.49799999999999</v>
      </c>
      <c r="D577" s="1">
        <v>284.83600000000001</v>
      </c>
      <c r="E577" s="1">
        <v>286.411</v>
      </c>
      <c r="F577" s="1">
        <v>284.66699999999997</v>
      </c>
    </row>
    <row r="578" spans="1:6">
      <c r="A578">
        <v>2076</v>
      </c>
      <c r="B578">
        <v>6</v>
      </c>
      <c r="C578" s="1">
        <v>284.20999999999998</v>
      </c>
      <c r="D578" s="1">
        <v>286.65499999999997</v>
      </c>
      <c r="E578" s="1">
        <v>286.60599999999999</v>
      </c>
      <c r="F578" s="1">
        <v>285.84300000000002</v>
      </c>
    </row>
    <row r="579" spans="1:6">
      <c r="A579">
        <v>2077</v>
      </c>
      <c r="B579">
        <v>6</v>
      </c>
      <c r="C579" s="1">
        <v>287.24599999999998</v>
      </c>
      <c r="D579" s="1">
        <v>284.517</v>
      </c>
      <c r="E579" s="1">
        <v>288.83600000000001</v>
      </c>
      <c r="F579" s="1">
        <v>287.14</v>
      </c>
    </row>
    <row r="580" spans="1:6">
      <c r="A580">
        <v>2078</v>
      </c>
      <c r="B580">
        <v>6</v>
      </c>
      <c r="C580" s="1">
        <v>282.435</v>
      </c>
      <c r="D580" s="1">
        <v>285.22800000000001</v>
      </c>
      <c r="E580" s="1">
        <v>285.21699999999998</v>
      </c>
      <c r="F580" s="1">
        <v>284.70800000000003</v>
      </c>
    </row>
    <row r="581" spans="1:6">
      <c r="A581">
        <v>2079</v>
      </c>
      <c r="B581">
        <v>6</v>
      </c>
      <c r="C581" s="1">
        <v>283.43099999999998</v>
      </c>
      <c r="D581" s="1">
        <v>287.78199999999998</v>
      </c>
      <c r="E581" s="1">
        <v>285.70800000000003</v>
      </c>
      <c r="F581" s="1">
        <v>284.613</v>
      </c>
    </row>
    <row r="582" spans="1:6">
      <c r="A582">
        <v>2080</v>
      </c>
      <c r="B582">
        <v>6</v>
      </c>
      <c r="C582" s="1">
        <v>283.827</v>
      </c>
      <c r="D582" s="1">
        <v>287.29300000000001</v>
      </c>
      <c r="E582" s="1">
        <v>285.89699999999999</v>
      </c>
      <c r="F582" s="1">
        <v>286.04399999999998</v>
      </c>
    </row>
    <row r="583" spans="1:6">
      <c r="A583">
        <v>2081</v>
      </c>
      <c r="B583">
        <v>6</v>
      </c>
      <c r="C583" s="1">
        <v>285.24</v>
      </c>
      <c r="D583" s="1">
        <v>286.29700000000003</v>
      </c>
      <c r="E583" s="1">
        <v>287.553</v>
      </c>
      <c r="F583" s="1">
        <v>286.05500000000001</v>
      </c>
    </row>
    <row r="584" spans="1:6">
      <c r="A584">
        <v>2082</v>
      </c>
      <c r="B584">
        <v>6</v>
      </c>
      <c r="C584" s="1">
        <v>285.84199999999998</v>
      </c>
      <c r="D584" s="1">
        <v>290.49200000000002</v>
      </c>
      <c r="E584" s="1">
        <v>286.142</v>
      </c>
      <c r="F584" s="1">
        <v>285.923</v>
      </c>
    </row>
    <row r="585" spans="1:6">
      <c r="A585">
        <v>2083</v>
      </c>
      <c r="B585">
        <v>6</v>
      </c>
      <c r="C585" s="1">
        <v>285.54700000000003</v>
      </c>
      <c r="D585" s="1">
        <v>288.82900000000001</v>
      </c>
      <c r="E585" s="1">
        <v>287.06599999999997</v>
      </c>
      <c r="F585" s="1">
        <v>291.238</v>
      </c>
    </row>
    <row r="586" spans="1:6">
      <c r="A586">
        <v>2084</v>
      </c>
      <c r="B586">
        <v>6</v>
      </c>
      <c r="C586" s="1">
        <v>281.38600000000002</v>
      </c>
      <c r="D586" s="1">
        <v>285.22000000000003</v>
      </c>
      <c r="E586" s="1">
        <v>289.15300000000002</v>
      </c>
      <c r="F586" s="1">
        <v>286.339</v>
      </c>
    </row>
    <row r="587" spans="1:6">
      <c r="A587">
        <v>2085</v>
      </c>
      <c r="B587">
        <v>6</v>
      </c>
      <c r="C587" s="1">
        <v>280.61700000000002</v>
      </c>
      <c r="D587" s="1">
        <v>283.87</v>
      </c>
      <c r="E587" s="1">
        <v>286.84399999999999</v>
      </c>
      <c r="F587" s="1">
        <v>285.53500000000003</v>
      </c>
    </row>
    <row r="588" spans="1:6">
      <c r="A588">
        <v>2086</v>
      </c>
      <c r="B588">
        <v>6</v>
      </c>
      <c r="C588" s="1">
        <v>284.34100000000001</v>
      </c>
      <c r="D588" s="1">
        <v>284.42599999999999</v>
      </c>
      <c r="E588" s="1">
        <v>287.04899999999998</v>
      </c>
      <c r="F588" s="1">
        <v>282.483</v>
      </c>
    </row>
    <row r="589" spans="1:6">
      <c r="A589">
        <v>2087</v>
      </c>
      <c r="B589">
        <v>6</v>
      </c>
      <c r="C589" s="1">
        <v>284.83999999999997</v>
      </c>
      <c r="D589" s="1">
        <v>285.95100000000002</v>
      </c>
      <c r="E589" s="1">
        <v>286.04000000000002</v>
      </c>
      <c r="F589" s="1">
        <v>284.62799999999999</v>
      </c>
    </row>
    <row r="590" spans="1:6">
      <c r="A590">
        <v>2088</v>
      </c>
      <c r="B590">
        <v>6</v>
      </c>
      <c r="C590" s="1">
        <v>284.71699999999998</v>
      </c>
      <c r="D590" s="1">
        <v>284.34800000000001</v>
      </c>
      <c r="E590" s="1">
        <v>285.221</v>
      </c>
      <c r="F590" s="1">
        <v>284.50299999999999</v>
      </c>
    </row>
    <row r="591" spans="1:6">
      <c r="A591">
        <v>2089</v>
      </c>
      <c r="B591">
        <v>6</v>
      </c>
      <c r="C591" s="1">
        <v>285.36799999999999</v>
      </c>
      <c r="D591" s="1">
        <v>287.52</v>
      </c>
      <c r="E591" s="1">
        <v>285.125</v>
      </c>
      <c r="F591" s="1">
        <v>285.47899999999998</v>
      </c>
    </row>
    <row r="592" spans="1:6">
      <c r="A592">
        <v>2090</v>
      </c>
      <c r="B592">
        <v>6</v>
      </c>
      <c r="C592" s="1">
        <v>283.02699999999999</v>
      </c>
      <c r="D592" s="1">
        <v>286.38499999999999</v>
      </c>
      <c r="E592" s="1">
        <v>285.78899999999999</v>
      </c>
      <c r="F592" s="1">
        <v>285.26299999999998</v>
      </c>
    </row>
    <row r="593" spans="1:6">
      <c r="A593">
        <v>2091</v>
      </c>
      <c r="B593">
        <v>6</v>
      </c>
      <c r="C593" s="1">
        <v>283.149</v>
      </c>
      <c r="D593" s="1">
        <v>286.01</v>
      </c>
      <c r="E593" s="1">
        <v>289.93099999999998</v>
      </c>
      <c r="F593" s="1">
        <v>287.37</v>
      </c>
    </row>
    <row r="594" spans="1:6">
      <c r="A594">
        <v>2092</v>
      </c>
      <c r="B594">
        <v>6</v>
      </c>
      <c r="C594" s="1">
        <v>283.88499999999999</v>
      </c>
      <c r="D594" s="1">
        <v>287.14499999999998</v>
      </c>
      <c r="E594" s="1">
        <v>288.173</v>
      </c>
      <c r="F594" s="1">
        <v>285.14699999999999</v>
      </c>
    </row>
    <row r="595" spans="1:6">
      <c r="A595">
        <v>2093</v>
      </c>
      <c r="B595">
        <v>6</v>
      </c>
      <c r="C595" s="1">
        <v>280.22000000000003</v>
      </c>
      <c r="D595" s="1">
        <v>287.27</v>
      </c>
      <c r="E595" s="1">
        <v>289.57100000000003</v>
      </c>
      <c r="F595" s="1">
        <v>286.38900000000001</v>
      </c>
    </row>
    <row r="596" spans="1:6">
      <c r="A596">
        <v>2094</v>
      </c>
      <c r="B596">
        <v>6</v>
      </c>
      <c r="C596" s="1">
        <v>283.964</v>
      </c>
      <c r="D596" s="1">
        <v>284.25200000000001</v>
      </c>
      <c r="E596" s="1">
        <v>288.827</v>
      </c>
      <c r="F596" s="1">
        <v>285.89</v>
      </c>
    </row>
    <row r="597" spans="1:6">
      <c r="A597">
        <v>2095</v>
      </c>
      <c r="B597">
        <v>6</v>
      </c>
      <c r="C597" s="1">
        <v>284.88499999999999</v>
      </c>
      <c r="D597" s="1">
        <v>284.03300000000002</v>
      </c>
      <c r="E597" s="1">
        <v>289.10399999999998</v>
      </c>
      <c r="F597" s="1">
        <v>286.01799999999997</v>
      </c>
    </row>
    <row r="598" spans="1:6">
      <c r="A598">
        <v>2096</v>
      </c>
      <c r="B598">
        <v>6</v>
      </c>
      <c r="C598" s="1">
        <v>282.35899999999998</v>
      </c>
      <c r="D598" s="1">
        <v>287.31</v>
      </c>
      <c r="E598" s="1">
        <v>288.00599999999997</v>
      </c>
      <c r="F598" s="1">
        <v>285.09899999999999</v>
      </c>
    </row>
    <row r="599" spans="1:6">
      <c r="A599">
        <v>2097</v>
      </c>
      <c r="B599">
        <v>6</v>
      </c>
      <c r="C599" s="1">
        <v>286.91000000000003</v>
      </c>
      <c r="D599" s="1">
        <v>284.73700000000002</v>
      </c>
      <c r="E599" s="1">
        <v>287.60199999999998</v>
      </c>
      <c r="F599" s="1">
        <v>283.70999999999998</v>
      </c>
    </row>
    <row r="600" spans="1:6">
      <c r="A600">
        <v>2098</v>
      </c>
      <c r="B600">
        <v>6</v>
      </c>
      <c r="C600" s="1">
        <v>286.87200000000001</v>
      </c>
      <c r="D600" s="1">
        <v>285.928</v>
      </c>
      <c r="E600" s="1">
        <v>289.50799999999998</v>
      </c>
      <c r="F600" s="1">
        <v>283.30500000000001</v>
      </c>
    </row>
    <row r="601" spans="1:6">
      <c r="A601">
        <v>2099</v>
      </c>
      <c r="B601">
        <v>6</v>
      </c>
      <c r="C601" s="1">
        <v>284.49700000000001</v>
      </c>
      <c r="D601" s="1">
        <v>286.834</v>
      </c>
      <c r="E601" s="1">
        <v>290.327</v>
      </c>
      <c r="F601" s="1">
        <v>284.25299999999999</v>
      </c>
    </row>
    <row r="602" spans="1:6">
      <c r="A602">
        <v>2100</v>
      </c>
      <c r="B602">
        <v>6</v>
      </c>
      <c r="C602" s="1">
        <v>283.63400000000001</v>
      </c>
      <c r="D602" s="1">
        <v>281.887</v>
      </c>
      <c r="E602" s="1">
        <v>286.66500000000002</v>
      </c>
      <c r="F602" s="1">
        <v>283.37900000000002</v>
      </c>
    </row>
    <row r="603" spans="1:6">
      <c r="A603">
        <v>2001</v>
      </c>
      <c r="B603">
        <v>7</v>
      </c>
      <c r="C603" s="1">
        <v>286.74400000000003</v>
      </c>
      <c r="D603" s="1">
        <v>285.952</v>
      </c>
      <c r="E603" s="1">
        <v>288.827</v>
      </c>
      <c r="F603" s="1">
        <v>285.45800000000003</v>
      </c>
    </row>
    <row r="604" spans="1:6">
      <c r="A604">
        <v>2002</v>
      </c>
      <c r="B604">
        <v>7</v>
      </c>
      <c r="C604" s="1">
        <v>286.64499999999998</v>
      </c>
      <c r="D604" s="1">
        <v>286.15899999999999</v>
      </c>
      <c r="E604" s="1">
        <v>287.10199999999998</v>
      </c>
      <c r="F604" s="1">
        <v>289.49299999999999</v>
      </c>
    </row>
    <row r="605" spans="1:6">
      <c r="A605">
        <v>2003</v>
      </c>
      <c r="B605">
        <v>7</v>
      </c>
      <c r="C605" s="1">
        <v>286.26100000000002</v>
      </c>
      <c r="D605" s="1">
        <v>287.54500000000002</v>
      </c>
      <c r="E605" s="1">
        <v>286.49400000000003</v>
      </c>
      <c r="F605" s="1">
        <v>286.84899999999999</v>
      </c>
    </row>
    <row r="606" spans="1:6">
      <c r="A606">
        <v>2004</v>
      </c>
      <c r="B606">
        <v>7</v>
      </c>
      <c r="C606" s="1">
        <v>284.95999999999998</v>
      </c>
      <c r="D606" s="1">
        <v>288.733</v>
      </c>
      <c r="E606" s="1">
        <v>287.178</v>
      </c>
      <c r="F606" s="1">
        <v>287.048</v>
      </c>
    </row>
    <row r="607" spans="1:6">
      <c r="A607">
        <v>2005</v>
      </c>
      <c r="B607">
        <v>7</v>
      </c>
      <c r="C607" s="1">
        <v>286.81099999999998</v>
      </c>
      <c r="D607" s="1">
        <v>289.22500000000002</v>
      </c>
      <c r="E607" s="1">
        <v>284.76299999999998</v>
      </c>
      <c r="F607" s="1">
        <v>286.226</v>
      </c>
    </row>
    <row r="608" spans="1:6">
      <c r="A608">
        <v>2006</v>
      </c>
      <c r="B608">
        <v>7</v>
      </c>
      <c r="C608" s="1">
        <v>287.70299999999997</v>
      </c>
      <c r="D608" s="1">
        <v>289.137</v>
      </c>
      <c r="E608" s="1">
        <v>288.065</v>
      </c>
      <c r="F608" s="1">
        <v>286.27499999999998</v>
      </c>
    </row>
    <row r="609" spans="1:6">
      <c r="A609">
        <v>2007</v>
      </c>
      <c r="B609">
        <v>7</v>
      </c>
      <c r="C609" s="1">
        <v>288.31799999999998</v>
      </c>
      <c r="D609" s="1">
        <v>287.75700000000001</v>
      </c>
      <c r="E609" s="1">
        <v>284.82600000000002</v>
      </c>
      <c r="F609" s="1">
        <v>283.33300000000003</v>
      </c>
    </row>
    <row r="610" spans="1:6">
      <c r="A610">
        <v>2008</v>
      </c>
      <c r="B610">
        <v>7</v>
      </c>
      <c r="C610" s="1">
        <v>288.57900000000001</v>
      </c>
      <c r="D610" s="1">
        <v>284.42700000000002</v>
      </c>
      <c r="E610" s="1">
        <v>285.30700000000002</v>
      </c>
      <c r="F610" s="1">
        <v>287.72800000000001</v>
      </c>
    </row>
    <row r="611" spans="1:6">
      <c r="A611">
        <v>2009</v>
      </c>
      <c r="B611">
        <v>7</v>
      </c>
      <c r="C611" s="1">
        <v>284.84199999999998</v>
      </c>
      <c r="D611" s="1">
        <v>288.31299999999999</v>
      </c>
      <c r="E611" s="1">
        <v>286.70600000000002</v>
      </c>
      <c r="F611" s="1">
        <v>290.86500000000001</v>
      </c>
    </row>
    <row r="612" spans="1:6">
      <c r="A612">
        <v>2010</v>
      </c>
      <c r="B612">
        <v>7</v>
      </c>
      <c r="C612" s="1">
        <v>287.39400000000001</v>
      </c>
      <c r="D612" s="1">
        <v>288.7</v>
      </c>
      <c r="E612" s="1">
        <v>284.90800000000002</v>
      </c>
      <c r="F612" s="1">
        <v>287.07600000000002</v>
      </c>
    </row>
    <row r="613" spans="1:6">
      <c r="A613">
        <v>2011</v>
      </c>
      <c r="B613">
        <v>7</v>
      </c>
      <c r="C613" s="1">
        <v>286.16300000000001</v>
      </c>
      <c r="D613" s="1">
        <v>286.60700000000003</v>
      </c>
      <c r="E613" s="1">
        <v>285.35599999999999</v>
      </c>
      <c r="F613" s="1">
        <v>287.673</v>
      </c>
    </row>
    <row r="614" spans="1:6">
      <c r="A614">
        <v>2012</v>
      </c>
      <c r="B614">
        <v>7</v>
      </c>
      <c r="C614" s="1">
        <v>283.71899999999999</v>
      </c>
      <c r="D614" s="1">
        <v>286.44099999999997</v>
      </c>
      <c r="E614" s="1">
        <v>287.04700000000003</v>
      </c>
      <c r="F614" s="1">
        <v>288.55099999999999</v>
      </c>
    </row>
    <row r="615" spans="1:6">
      <c r="A615">
        <v>2013</v>
      </c>
      <c r="B615">
        <v>7</v>
      </c>
      <c r="C615" s="1">
        <v>287.24900000000002</v>
      </c>
      <c r="D615" s="1">
        <v>287.596</v>
      </c>
      <c r="E615" s="1">
        <v>287.38299999999998</v>
      </c>
      <c r="F615" s="1">
        <v>287.24700000000001</v>
      </c>
    </row>
    <row r="616" spans="1:6">
      <c r="A616">
        <v>2014</v>
      </c>
      <c r="B616">
        <v>7</v>
      </c>
      <c r="C616" s="1">
        <v>285.173</v>
      </c>
      <c r="D616" s="1">
        <v>288.863</v>
      </c>
      <c r="E616" s="1">
        <v>287.21499999999997</v>
      </c>
      <c r="F616" s="1">
        <v>288.29599999999999</v>
      </c>
    </row>
    <row r="617" spans="1:6">
      <c r="A617">
        <v>2015</v>
      </c>
      <c r="B617">
        <v>7</v>
      </c>
      <c r="C617" s="1">
        <v>287.26600000000002</v>
      </c>
      <c r="D617" s="1">
        <v>286.06900000000002</v>
      </c>
      <c r="E617" s="1">
        <v>285.77800000000002</v>
      </c>
      <c r="F617" s="1">
        <v>289.87700000000001</v>
      </c>
    </row>
    <row r="618" spans="1:6">
      <c r="A618">
        <v>2016</v>
      </c>
      <c r="B618">
        <v>7</v>
      </c>
      <c r="C618" s="1">
        <v>287.98</v>
      </c>
      <c r="D618" s="1">
        <v>287.66399999999999</v>
      </c>
      <c r="E618" s="1">
        <v>288.22300000000001</v>
      </c>
      <c r="F618" s="1">
        <v>285.16699999999997</v>
      </c>
    </row>
    <row r="619" spans="1:6">
      <c r="A619">
        <v>2017</v>
      </c>
      <c r="B619">
        <v>7</v>
      </c>
      <c r="C619" s="1">
        <v>287.21899999999999</v>
      </c>
      <c r="D619" s="1">
        <v>286.92399999999998</v>
      </c>
      <c r="E619" s="1">
        <v>287.113</v>
      </c>
      <c r="F619" s="1">
        <v>290.14800000000002</v>
      </c>
    </row>
    <row r="620" spans="1:6">
      <c r="A620">
        <v>2018</v>
      </c>
      <c r="B620">
        <v>7</v>
      </c>
      <c r="C620" s="1">
        <v>287.20699999999999</v>
      </c>
      <c r="D620" s="1">
        <v>286.02800000000002</v>
      </c>
      <c r="E620" s="1">
        <v>287.26900000000001</v>
      </c>
      <c r="F620" s="1">
        <v>286.565</v>
      </c>
    </row>
    <row r="621" spans="1:6">
      <c r="A621">
        <v>2019</v>
      </c>
      <c r="B621">
        <v>7</v>
      </c>
      <c r="C621" s="1">
        <v>288.084</v>
      </c>
      <c r="D621" s="1">
        <v>287.13799999999998</v>
      </c>
      <c r="E621" s="1">
        <v>288.98099999999999</v>
      </c>
      <c r="F621" s="1">
        <v>287.57299999999998</v>
      </c>
    </row>
    <row r="622" spans="1:6">
      <c r="A622">
        <v>2020</v>
      </c>
      <c r="B622">
        <v>7</v>
      </c>
      <c r="C622" s="1">
        <v>286.47699999999998</v>
      </c>
      <c r="D622" s="1">
        <v>287.14100000000002</v>
      </c>
      <c r="E622" s="1">
        <v>289.41399999999999</v>
      </c>
      <c r="F622" s="1">
        <v>286.738</v>
      </c>
    </row>
    <row r="623" spans="1:6">
      <c r="A623">
        <v>2021</v>
      </c>
      <c r="B623">
        <v>7</v>
      </c>
      <c r="C623" s="1">
        <v>286.08199999999999</v>
      </c>
      <c r="D623" s="1">
        <v>287.02</v>
      </c>
      <c r="E623" s="1">
        <v>288.44099999999997</v>
      </c>
      <c r="F623" s="1">
        <v>286.33999999999997</v>
      </c>
    </row>
    <row r="624" spans="1:6">
      <c r="A624">
        <v>2022</v>
      </c>
      <c r="B624">
        <v>7</v>
      </c>
      <c r="C624" s="1">
        <v>287.053</v>
      </c>
      <c r="D624" s="1">
        <v>289.11900000000003</v>
      </c>
      <c r="E624" s="1">
        <v>288.04700000000003</v>
      </c>
      <c r="F624" s="1">
        <v>287.08600000000001</v>
      </c>
    </row>
    <row r="625" spans="1:6">
      <c r="A625">
        <v>2023</v>
      </c>
      <c r="B625">
        <v>7</v>
      </c>
      <c r="C625" s="1">
        <v>287.12900000000002</v>
      </c>
      <c r="D625" s="1">
        <v>285.60700000000003</v>
      </c>
      <c r="E625" s="1">
        <v>291.09199999999998</v>
      </c>
      <c r="F625" s="1">
        <v>287.25700000000001</v>
      </c>
    </row>
    <row r="626" spans="1:6">
      <c r="A626">
        <v>2024</v>
      </c>
      <c r="B626">
        <v>7</v>
      </c>
      <c r="C626" s="1">
        <v>288.351</v>
      </c>
      <c r="D626" s="1">
        <v>285.02300000000002</v>
      </c>
      <c r="E626" s="1">
        <v>288.85700000000003</v>
      </c>
      <c r="F626" s="1">
        <v>286.94099999999997</v>
      </c>
    </row>
    <row r="627" spans="1:6">
      <c r="A627">
        <v>2025</v>
      </c>
      <c r="B627">
        <v>7</v>
      </c>
      <c r="C627" s="1">
        <v>288.44200000000001</v>
      </c>
      <c r="D627" s="1">
        <v>285.18299999999999</v>
      </c>
      <c r="E627" s="1">
        <v>288.78800000000001</v>
      </c>
      <c r="F627" s="1">
        <v>287.78300000000002</v>
      </c>
    </row>
    <row r="628" spans="1:6">
      <c r="A628">
        <v>2026</v>
      </c>
      <c r="B628">
        <v>7</v>
      </c>
      <c r="C628" s="1">
        <v>286.17899999999997</v>
      </c>
      <c r="D628" s="1">
        <v>286.13200000000001</v>
      </c>
      <c r="E628" s="1">
        <v>286.32900000000001</v>
      </c>
      <c r="F628" s="1">
        <v>288.29700000000003</v>
      </c>
    </row>
    <row r="629" spans="1:6">
      <c r="A629">
        <v>2027</v>
      </c>
      <c r="B629">
        <v>7</v>
      </c>
      <c r="C629" s="1">
        <v>285.51900000000001</v>
      </c>
      <c r="D629" s="1">
        <v>285.37799999999999</v>
      </c>
      <c r="E629" s="1">
        <v>289.33</v>
      </c>
      <c r="F629" s="1">
        <v>286.286</v>
      </c>
    </row>
    <row r="630" spans="1:6">
      <c r="A630">
        <v>2028</v>
      </c>
      <c r="B630">
        <v>7</v>
      </c>
      <c r="C630" s="1">
        <v>287.58800000000002</v>
      </c>
      <c r="D630" s="1">
        <v>286.16899999999998</v>
      </c>
      <c r="E630" s="1">
        <v>287.33199999999999</v>
      </c>
      <c r="F630" s="1">
        <v>289.79599999999999</v>
      </c>
    </row>
    <row r="631" spans="1:6">
      <c r="A631">
        <v>2029</v>
      </c>
      <c r="B631">
        <v>7</v>
      </c>
      <c r="C631" s="1">
        <v>286.81299999999999</v>
      </c>
      <c r="D631" s="1">
        <v>288.62</v>
      </c>
      <c r="E631" s="1">
        <v>287.70400000000001</v>
      </c>
      <c r="F631" s="1">
        <v>286.73200000000003</v>
      </c>
    </row>
    <row r="632" spans="1:6">
      <c r="A632">
        <v>2030</v>
      </c>
      <c r="B632">
        <v>7</v>
      </c>
      <c r="C632" s="1">
        <v>287.49200000000002</v>
      </c>
      <c r="D632" s="1">
        <v>286.42599999999999</v>
      </c>
      <c r="E632" s="1">
        <v>288.88099999999997</v>
      </c>
      <c r="F632" s="1">
        <v>285.834</v>
      </c>
    </row>
    <row r="633" spans="1:6">
      <c r="A633">
        <v>2031</v>
      </c>
      <c r="B633">
        <v>7</v>
      </c>
      <c r="C633" s="1">
        <v>291.86</v>
      </c>
      <c r="D633" s="1">
        <v>287.91399999999999</v>
      </c>
      <c r="E633" s="1">
        <v>289.512</v>
      </c>
      <c r="F633" s="1">
        <v>287.649</v>
      </c>
    </row>
    <row r="634" spans="1:6">
      <c r="A634">
        <v>2032</v>
      </c>
      <c r="B634">
        <v>7</v>
      </c>
      <c r="C634" s="1">
        <v>286.56200000000001</v>
      </c>
      <c r="D634" s="1">
        <v>286.56299999999999</v>
      </c>
      <c r="E634" s="1">
        <v>286.83</v>
      </c>
      <c r="F634" s="1">
        <v>286.24099999999999</v>
      </c>
    </row>
    <row r="635" spans="1:6">
      <c r="A635">
        <v>2033</v>
      </c>
      <c r="B635">
        <v>7</v>
      </c>
      <c r="C635" s="1">
        <v>289.81400000000002</v>
      </c>
      <c r="D635" s="1">
        <v>287.18599999999998</v>
      </c>
      <c r="E635" s="1">
        <v>287.52699999999999</v>
      </c>
      <c r="F635" s="1">
        <v>288.58999999999997</v>
      </c>
    </row>
    <row r="636" spans="1:6">
      <c r="A636">
        <v>2034</v>
      </c>
      <c r="B636">
        <v>7</v>
      </c>
      <c r="C636" s="1">
        <v>287.80900000000003</v>
      </c>
      <c r="D636" s="1">
        <v>286.05599999999998</v>
      </c>
      <c r="E636" s="1">
        <v>287.77100000000002</v>
      </c>
      <c r="F636" s="1">
        <v>285.45299999999997</v>
      </c>
    </row>
    <row r="637" spans="1:6">
      <c r="A637">
        <v>2035</v>
      </c>
      <c r="B637">
        <v>7</v>
      </c>
      <c r="C637" s="1">
        <v>286.39499999999998</v>
      </c>
      <c r="D637" s="1">
        <v>287.839</v>
      </c>
      <c r="E637" s="1">
        <v>288.69299999999998</v>
      </c>
      <c r="F637" s="1">
        <v>287.19400000000002</v>
      </c>
    </row>
    <row r="638" spans="1:6">
      <c r="A638">
        <v>2036</v>
      </c>
      <c r="B638">
        <v>7</v>
      </c>
      <c r="C638" s="1">
        <v>288.786</v>
      </c>
      <c r="D638" s="1">
        <v>288.29399999999998</v>
      </c>
      <c r="E638" s="1">
        <v>290.35000000000002</v>
      </c>
      <c r="F638" s="1">
        <v>287.75400000000002</v>
      </c>
    </row>
    <row r="639" spans="1:6">
      <c r="A639">
        <v>2037</v>
      </c>
      <c r="B639">
        <v>7</v>
      </c>
      <c r="C639" s="1">
        <v>285.81299999999999</v>
      </c>
      <c r="D639" s="1">
        <v>287.88400000000001</v>
      </c>
      <c r="E639" s="1">
        <v>288.30099999999999</v>
      </c>
      <c r="F639" s="1">
        <v>287.65899999999999</v>
      </c>
    </row>
    <row r="640" spans="1:6">
      <c r="A640">
        <v>2038</v>
      </c>
      <c r="B640">
        <v>7</v>
      </c>
      <c r="C640" s="1">
        <v>288.79399999999998</v>
      </c>
      <c r="D640" s="1">
        <v>288.72300000000001</v>
      </c>
      <c r="E640" s="1">
        <v>288.16500000000002</v>
      </c>
      <c r="F640" s="1">
        <v>288.27300000000002</v>
      </c>
    </row>
    <row r="641" spans="1:6">
      <c r="A641">
        <v>2039</v>
      </c>
      <c r="B641">
        <v>7</v>
      </c>
      <c r="C641" s="1">
        <v>284.84199999999998</v>
      </c>
      <c r="D641" s="1">
        <v>289.17399999999998</v>
      </c>
      <c r="E641" s="1">
        <v>285.60899999999998</v>
      </c>
      <c r="F641" s="1">
        <v>288</v>
      </c>
    </row>
    <row r="642" spans="1:6">
      <c r="A642">
        <v>2040</v>
      </c>
      <c r="B642">
        <v>7</v>
      </c>
      <c r="C642" s="1">
        <v>287.44</v>
      </c>
      <c r="D642" s="1">
        <v>284.041</v>
      </c>
      <c r="E642" s="1">
        <v>286.42099999999999</v>
      </c>
      <c r="F642" s="1">
        <v>286.84199999999998</v>
      </c>
    </row>
    <row r="643" spans="1:6">
      <c r="A643">
        <v>2041</v>
      </c>
      <c r="B643">
        <v>7</v>
      </c>
      <c r="C643" s="1">
        <v>288.58100000000002</v>
      </c>
      <c r="D643" s="1">
        <v>288.899</v>
      </c>
      <c r="E643" s="1">
        <v>289.48399999999998</v>
      </c>
      <c r="F643" s="1">
        <v>287.483</v>
      </c>
    </row>
    <row r="644" spans="1:6">
      <c r="A644">
        <v>2042</v>
      </c>
      <c r="B644">
        <v>7</v>
      </c>
      <c r="C644" s="1">
        <v>285.83499999999998</v>
      </c>
      <c r="D644" s="1">
        <v>289.64999999999998</v>
      </c>
      <c r="E644" s="1">
        <v>286.81099999999998</v>
      </c>
      <c r="F644" s="1">
        <v>288.53899999999999</v>
      </c>
    </row>
    <row r="645" spans="1:6">
      <c r="A645">
        <v>2043</v>
      </c>
      <c r="B645">
        <v>7</v>
      </c>
      <c r="C645" s="1">
        <v>290.62700000000001</v>
      </c>
      <c r="D645" s="1">
        <v>289.08</v>
      </c>
      <c r="E645" s="1">
        <v>288.83100000000002</v>
      </c>
      <c r="F645" s="1">
        <v>289.51499999999999</v>
      </c>
    </row>
    <row r="646" spans="1:6">
      <c r="A646">
        <v>2044</v>
      </c>
      <c r="B646">
        <v>7</v>
      </c>
      <c r="C646" s="1">
        <v>286.08800000000002</v>
      </c>
      <c r="D646" s="1">
        <v>290.774</v>
      </c>
      <c r="E646" s="1">
        <v>289.10000000000002</v>
      </c>
      <c r="F646" s="1">
        <v>288.53800000000001</v>
      </c>
    </row>
    <row r="647" spans="1:6">
      <c r="A647">
        <v>2045</v>
      </c>
      <c r="B647">
        <v>7</v>
      </c>
      <c r="C647" s="1">
        <v>283.38799999999998</v>
      </c>
      <c r="D647" s="1">
        <v>290.48899999999998</v>
      </c>
      <c r="E647" s="1">
        <v>290.85300000000001</v>
      </c>
      <c r="F647" s="1">
        <v>288.20299999999997</v>
      </c>
    </row>
    <row r="648" spans="1:6">
      <c r="A648">
        <v>2046</v>
      </c>
      <c r="B648">
        <v>7</v>
      </c>
      <c r="C648" s="1">
        <v>285.07499999999999</v>
      </c>
      <c r="D648" s="1">
        <v>289.95800000000003</v>
      </c>
      <c r="E648" s="1">
        <v>289.39400000000001</v>
      </c>
      <c r="F648" s="1">
        <v>288.64999999999998</v>
      </c>
    </row>
    <row r="649" spans="1:6">
      <c r="A649">
        <v>2047</v>
      </c>
      <c r="B649">
        <v>7</v>
      </c>
      <c r="C649" s="1">
        <v>282.786</v>
      </c>
      <c r="D649" s="1">
        <v>289.774</v>
      </c>
      <c r="E649" s="1">
        <v>288.589</v>
      </c>
      <c r="F649" s="1">
        <v>287.59500000000003</v>
      </c>
    </row>
    <row r="650" spans="1:6">
      <c r="A650">
        <v>2048</v>
      </c>
      <c r="B650">
        <v>7</v>
      </c>
      <c r="C650" s="1">
        <v>287.72699999999998</v>
      </c>
      <c r="D650" s="1">
        <v>287.41500000000002</v>
      </c>
      <c r="E650" s="1">
        <v>291.09500000000003</v>
      </c>
      <c r="F650" s="1">
        <v>288.46499999999997</v>
      </c>
    </row>
    <row r="651" spans="1:6">
      <c r="A651">
        <v>2049</v>
      </c>
      <c r="B651">
        <v>7</v>
      </c>
      <c r="C651" s="1">
        <v>287.53899999999999</v>
      </c>
      <c r="D651" s="1">
        <v>289.19600000000003</v>
      </c>
      <c r="E651" s="1">
        <v>286.964</v>
      </c>
      <c r="F651" s="1">
        <v>288.21699999999998</v>
      </c>
    </row>
    <row r="652" spans="1:6">
      <c r="A652">
        <v>2050</v>
      </c>
      <c r="B652">
        <v>7</v>
      </c>
      <c r="C652" s="1">
        <v>289.37099999999998</v>
      </c>
      <c r="D652" s="1">
        <v>291.67899999999997</v>
      </c>
      <c r="E652" s="1">
        <v>292.44499999999999</v>
      </c>
      <c r="F652" s="1">
        <v>286.12</v>
      </c>
    </row>
    <row r="653" spans="1:6">
      <c r="A653">
        <v>2051</v>
      </c>
      <c r="B653">
        <v>7</v>
      </c>
      <c r="C653" s="1">
        <v>286.53300000000002</v>
      </c>
      <c r="D653" s="1">
        <v>287.42599999999999</v>
      </c>
      <c r="E653" s="1">
        <v>287.22800000000001</v>
      </c>
      <c r="F653" s="1">
        <v>286.98099999999999</v>
      </c>
    </row>
    <row r="654" spans="1:6">
      <c r="A654">
        <v>2052</v>
      </c>
      <c r="B654">
        <v>7</v>
      </c>
      <c r="C654" s="1">
        <v>285.01499999999999</v>
      </c>
      <c r="D654" s="1">
        <v>290.17899999999997</v>
      </c>
      <c r="E654" s="1">
        <v>288.27499999999998</v>
      </c>
      <c r="F654" s="1">
        <v>289.86500000000001</v>
      </c>
    </row>
    <row r="655" spans="1:6">
      <c r="A655">
        <v>2053</v>
      </c>
      <c r="B655">
        <v>7</v>
      </c>
      <c r="C655" s="1">
        <v>287.45699999999999</v>
      </c>
      <c r="D655" s="1">
        <v>287.27999999999997</v>
      </c>
      <c r="E655" s="1">
        <v>289.85500000000002</v>
      </c>
      <c r="F655" s="1">
        <v>288.66699999999997</v>
      </c>
    </row>
    <row r="656" spans="1:6">
      <c r="A656">
        <v>2054</v>
      </c>
      <c r="B656">
        <v>7</v>
      </c>
      <c r="C656" s="1">
        <v>287.142</v>
      </c>
      <c r="D656" s="1">
        <v>290.483</v>
      </c>
      <c r="E656" s="1">
        <v>287.2</v>
      </c>
      <c r="F656" s="1">
        <v>287.28500000000003</v>
      </c>
    </row>
    <row r="657" spans="1:6">
      <c r="A657">
        <v>2055</v>
      </c>
      <c r="B657">
        <v>7</v>
      </c>
      <c r="C657" s="1">
        <v>285.89</v>
      </c>
      <c r="D657" s="1">
        <v>289.81900000000002</v>
      </c>
      <c r="E657" s="1">
        <v>290.79199999999997</v>
      </c>
      <c r="F657" s="1">
        <v>285.66300000000001</v>
      </c>
    </row>
    <row r="658" spans="1:6">
      <c r="A658">
        <v>2056</v>
      </c>
      <c r="B658">
        <v>7</v>
      </c>
      <c r="C658" s="1">
        <v>286.86399999999998</v>
      </c>
      <c r="D658" s="1">
        <v>286.61200000000002</v>
      </c>
      <c r="E658" s="1">
        <v>287.81099999999998</v>
      </c>
      <c r="F658" s="1">
        <v>289.041</v>
      </c>
    </row>
    <row r="659" spans="1:6">
      <c r="A659">
        <v>2057</v>
      </c>
      <c r="B659">
        <v>7</v>
      </c>
      <c r="C659" s="1">
        <v>287.75200000000001</v>
      </c>
      <c r="D659" s="1">
        <v>287.89600000000002</v>
      </c>
      <c r="E659" s="1">
        <v>287.90600000000001</v>
      </c>
      <c r="F659" s="1">
        <v>287.39299999999997</v>
      </c>
    </row>
    <row r="660" spans="1:6">
      <c r="A660">
        <v>2058</v>
      </c>
      <c r="B660">
        <v>7</v>
      </c>
      <c r="C660" s="1">
        <v>286.24200000000002</v>
      </c>
      <c r="D660" s="1">
        <v>288.12700000000001</v>
      </c>
      <c r="E660" s="1">
        <v>290.608</v>
      </c>
      <c r="F660" s="1">
        <v>286.74200000000002</v>
      </c>
    </row>
    <row r="661" spans="1:6">
      <c r="A661">
        <v>2059</v>
      </c>
      <c r="B661">
        <v>7</v>
      </c>
      <c r="C661" s="1">
        <v>284.358</v>
      </c>
      <c r="D661" s="1">
        <v>286.15499999999997</v>
      </c>
      <c r="E661" s="1">
        <v>288.108</v>
      </c>
      <c r="F661" s="1">
        <v>289.45400000000001</v>
      </c>
    </row>
    <row r="662" spans="1:6">
      <c r="A662">
        <v>2060</v>
      </c>
      <c r="B662">
        <v>7</v>
      </c>
      <c r="C662" s="1">
        <v>287.33999999999997</v>
      </c>
      <c r="D662" s="1">
        <v>290.93599999999998</v>
      </c>
      <c r="E662" s="1">
        <v>288.154</v>
      </c>
      <c r="F662" s="1">
        <v>288.02300000000002</v>
      </c>
    </row>
    <row r="663" spans="1:6">
      <c r="A663">
        <v>2061</v>
      </c>
      <c r="B663">
        <v>7</v>
      </c>
      <c r="C663" s="1">
        <v>289.79500000000002</v>
      </c>
      <c r="D663" s="1">
        <v>289.92700000000002</v>
      </c>
      <c r="E663" s="1">
        <v>291.21699999999998</v>
      </c>
      <c r="F663" s="1">
        <v>287.15199999999999</v>
      </c>
    </row>
    <row r="664" spans="1:6">
      <c r="A664">
        <v>2062</v>
      </c>
      <c r="B664">
        <v>7</v>
      </c>
      <c r="C664" s="1">
        <v>288.67200000000003</v>
      </c>
      <c r="D664" s="1">
        <v>288.37299999999999</v>
      </c>
      <c r="E664" s="1">
        <v>288.97399999999999</v>
      </c>
      <c r="F664" s="1">
        <v>286.58600000000001</v>
      </c>
    </row>
    <row r="665" spans="1:6">
      <c r="A665">
        <v>2063</v>
      </c>
      <c r="B665">
        <v>7</v>
      </c>
      <c r="C665" s="1">
        <v>287.73599999999999</v>
      </c>
      <c r="D665" s="1">
        <v>289.96199999999999</v>
      </c>
      <c r="E665" s="1">
        <v>289.49099999999999</v>
      </c>
      <c r="F665" s="1">
        <v>288.95999999999998</v>
      </c>
    </row>
    <row r="666" spans="1:6">
      <c r="A666">
        <v>2064</v>
      </c>
      <c r="B666">
        <v>7</v>
      </c>
      <c r="C666" s="1">
        <v>286.09800000000001</v>
      </c>
      <c r="D666" s="1">
        <v>290.20699999999999</v>
      </c>
      <c r="E666" s="1">
        <v>288.43900000000002</v>
      </c>
      <c r="F666" s="1">
        <v>287.95999999999998</v>
      </c>
    </row>
    <row r="667" spans="1:6">
      <c r="A667">
        <v>2065</v>
      </c>
      <c r="B667">
        <v>7</v>
      </c>
      <c r="C667" s="1">
        <v>287.19499999999999</v>
      </c>
      <c r="D667" s="1">
        <v>289.233</v>
      </c>
      <c r="E667" s="1">
        <v>287.22899999999998</v>
      </c>
      <c r="F667" s="1">
        <v>291.28699999999998</v>
      </c>
    </row>
    <row r="668" spans="1:6">
      <c r="A668">
        <v>2066</v>
      </c>
      <c r="B668">
        <v>7</v>
      </c>
      <c r="C668" s="1">
        <v>290.11799999999999</v>
      </c>
      <c r="D668" s="1">
        <v>289.38900000000001</v>
      </c>
      <c r="E668" s="1">
        <v>289.68</v>
      </c>
      <c r="F668" s="1">
        <v>286.76600000000002</v>
      </c>
    </row>
    <row r="669" spans="1:6">
      <c r="A669">
        <v>2067</v>
      </c>
      <c r="B669">
        <v>7</v>
      </c>
      <c r="C669" s="1">
        <v>286.12299999999999</v>
      </c>
      <c r="D669" s="1">
        <v>287.53899999999999</v>
      </c>
      <c r="E669" s="1">
        <v>289.20800000000003</v>
      </c>
      <c r="F669" s="1">
        <v>288.08</v>
      </c>
    </row>
    <row r="670" spans="1:6">
      <c r="A670">
        <v>2068</v>
      </c>
      <c r="B670">
        <v>7</v>
      </c>
      <c r="C670" s="1">
        <v>287.23</v>
      </c>
      <c r="D670" s="1">
        <v>288.327</v>
      </c>
      <c r="E670" s="1">
        <v>290.815</v>
      </c>
      <c r="F670" s="1">
        <v>288.053</v>
      </c>
    </row>
    <row r="671" spans="1:6">
      <c r="A671">
        <v>2069</v>
      </c>
      <c r="B671">
        <v>7</v>
      </c>
      <c r="C671" s="1">
        <v>286.66800000000001</v>
      </c>
      <c r="D671" s="1">
        <v>290.22300000000001</v>
      </c>
      <c r="E671" s="1">
        <v>288.863</v>
      </c>
      <c r="F671" s="1">
        <v>287.30599999999998</v>
      </c>
    </row>
    <row r="672" spans="1:6">
      <c r="A672">
        <v>2070</v>
      </c>
      <c r="B672">
        <v>7</v>
      </c>
      <c r="C672" s="1">
        <v>289.14699999999999</v>
      </c>
      <c r="D672" s="1">
        <v>290.41899999999998</v>
      </c>
      <c r="E672" s="1">
        <v>291.33600000000001</v>
      </c>
      <c r="F672" s="1">
        <v>288.44</v>
      </c>
    </row>
    <row r="673" spans="1:6">
      <c r="A673">
        <v>2071</v>
      </c>
      <c r="B673">
        <v>7</v>
      </c>
      <c r="C673" s="1">
        <v>288.161</v>
      </c>
      <c r="D673" s="1">
        <v>287.94799999999998</v>
      </c>
      <c r="E673" s="1">
        <v>287.74200000000002</v>
      </c>
      <c r="F673" s="1">
        <v>290.71899999999999</v>
      </c>
    </row>
    <row r="674" spans="1:6">
      <c r="A674">
        <v>2072</v>
      </c>
      <c r="B674">
        <v>7</v>
      </c>
      <c r="C674" s="1">
        <v>288.81299999999999</v>
      </c>
      <c r="D674" s="1">
        <v>285.93299999999999</v>
      </c>
      <c r="E674" s="1">
        <v>288.459</v>
      </c>
      <c r="F674" s="1">
        <v>289.73700000000002</v>
      </c>
    </row>
    <row r="675" spans="1:6">
      <c r="A675">
        <v>2073</v>
      </c>
      <c r="B675">
        <v>7</v>
      </c>
      <c r="C675" s="1">
        <v>286.51299999999998</v>
      </c>
      <c r="D675" s="1">
        <v>286.36900000000003</v>
      </c>
      <c r="E675" s="1">
        <v>288.15199999999999</v>
      </c>
      <c r="F675" s="1">
        <v>288.58499999999998</v>
      </c>
    </row>
    <row r="676" spans="1:6">
      <c r="A676">
        <v>2074</v>
      </c>
      <c r="B676">
        <v>7</v>
      </c>
      <c r="C676" s="1">
        <v>288.38099999999997</v>
      </c>
      <c r="D676" s="1">
        <v>287.06200000000001</v>
      </c>
      <c r="E676" s="1">
        <v>288.00599999999997</v>
      </c>
      <c r="F676" s="1">
        <v>289.37200000000001</v>
      </c>
    </row>
    <row r="677" spans="1:6">
      <c r="A677">
        <v>2075</v>
      </c>
      <c r="B677">
        <v>7</v>
      </c>
      <c r="C677" s="1">
        <v>286.07799999999997</v>
      </c>
      <c r="D677" s="1">
        <v>289.22000000000003</v>
      </c>
      <c r="E677" s="1">
        <v>287.69299999999998</v>
      </c>
      <c r="F677" s="1">
        <v>283.02699999999999</v>
      </c>
    </row>
    <row r="678" spans="1:6">
      <c r="A678">
        <v>2076</v>
      </c>
      <c r="B678">
        <v>7</v>
      </c>
      <c r="C678" s="1">
        <v>287.91899999999998</v>
      </c>
      <c r="D678" s="1">
        <v>291.65100000000001</v>
      </c>
      <c r="E678" s="1">
        <v>291.24200000000002</v>
      </c>
      <c r="F678" s="1">
        <v>289.72399999999999</v>
      </c>
    </row>
    <row r="679" spans="1:6">
      <c r="A679">
        <v>2077</v>
      </c>
      <c r="B679">
        <v>7</v>
      </c>
      <c r="C679" s="1">
        <v>286.83199999999999</v>
      </c>
      <c r="D679" s="1">
        <v>290.65600000000001</v>
      </c>
      <c r="E679" s="1">
        <v>290.173</v>
      </c>
      <c r="F679" s="1">
        <v>290.73599999999999</v>
      </c>
    </row>
    <row r="680" spans="1:6">
      <c r="A680">
        <v>2078</v>
      </c>
      <c r="B680">
        <v>7</v>
      </c>
      <c r="C680" s="1">
        <v>288.62</v>
      </c>
      <c r="D680" s="1">
        <v>287.03100000000001</v>
      </c>
      <c r="E680" s="1">
        <v>293.589</v>
      </c>
      <c r="F680" s="1">
        <v>289.38600000000002</v>
      </c>
    </row>
    <row r="681" spans="1:6">
      <c r="A681">
        <v>2079</v>
      </c>
      <c r="B681">
        <v>7</v>
      </c>
      <c r="C681" s="1">
        <v>288.51600000000002</v>
      </c>
      <c r="D681" s="1">
        <v>289.49400000000003</v>
      </c>
      <c r="E681" s="1">
        <v>289.32299999999998</v>
      </c>
      <c r="F681" s="1">
        <v>287.94499999999999</v>
      </c>
    </row>
    <row r="682" spans="1:6">
      <c r="A682">
        <v>2080</v>
      </c>
      <c r="B682">
        <v>7</v>
      </c>
      <c r="C682" s="1">
        <v>290.32</v>
      </c>
      <c r="D682" s="1">
        <v>287.38099999999997</v>
      </c>
      <c r="E682" s="1">
        <v>291.37700000000001</v>
      </c>
      <c r="F682" s="1">
        <v>289.39</v>
      </c>
    </row>
    <row r="683" spans="1:6">
      <c r="A683">
        <v>2081</v>
      </c>
      <c r="B683">
        <v>7</v>
      </c>
      <c r="C683" s="1">
        <v>289.89</v>
      </c>
      <c r="D683" s="1">
        <v>288.03100000000001</v>
      </c>
      <c r="E683" s="1">
        <v>288.37400000000002</v>
      </c>
      <c r="F683" s="1">
        <v>289.286</v>
      </c>
    </row>
    <row r="684" spans="1:6">
      <c r="A684">
        <v>2082</v>
      </c>
      <c r="B684">
        <v>7</v>
      </c>
      <c r="C684" s="1">
        <v>288.31700000000001</v>
      </c>
      <c r="D684" s="1">
        <v>288.43400000000003</v>
      </c>
      <c r="E684" s="1">
        <v>291.65300000000002</v>
      </c>
      <c r="F684" s="1">
        <v>286.23899999999998</v>
      </c>
    </row>
    <row r="685" spans="1:6">
      <c r="A685">
        <v>2083</v>
      </c>
      <c r="B685">
        <v>7</v>
      </c>
      <c r="C685" s="1">
        <v>287.01900000000001</v>
      </c>
      <c r="D685" s="1">
        <v>288.51799999999997</v>
      </c>
      <c r="E685" s="1">
        <v>290.32</v>
      </c>
      <c r="F685" s="1">
        <v>287.64699999999999</v>
      </c>
    </row>
    <row r="686" spans="1:6">
      <c r="A686">
        <v>2084</v>
      </c>
      <c r="B686">
        <v>7</v>
      </c>
      <c r="C686" s="1">
        <v>283.93700000000001</v>
      </c>
      <c r="D686" s="1">
        <v>289.58699999999999</v>
      </c>
      <c r="E686" s="1">
        <v>291.32299999999998</v>
      </c>
      <c r="F686" s="1">
        <v>287.63</v>
      </c>
    </row>
    <row r="687" spans="1:6">
      <c r="A687">
        <v>2085</v>
      </c>
      <c r="B687">
        <v>7</v>
      </c>
      <c r="C687" s="1">
        <v>287.69400000000002</v>
      </c>
      <c r="D687" s="1">
        <v>287.99900000000002</v>
      </c>
      <c r="E687" s="1">
        <v>288.93900000000002</v>
      </c>
      <c r="F687" s="1">
        <v>291.29700000000003</v>
      </c>
    </row>
    <row r="688" spans="1:6">
      <c r="A688">
        <v>2086</v>
      </c>
      <c r="B688">
        <v>7</v>
      </c>
      <c r="C688" s="1">
        <v>287.774</v>
      </c>
      <c r="D688" s="1">
        <v>289.27300000000002</v>
      </c>
      <c r="E688" s="1">
        <v>291.416</v>
      </c>
      <c r="F688" s="1">
        <v>286.84899999999999</v>
      </c>
    </row>
    <row r="689" spans="1:6">
      <c r="A689">
        <v>2087</v>
      </c>
      <c r="B689">
        <v>7</v>
      </c>
      <c r="C689" s="1">
        <v>287.27199999999999</v>
      </c>
      <c r="D689" s="1">
        <v>287.69</v>
      </c>
      <c r="E689" s="1">
        <v>290.75</v>
      </c>
      <c r="F689" s="1">
        <v>288.07</v>
      </c>
    </row>
    <row r="690" spans="1:6">
      <c r="A690">
        <v>2088</v>
      </c>
      <c r="B690">
        <v>7</v>
      </c>
      <c r="C690" s="1">
        <v>287.27199999999999</v>
      </c>
      <c r="D690" s="1">
        <v>289.89100000000002</v>
      </c>
      <c r="E690" s="1">
        <v>291.65199999999999</v>
      </c>
      <c r="F690" s="1">
        <v>287.935</v>
      </c>
    </row>
    <row r="691" spans="1:6">
      <c r="A691">
        <v>2089</v>
      </c>
      <c r="B691">
        <v>7</v>
      </c>
      <c r="C691" s="1">
        <v>289.34399999999999</v>
      </c>
      <c r="D691" s="1">
        <v>290.673</v>
      </c>
      <c r="E691" s="1">
        <v>290.53699999999998</v>
      </c>
      <c r="F691" s="1">
        <v>286.94</v>
      </c>
    </row>
    <row r="692" spans="1:6">
      <c r="A692">
        <v>2090</v>
      </c>
      <c r="B692">
        <v>7</v>
      </c>
      <c r="C692" s="1">
        <v>286.85500000000002</v>
      </c>
      <c r="D692" s="1">
        <v>290.916</v>
      </c>
      <c r="E692" s="1">
        <v>292.73700000000002</v>
      </c>
      <c r="F692" s="1">
        <v>289.18900000000002</v>
      </c>
    </row>
    <row r="693" spans="1:6">
      <c r="A693">
        <v>2091</v>
      </c>
      <c r="B693">
        <v>7</v>
      </c>
      <c r="C693" s="1">
        <v>288.79899999999998</v>
      </c>
      <c r="D693" s="1">
        <v>289.59199999999998</v>
      </c>
      <c r="E693" s="1">
        <v>290.04700000000003</v>
      </c>
      <c r="F693" s="1">
        <v>288.33</v>
      </c>
    </row>
    <row r="694" spans="1:6">
      <c r="A694">
        <v>2092</v>
      </c>
      <c r="B694">
        <v>7</v>
      </c>
      <c r="C694" s="1">
        <v>289.55099999999999</v>
      </c>
      <c r="D694" s="1">
        <v>287.774</v>
      </c>
      <c r="E694" s="1">
        <v>291.45600000000002</v>
      </c>
      <c r="F694" s="1">
        <v>289.37200000000001</v>
      </c>
    </row>
    <row r="695" spans="1:6">
      <c r="A695">
        <v>2093</v>
      </c>
      <c r="B695">
        <v>7</v>
      </c>
      <c r="C695" s="1">
        <v>285.73399999999998</v>
      </c>
      <c r="D695" s="1">
        <v>290.13799999999998</v>
      </c>
      <c r="E695" s="1">
        <v>288.37299999999999</v>
      </c>
      <c r="F695" s="1">
        <v>287.72000000000003</v>
      </c>
    </row>
    <row r="696" spans="1:6">
      <c r="A696">
        <v>2094</v>
      </c>
      <c r="B696">
        <v>7</v>
      </c>
      <c r="C696" s="1">
        <v>284.68299999999999</v>
      </c>
      <c r="D696" s="1">
        <v>288.53199999999998</v>
      </c>
      <c r="E696" s="1">
        <v>292.26400000000001</v>
      </c>
      <c r="F696" s="1">
        <v>290.03899999999999</v>
      </c>
    </row>
    <row r="697" spans="1:6">
      <c r="A697">
        <v>2095</v>
      </c>
      <c r="B697">
        <v>7</v>
      </c>
      <c r="C697" s="1">
        <v>285.86500000000001</v>
      </c>
      <c r="D697" s="1">
        <v>289.94799999999998</v>
      </c>
      <c r="E697" s="1">
        <v>291.28100000000001</v>
      </c>
      <c r="F697" s="1">
        <v>289.96899999999999</v>
      </c>
    </row>
    <row r="698" spans="1:6">
      <c r="A698">
        <v>2096</v>
      </c>
      <c r="B698">
        <v>7</v>
      </c>
      <c r="C698" s="1">
        <v>288.91699999999997</v>
      </c>
      <c r="D698" s="1">
        <v>289.81</v>
      </c>
      <c r="E698" s="1">
        <v>292.35899999999998</v>
      </c>
      <c r="F698" s="1">
        <v>288.81400000000002</v>
      </c>
    </row>
    <row r="699" spans="1:6">
      <c r="A699">
        <v>2097</v>
      </c>
      <c r="B699">
        <v>7</v>
      </c>
      <c r="C699" s="1">
        <v>287.65600000000001</v>
      </c>
      <c r="D699" s="1">
        <v>289.27199999999999</v>
      </c>
      <c r="E699" s="1">
        <v>291.452</v>
      </c>
      <c r="F699" s="1">
        <v>289.45999999999998</v>
      </c>
    </row>
    <row r="700" spans="1:6">
      <c r="A700">
        <v>2098</v>
      </c>
      <c r="B700">
        <v>7</v>
      </c>
      <c r="C700" s="1">
        <v>287.34100000000001</v>
      </c>
      <c r="D700" s="1">
        <v>292.29599999999999</v>
      </c>
      <c r="E700" s="1">
        <v>291.40499999999997</v>
      </c>
      <c r="F700" s="1">
        <v>290.51499999999999</v>
      </c>
    </row>
    <row r="701" spans="1:6">
      <c r="A701">
        <v>2099</v>
      </c>
      <c r="B701">
        <v>7</v>
      </c>
      <c r="C701" s="1">
        <v>287.279</v>
      </c>
      <c r="D701" s="1">
        <v>288.392</v>
      </c>
      <c r="E701" s="1">
        <v>289.98099999999999</v>
      </c>
      <c r="F701" s="1">
        <v>287.20699999999999</v>
      </c>
    </row>
    <row r="702" spans="1:6">
      <c r="A702">
        <v>2100</v>
      </c>
      <c r="B702">
        <v>7</v>
      </c>
      <c r="C702" s="1">
        <v>287.64999999999998</v>
      </c>
      <c r="D702" s="1">
        <v>289.34300000000002</v>
      </c>
      <c r="E702" s="1">
        <v>293.42500000000001</v>
      </c>
      <c r="F702" s="1">
        <v>289.48599999999999</v>
      </c>
    </row>
    <row r="703" spans="1:6">
      <c r="A703">
        <v>2001</v>
      </c>
      <c r="B703">
        <v>8</v>
      </c>
      <c r="C703" s="1">
        <v>285.137</v>
      </c>
      <c r="D703" s="1">
        <v>280.916</v>
      </c>
      <c r="E703" s="1">
        <v>286.38299999999998</v>
      </c>
      <c r="F703" s="1">
        <v>284.44799999999998</v>
      </c>
    </row>
    <row r="704" spans="1:6">
      <c r="A704">
        <v>2002</v>
      </c>
      <c r="B704">
        <v>8</v>
      </c>
      <c r="C704" s="1">
        <v>282.72000000000003</v>
      </c>
      <c r="D704" s="1">
        <v>284.19600000000003</v>
      </c>
      <c r="E704" s="1">
        <v>285.50799999999998</v>
      </c>
      <c r="F704" s="1">
        <v>287.81700000000001</v>
      </c>
    </row>
    <row r="705" spans="1:6">
      <c r="A705">
        <v>2003</v>
      </c>
      <c r="B705">
        <v>8</v>
      </c>
      <c r="C705" s="1">
        <v>283.36700000000002</v>
      </c>
      <c r="D705" s="1">
        <v>285.64</v>
      </c>
      <c r="E705" s="1">
        <v>283.697</v>
      </c>
      <c r="F705" s="1">
        <v>285.67099999999999</v>
      </c>
    </row>
    <row r="706" spans="1:6">
      <c r="A706">
        <v>2004</v>
      </c>
      <c r="B706">
        <v>8</v>
      </c>
      <c r="C706" s="1">
        <v>285.92099999999999</v>
      </c>
      <c r="D706" s="1">
        <v>286.64</v>
      </c>
      <c r="E706" s="1">
        <v>285.77800000000002</v>
      </c>
      <c r="F706" s="1">
        <v>285.85599999999999</v>
      </c>
    </row>
    <row r="707" spans="1:6">
      <c r="A707">
        <v>2005</v>
      </c>
      <c r="B707">
        <v>8</v>
      </c>
      <c r="C707" s="1">
        <v>287.18</v>
      </c>
      <c r="D707" s="1">
        <v>287.28899999999999</v>
      </c>
      <c r="E707" s="1">
        <v>287.03699999999998</v>
      </c>
      <c r="F707" s="1">
        <v>284.49599999999998</v>
      </c>
    </row>
    <row r="708" spans="1:6">
      <c r="A708">
        <v>2006</v>
      </c>
      <c r="B708">
        <v>8</v>
      </c>
      <c r="C708" s="1">
        <v>286.79500000000002</v>
      </c>
      <c r="D708" s="1">
        <v>282.89299999999997</v>
      </c>
      <c r="E708" s="1">
        <v>284.60000000000002</v>
      </c>
      <c r="F708" s="1">
        <v>286.19</v>
      </c>
    </row>
    <row r="709" spans="1:6">
      <c r="A709">
        <v>2007</v>
      </c>
      <c r="B709">
        <v>8</v>
      </c>
      <c r="C709" s="1">
        <v>282.161</v>
      </c>
      <c r="D709" s="1">
        <v>284.91800000000001</v>
      </c>
      <c r="E709" s="1">
        <v>288.53800000000001</v>
      </c>
      <c r="F709" s="1">
        <v>283.86900000000003</v>
      </c>
    </row>
    <row r="710" spans="1:6">
      <c r="A710">
        <v>2008</v>
      </c>
      <c r="B710">
        <v>8</v>
      </c>
      <c r="C710" s="1">
        <v>282.73700000000002</v>
      </c>
      <c r="D710" s="1">
        <v>284.24400000000003</v>
      </c>
      <c r="E710" s="1">
        <v>288.78199999999998</v>
      </c>
      <c r="F710" s="1">
        <v>284.00799999999998</v>
      </c>
    </row>
    <row r="711" spans="1:6">
      <c r="A711">
        <v>2009</v>
      </c>
      <c r="B711">
        <v>8</v>
      </c>
      <c r="C711" s="1">
        <v>284.08199999999999</v>
      </c>
      <c r="D711" s="1">
        <v>285.04700000000003</v>
      </c>
      <c r="E711" s="1">
        <v>285.53100000000001</v>
      </c>
      <c r="F711" s="1">
        <v>282.56400000000002</v>
      </c>
    </row>
    <row r="712" spans="1:6">
      <c r="A712">
        <v>2010</v>
      </c>
      <c r="B712">
        <v>8</v>
      </c>
      <c r="C712" s="1">
        <v>287.46199999999999</v>
      </c>
      <c r="D712" s="1">
        <v>284.22699999999998</v>
      </c>
      <c r="E712" s="1">
        <v>284.97899999999998</v>
      </c>
      <c r="F712" s="1">
        <v>284.12099999999998</v>
      </c>
    </row>
    <row r="713" spans="1:6">
      <c r="A713">
        <v>2011</v>
      </c>
      <c r="B713">
        <v>8</v>
      </c>
      <c r="C713" s="1">
        <v>284.14699999999999</v>
      </c>
      <c r="D713" s="1">
        <v>285.95699999999999</v>
      </c>
      <c r="E713" s="1">
        <v>283.76299999999998</v>
      </c>
      <c r="F713" s="1">
        <v>283.28399999999999</v>
      </c>
    </row>
    <row r="714" spans="1:6">
      <c r="A714">
        <v>2012</v>
      </c>
      <c r="B714">
        <v>8</v>
      </c>
      <c r="C714" s="1">
        <v>283.92200000000003</v>
      </c>
      <c r="D714" s="1">
        <v>282.517</v>
      </c>
      <c r="E714" s="1">
        <v>282.56599999999997</v>
      </c>
      <c r="F714" s="1">
        <v>287.33699999999999</v>
      </c>
    </row>
    <row r="715" spans="1:6">
      <c r="A715">
        <v>2013</v>
      </c>
      <c r="B715">
        <v>8</v>
      </c>
      <c r="C715" s="1">
        <v>281.767</v>
      </c>
      <c r="D715" s="1">
        <v>282.01</v>
      </c>
      <c r="E715" s="1">
        <v>284.88299999999998</v>
      </c>
      <c r="F715" s="1">
        <v>286.49900000000002</v>
      </c>
    </row>
    <row r="716" spans="1:6">
      <c r="A716">
        <v>2014</v>
      </c>
      <c r="B716">
        <v>8</v>
      </c>
      <c r="C716" s="1">
        <v>286.64299999999997</v>
      </c>
      <c r="D716" s="1">
        <v>285.59699999999998</v>
      </c>
      <c r="E716" s="1">
        <v>283.86700000000002</v>
      </c>
      <c r="F716" s="1">
        <v>284.82299999999998</v>
      </c>
    </row>
    <row r="717" spans="1:6">
      <c r="A717">
        <v>2015</v>
      </c>
      <c r="B717">
        <v>8</v>
      </c>
      <c r="C717" s="1">
        <v>285.387</v>
      </c>
      <c r="D717" s="1">
        <v>286.04700000000003</v>
      </c>
      <c r="E717" s="1">
        <v>284.97699999999998</v>
      </c>
      <c r="F717" s="1">
        <v>285.92</v>
      </c>
    </row>
    <row r="718" spans="1:6">
      <c r="A718">
        <v>2016</v>
      </c>
      <c r="B718">
        <v>8</v>
      </c>
      <c r="C718" s="1">
        <v>282.88600000000002</v>
      </c>
      <c r="D718" s="1">
        <v>284.33699999999999</v>
      </c>
      <c r="E718" s="1">
        <v>283.03300000000002</v>
      </c>
      <c r="F718" s="1">
        <v>284.096</v>
      </c>
    </row>
    <row r="719" spans="1:6">
      <c r="A719">
        <v>2017</v>
      </c>
      <c r="B719">
        <v>8</v>
      </c>
      <c r="C719" s="1">
        <v>284.79399999999998</v>
      </c>
      <c r="D719" s="1">
        <v>288.12099999999998</v>
      </c>
      <c r="E719" s="1">
        <v>284.822</v>
      </c>
      <c r="F719" s="1">
        <v>286.88499999999999</v>
      </c>
    </row>
    <row r="720" spans="1:6">
      <c r="A720">
        <v>2018</v>
      </c>
      <c r="B720">
        <v>8</v>
      </c>
      <c r="C720" s="1">
        <v>287.54199999999997</v>
      </c>
      <c r="D720" s="1">
        <v>286.17899999999997</v>
      </c>
      <c r="E720" s="1">
        <v>284.84500000000003</v>
      </c>
      <c r="F720" s="1">
        <v>285.32299999999998</v>
      </c>
    </row>
    <row r="721" spans="1:6">
      <c r="A721">
        <v>2019</v>
      </c>
      <c r="B721">
        <v>8</v>
      </c>
      <c r="C721" s="1">
        <v>284.411</v>
      </c>
      <c r="D721" s="1">
        <v>282.92599999999999</v>
      </c>
      <c r="E721" s="1">
        <v>284.00200000000001</v>
      </c>
      <c r="F721" s="1">
        <v>287.45</v>
      </c>
    </row>
    <row r="722" spans="1:6">
      <c r="A722">
        <v>2020</v>
      </c>
      <c r="B722">
        <v>8</v>
      </c>
      <c r="C722" s="1">
        <v>284.52600000000001</v>
      </c>
      <c r="D722" s="1">
        <v>286.77199999999999</v>
      </c>
      <c r="E722" s="1">
        <v>288.63900000000001</v>
      </c>
      <c r="F722" s="1">
        <v>284.36500000000001</v>
      </c>
    </row>
    <row r="723" spans="1:6">
      <c r="A723">
        <v>2021</v>
      </c>
      <c r="B723">
        <v>8</v>
      </c>
      <c r="C723" s="1">
        <v>285.76100000000002</v>
      </c>
      <c r="D723" s="1">
        <v>287.25</v>
      </c>
      <c r="E723" s="1">
        <v>285.82600000000002</v>
      </c>
      <c r="F723" s="1">
        <v>285.17500000000001</v>
      </c>
    </row>
    <row r="724" spans="1:6">
      <c r="A724">
        <v>2022</v>
      </c>
      <c r="B724">
        <v>8</v>
      </c>
      <c r="C724" s="1">
        <v>284.74099999999999</v>
      </c>
      <c r="D724" s="1">
        <v>286.46499999999997</v>
      </c>
      <c r="E724" s="1">
        <v>284.87799999999999</v>
      </c>
      <c r="F724" s="1">
        <v>284.71300000000002</v>
      </c>
    </row>
    <row r="725" spans="1:6">
      <c r="A725">
        <v>2023</v>
      </c>
      <c r="B725">
        <v>8</v>
      </c>
      <c r="C725" s="1">
        <v>284.44299999999998</v>
      </c>
      <c r="D725" s="1">
        <v>284.935</v>
      </c>
      <c r="E725" s="1">
        <v>283.76299999999998</v>
      </c>
      <c r="F725" s="1">
        <v>286.27800000000002</v>
      </c>
    </row>
    <row r="726" spans="1:6">
      <c r="A726">
        <v>2024</v>
      </c>
      <c r="B726">
        <v>8</v>
      </c>
      <c r="C726" s="1">
        <v>284.94099999999997</v>
      </c>
      <c r="D726" s="1">
        <v>285.66199999999998</v>
      </c>
      <c r="E726" s="1">
        <v>286.495</v>
      </c>
      <c r="F726" s="1">
        <v>285.49200000000002</v>
      </c>
    </row>
    <row r="727" spans="1:6">
      <c r="A727">
        <v>2025</v>
      </c>
      <c r="B727">
        <v>8</v>
      </c>
      <c r="C727" s="1">
        <v>285.24900000000002</v>
      </c>
      <c r="D727" s="1">
        <v>283.69499999999999</v>
      </c>
      <c r="E727" s="1">
        <v>283.80599999999998</v>
      </c>
      <c r="F727" s="1">
        <v>285.97300000000001</v>
      </c>
    </row>
    <row r="728" spans="1:6">
      <c r="A728">
        <v>2026</v>
      </c>
      <c r="B728">
        <v>8</v>
      </c>
      <c r="C728" s="1">
        <v>281.59399999999999</v>
      </c>
      <c r="D728" s="1">
        <v>286.053</v>
      </c>
      <c r="E728" s="1">
        <v>287.916</v>
      </c>
      <c r="F728" s="1">
        <v>286.85000000000002</v>
      </c>
    </row>
    <row r="729" spans="1:6">
      <c r="A729">
        <v>2027</v>
      </c>
      <c r="B729">
        <v>8</v>
      </c>
      <c r="C729" s="1">
        <v>285.077</v>
      </c>
      <c r="D729" s="1">
        <v>286.08100000000002</v>
      </c>
      <c r="E729" s="1">
        <v>285.44299999999998</v>
      </c>
      <c r="F729" s="1">
        <v>287.23399999999998</v>
      </c>
    </row>
    <row r="730" spans="1:6">
      <c r="A730">
        <v>2028</v>
      </c>
      <c r="B730">
        <v>8</v>
      </c>
      <c r="C730" s="1">
        <v>284.08300000000003</v>
      </c>
      <c r="D730" s="1">
        <v>283.59800000000001</v>
      </c>
      <c r="E730" s="1">
        <v>284.84899999999999</v>
      </c>
      <c r="F730" s="1">
        <v>283.96199999999999</v>
      </c>
    </row>
    <row r="731" spans="1:6">
      <c r="A731">
        <v>2029</v>
      </c>
      <c r="B731">
        <v>8</v>
      </c>
      <c r="C731" s="1">
        <v>285.04700000000003</v>
      </c>
      <c r="D731" s="1">
        <v>285.59100000000001</v>
      </c>
      <c r="E731" s="1">
        <v>283.27199999999999</v>
      </c>
      <c r="F731" s="1">
        <v>284.36900000000003</v>
      </c>
    </row>
    <row r="732" spans="1:6">
      <c r="A732">
        <v>2030</v>
      </c>
      <c r="B732">
        <v>8</v>
      </c>
      <c r="C732" s="1">
        <v>283.35599999999999</v>
      </c>
      <c r="D732" s="1">
        <v>283.10399999999998</v>
      </c>
      <c r="E732" s="1">
        <v>284.86900000000003</v>
      </c>
      <c r="F732" s="1">
        <v>281.78899999999999</v>
      </c>
    </row>
    <row r="733" spans="1:6">
      <c r="A733">
        <v>2031</v>
      </c>
      <c r="B733">
        <v>8</v>
      </c>
      <c r="C733" s="1">
        <v>285.16300000000001</v>
      </c>
      <c r="D733" s="1">
        <v>284.34300000000002</v>
      </c>
      <c r="E733" s="1">
        <v>286.62799999999999</v>
      </c>
      <c r="F733" s="1">
        <v>285.05500000000001</v>
      </c>
    </row>
    <row r="734" spans="1:6">
      <c r="A734">
        <v>2032</v>
      </c>
      <c r="B734">
        <v>8</v>
      </c>
      <c r="C734" s="1">
        <v>284.005</v>
      </c>
      <c r="D734" s="1">
        <v>283.15899999999999</v>
      </c>
      <c r="E734" s="1">
        <v>284.55500000000001</v>
      </c>
      <c r="F734" s="1">
        <v>285.42899999999997</v>
      </c>
    </row>
    <row r="735" spans="1:6">
      <c r="A735">
        <v>2033</v>
      </c>
      <c r="B735">
        <v>8</v>
      </c>
      <c r="C735" s="1">
        <v>283.54500000000002</v>
      </c>
      <c r="D735" s="1">
        <v>286.197</v>
      </c>
      <c r="E735" s="1">
        <v>286.81299999999999</v>
      </c>
      <c r="F735" s="1">
        <v>285.02100000000002</v>
      </c>
    </row>
    <row r="736" spans="1:6">
      <c r="A736">
        <v>2034</v>
      </c>
      <c r="B736">
        <v>8</v>
      </c>
      <c r="C736" s="1">
        <v>285.02600000000001</v>
      </c>
      <c r="D736" s="1">
        <v>284.87900000000002</v>
      </c>
      <c r="E736" s="1">
        <v>284.60199999999998</v>
      </c>
      <c r="F736" s="1">
        <v>287.15800000000002</v>
      </c>
    </row>
    <row r="737" spans="1:6">
      <c r="A737">
        <v>2035</v>
      </c>
      <c r="B737">
        <v>8</v>
      </c>
      <c r="C737" s="1">
        <v>285.02</v>
      </c>
      <c r="D737" s="1">
        <v>286.10500000000002</v>
      </c>
      <c r="E737" s="1">
        <v>285.95</v>
      </c>
      <c r="F737" s="1">
        <v>285.68700000000001</v>
      </c>
    </row>
    <row r="738" spans="1:6">
      <c r="A738">
        <v>2036</v>
      </c>
      <c r="B738">
        <v>8</v>
      </c>
      <c r="C738" s="1">
        <v>284.03199999999998</v>
      </c>
      <c r="D738" s="1">
        <v>286.50700000000001</v>
      </c>
      <c r="E738" s="1">
        <v>284.572</v>
      </c>
      <c r="F738" s="1">
        <v>282.10300000000001</v>
      </c>
    </row>
    <row r="739" spans="1:6">
      <c r="A739">
        <v>2037</v>
      </c>
      <c r="B739">
        <v>8</v>
      </c>
      <c r="C739" s="1">
        <v>282.04000000000002</v>
      </c>
      <c r="D739" s="1">
        <v>287.40800000000002</v>
      </c>
      <c r="E739" s="1">
        <v>286.02600000000001</v>
      </c>
      <c r="F739" s="1">
        <v>282.11900000000003</v>
      </c>
    </row>
    <row r="740" spans="1:6">
      <c r="A740">
        <v>2038</v>
      </c>
      <c r="B740">
        <v>8</v>
      </c>
      <c r="C740" s="1">
        <v>285.63499999999999</v>
      </c>
      <c r="D740" s="1">
        <v>284.67200000000003</v>
      </c>
      <c r="E740" s="1">
        <v>285.01600000000002</v>
      </c>
      <c r="F740" s="1">
        <v>284.06599999999997</v>
      </c>
    </row>
    <row r="741" spans="1:6">
      <c r="A741">
        <v>2039</v>
      </c>
      <c r="B741">
        <v>8</v>
      </c>
      <c r="C741" s="1">
        <v>284.73099999999999</v>
      </c>
      <c r="D741" s="1">
        <v>284.56599999999997</v>
      </c>
      <c r="E741" s="1">
        <v>285.892</v>
      </c>
      <c r="F741" s="1">
        <v>286.72899999999998</v>
      </c>
    </row>
    <row r="742" spans="1:6">
      <c r="A742">
        <v>2040</v>
      </c>
      <c r="B742">
        <v>8</v>
      </c>
      <c r="C742" s="1">
        <v>285.35000000000002</v>
      </c>
      <c r="D742" s="1">
        <v>285.31200000000001</v>
      </c>
      <c r="E742" s="1">
        <v>286.71899999999999</v>
      </c>
      <c r="F742" s="1">
        <v>285.13299999999998</v>
      </c>
    </row>
    <row r="743" spans="1:6">
      <c r="A743">
        <v>2041</v>
      </c>
      <c r="B743">
        <v>8</v>
      </c>
      <c r="C743" s="1">
        <v>284.471</v>
      </c>
      <c r="D743" s="1">
        <v>285.33300000000003</v>
      </c>
      <c r="E743" s="1">
        <v>286.38400000000001</v>
      </c>
      <c r="F743" s="1">
        <v>285.37700000000001</v>
      </c>
    </row>
    <row r="744" spans="1:6">
      <c r="A744">
        <v>2042</v>
      </c>
      <c r="B744">
        <v>8</v>
      </c>
      <c r="C744" s="1">
        <v>286.91199999999998</v>
      </c>
      <c r="D744" s="1">
        <v>286.17899999999997</v>
      </c>
      <c r="E744" s="1">
        <v>286.98200000000003</v>
      </c>
      <c r="F744" s="1">
        <v>282.34300000000002</v>
      </c>
    </row>
    <row r="745" spans="1:6">
      <c r="A745">
        <v>2043</v>
      </c>
      <c r="B745">
        <v>8</v>
      </c>
      <c r="C745" s="1">
        <v>285.71199999999999</v>
      </c>
      <c r="D745" s="1">
        <v>288.05</v>
      </c>
      <c r="E745" s="1">
        <v>284.56400000000002</v>
      </c>
      <c r="F745" s="1">
        <v>286.76499999999999</v>
      </c>
    </row>
    <row r="746" spans="1:6">
      <c r="A746">
        <v>2044</v>
      </c>
      <c r="B746">
        <v>8</v>
      </c>
      <c r="C746" s="1">
        <v>285.24299999999999</v>
      </c>
      <c r="D746" s="1">
        <v>286.18</v>
      </c>
      <c r="E746" s="1">
        <v>287.65800000000002</v>
      </c>
      <c r="F746" s="1">
        <v>286.298</v>
      </c>
    </row>
    <row r="747" spans="1:6">
      <c r="A747">
        <v>2045</v>
      </c>
      <c r="B747">
        <v>8</v>
      </c>
      <c r="C747" s="1">
        <v>280.82499999999999</v>
      </c>
      <c r="D747" s="1">
        <v>284.73099999999999</v>
      </c>
      <c r="E747" s="1">
        <v>287.74799999999999</v>
      </c>
      <c r="F747" s="1">
        <v>284.37599999999998</v>
      </c>
    </row>
    <row r="748" spans="1:6">
      <c r="A748">
        <v>2046</v>
      </c>
      <c r="B748">
        <v>8</v>
      </c>
      <c r="C748" s="1">
        <v>284.41899999999998</v>
      </c>
      <c r="D748" s="1">
        <v>288.70299999999997</v>
      </c>
      <c r="E748" s="1">
        <v>282.649</v>
      </c>
      <c r="F748" s="1">
        <v>284.03300000000002</v>
      </c>
    </row>
    <row r="749" spans="1:6">
      <c r="A749">
        <v>2047</v>
      </c>
      <c r="B749">
        <v>8</v>
      </c>
      <c r="C749" s="1">
        <v>283.37299999999999</v>
      </c>
      <c r="D749" s="1">
        <v>285.48099999999999</v>
      </c>
      <c r="E749" s="1">
        <v>289.19900000000001</v>
      </c>
      <c r="F749" s="1">
        <v>284.94200000000001</v>
      </c>
    </row>
    <row r="750" spans="1:6">
      <c r="A750">
        <v>2048</v>
      </c>
      <c r="B750">
        <v>8</v>
      </c>
      <c r="C750" s="1">
        <v>283.27499999999998</v>
      </c>
      <c r="D750" s="1">
        <v>285.26499999999999</v>
      </c>
      <c r="E750" s="1">
        <v>284.75</v>
      </c>
      <c r="F750" s="1">
        <v>287.541</v>
      </c>
    </row>
    <row r="751" spans="1:6">
      <c r="A751">
        <v>2049</v>
      </c>
      <c r="B751">
        <v>8</v>
      </c>
      <c r="C751" s="1">
        <v>284.70100000000002</v>
      </c>
      <c r="D751" s="1">
        <v>284.85000000000002</v>
      </c>
      <c r="E751" s="1">
        <v>286.95400000000001</v>
      </c>
      <c r="F751" s="1">
        <v>284.90199999999999</v>
      </c>
    </row>
    <row r="752" spans="1:6">
      <c r="A752">
        <v>2050</v>
      </c>
      <c r="B752">
        <v>8</v>
      </c>
      <c r="C752" s="1">
        <v>282.30700000000002</v>
      </c>
      <c r="D752" s="1">
        <v>287.98700000000002</v>
      </c>
      <c r="E752" s="1">
        <v>286.73200000000003</v>
      </c>
      <c r="F752" s="1">
        <v>285.83499999999998</v>
      </c>
    </row>
    <row r="753" spans="1:6">
      <c r="A753">
        <v>2051</v>
      </c>
      <c r="B753">
        <v>8</v>
      </c>
      <c r="C753" s="1">
        <v>280.613</v>
      </c>
      <c r="D753" s="1">
        <v>288.38200000000001</v>
      </c>
      <c r="E753" s="1">
        <v>286.09500000000003</v>
      </c>
      <c r="F753" s="1">
        <v>283.90899999999999</v>
      </c>
    </row>
    <row r="754" spans="1:6">
      <c r="A754">
        <v>2052</v>
      </c>
      <c r="B754">
        <v>8</v>
      </c>
      <c r="C754" s="1">
        <v>287.54399999999998</v>
      </c>
      <c r="D754" s="1">
        <v>287.76499999999999</v>
      </c>
      <c r="E754" s="1">
        <v>286.899</v>
      </c>
      <c r="F754" s="1">
        <v>285.61500000000001</v>
      </c>
    </row>
    <row r="755" spans="1:6">
      <c r="A755">
        <v>2053</v>
      </c>
      <c r="B755">
        <v>8</v>
      </c>
      <c r="C755" s="1">
        <v>284.209</v>
      </c>
      <c r="D755" s="1">
        <v>286.35300000000001</v>
      </c>
      <c r="E755" s="1">
        <v>287.65199999999999</v>
      </c>
      <c r="F755" s="1">
        <v>285.60899999999998</v>
      </c>
    </row>
    <row r="756" spans="1:6">
      <c r="A756">
        <v>2054</v>
      </c>
      <c r="B756">
        <v>8</v>
      </c>
      <c r="C756" s="1">
        <v>281.80599999999998</v>
      </c>
      <c r="D756" s="1">
        <v>286.80599999999998</v>
      </c>
      <c r="E756" s="1">
        <v>286.76499999999999</v>
      </c>
      <c r="F756" s="1">
        <v>286.714</v>
      </c>
    </row>
    <row r="757" spans="1:6">
      <c r="A757">
        <v>2055</v>
      </c>
      <c r="B757">
        <v>8</v>
      </c>
      <c r="C757" s="1">
        <v>284.738</v>
      </c>
      <c r="D757" s="1">
        <v>287.72000000000003</v>
      </c>
      <c r="E757" s="1">
        <v>284.18099999999998</v>
      </c>
      <c r="F757" s="1">
        <v>287.62700000000001</v>
      </c>
    </row>
    <row r="758" spans="1:6">
      <c r="A758">
        <v>2056</v>
      </c>
      <c r="B758">
        <v>8</v>
      </c>
      <c r="C758" s="1">
        <v>284.637</v>
      </c>
      <c r="D758" s="1">
        <v>286.99599999999998</v>
      </c>
      <c r="E758" s="1">
        <v>285.53399999999999</v>
      </c>
      <c r="F758" s="1">
        <v>285.149</v>
      </c>
    </row>
    <row r="759" spans="1:6">
      <c r="A759">
        <v>2057</v>
      </c>
      <c r="B759">
        <v>8</v>
      </c>
      <c r="C759" s="1">
        <v>282.26400000000001</v>
      </c>
      <c r="D759" s="1">
        <v>286.38499999999999</v>
      </c>
      <c r="E759" s="1">
        <v>288.83600000000001</v>
      </c>
      <c r="F759" s="1">
        <v>286.327</v>
      </c>
    </row>
    <row r="760" spans="1:6">
      <c r="A760">
        <v>2058</v>
      </c>
      <c r="B760">
        <v>8</v>
      </c>
      <c r="C760" s="1">
        <v>285.459</v>
      </c>
      <c r="D760" s="1">
        <v>287.28699999999998</v>
      </c>
      <c r="E760" s="1">
        <v>288.23700000000002</v>
      </c>
      <c r="F760" s="1">
        <v>286.98</v>
      </c>
    </row>
    <row r="761" spans="1:6">
      <c r="A761">
        <v>2059</v>
      </c>
      <c r="B761">
        <v>8</v>
      </c>
      <c r="C761" s="1">
        <v>284.91300000000001</v>
      </c>
      <c r="D761" s="1">
        <v>285.98500000000001</v>
      </c>
      <c r="E761" s="1">
        <v>285.38900000000001</v>
      </c>
      <c r="F761" s="1">
        <v>286.69400000000002</v>
      </c>
    </row>
    <row r="762" spans="1:6">
      <c r="A762">
        <v>2060</v>
      </c>
      <c r="B762">
        <v>8</v>
      </c>
      <c r="C762" s="1">
        <v>284.935</v>
      </c>
      <c r="D762" s="1">
        <v>286.07499999999999</v>
      </c>
      <c r="E762" s="1">
        <v>286.55399999999997</v>
      </c>
      <c r="F762" s="1">
        <v>285.08</v>
      </c>
    </row>
    <row r="763" spans="1:6">
      <c r="A763">
        <v>2061</v>
      </c>
      <c r="B763">
        <v>8</v>
      </c>
      <c r="C763" s="1">
        <v>285.28899999999999</v>
      </c>
      <c r="D763" s="1">
        <v>286.3</v>
      </c>
      <c r="E763" s="1">
        <v>286.54300000000001</v>
      </c>
      <c r="F763" s="1">
        <v>286.34899999999999</v>
      </c>
    </row>
    <row r="764" spans="1:6">
      <c r="A764">
        <v>2062</v>
      </c>
      <c r="B764">
        <v>8</v>
      </c>
      <c r="C764" s="1">
        <v>287.37599999999998</v>
      </c>
      <c r="D764" s="1">
        <v>285.34699999999998</v>
      </c>
      <c r="E764" s="1">
        <v>289.065</v>
      </c>
      <c r="F764" s="1">
        <v>284.64800000000002</v>
      </c>
    </row>
    <row r="765" spans="1:6">
      <c r="A765">
        <v>2063</v>
      </c>
      <c r="B765">
        <v>8</v>
      </c>
      <c r="C765" s="1">
        <v>284.40600000000001</v>
      </c>
      <c r="D765" s="1">
        <v>284.54500000000002</v>
      </c>
      <c r="E765" s="1">
        <v>284.31</v>
      </c>
      <c r="F765" s="1">
        <v>286.25400000000002</v>
      </c>
    </row>
    <row r="766" spans="1:6">
      <c r="A766">
        <v>2064</v>
      </c>
      <c r="B766">
        <v>8</v>
      </c>
      <c r="C766" s="1">
        <v>284.73399999999998</v>
      </c>
      <c r="D766" s="1">
        <v>286.86599999999999</v>
      </c>
      <c r="E766" s="1">
        <v>286.62599999999998</v>
      </c>
      <c r="F766" s="1">
        <v>283.27800000000002</v>
      </c>
    </row>
    <row r="767" spans="1:6">
      <c r="A767">
        <v>2065</v>
      </c>
      <c r="B767">
        <v>8</v>
      </c>
      <c r="C767" s="1">
        <v>285.29199999999997</v>
      </c>
      <c r="D767" s="1">
        <v>287.46100000000001</v>
      </c>
      <c r="E767" s="1">
        <v>286.274</v>
      </c>
      <c r="F767" s="1">
        <v>286.298</v>
      </c>
    </row>
    <row r="768" spans="1:6">
      <c r="A768">
        <v>2066</v>
      </c>
      <c r="B768">
        <v>8</v>
      </c>
      <c r="C768" s="1">
        <v>284.02300000000002</v>
      </c>
      <c r="D768" s="1">
        <v>288.70600000000002</v>
      </c>
      <c r="E768" s="1">
        <v>286.58100000000002</v>
      </c>
      <c r="F768" s="1">
        <v>285.685</v>
      </c>
    </row>
    <row r="769" spans="1:6">
      <c r="A769">
        <v>2067</v>
      </c>
      <c r="B769">
        <v>8</v>
      </c>
      <c r="C769" s="1">
        <v>283.99400000000003</v>
      </c>
      <c r="D769" s="1">
        <v>286.928</v>
      </c>
      <c r="E769" s="1">
        <v>286.608</v>
      </c>
      <c r="F769" s="1">
        <v>284.33699999999999</v>
      </c>
    </row>
    <row r="770" spans="1:6">
      <c r="A770">
        <v>2068</v>
      </c>
      <c r="B770">
        <v>8</v>
      </c>
      <c r="C770" s="1">
        <v>286.61399999999998</v>
      </c>
      <c r="D770" s="1">
        <v>286.16699999999997</v>
      </c>
      <c r="E770" s="1">
        <v>288.72199999999998</v>
      </c>
      <c r="F770" s="1">
        <v>282.56799999999998</v>
      </c>
    </row>
    <row r="771" spans="1:6">
      <c r="A771">
        <v>2069</v>
      </c>
      <c r="B771">
        <v>8</v>
      </c>
      <c r="C771" s="1">
        <v>284.71100000000001</v>
      </c>
      <c r="D771" s="1">
        <v>285.52499999999998</v>
      </c>
      <c r="E771" s="1">
        <v>288.673</v>
      </c>
      <c r="F771" s="1">
        <v>286.25299999999999</v>
      </c>
    </row>
    <row r="772" spans="1:6">
      <c r="A772">
        <v>2070</v>
      </c>
      <c r="B772">
        <v>8</v>
      </c>
      <c r="C772" s="1">
        <v>286.36099999999999</v>
      </c>
      <c r="D772" s="1">
        <v>285.904</v>
      </c>
      <c r="E772" s="1">
        <v>286.85199999999998</v>
      </c>
      <c r="F772" s="1">
        <v>284.38499999999999</v>
      </c>
    </row>
    <row r="773" spans="1:6">
      <c r="A773">
        <v>2071</v>
      </c>
      <c r="B773">
        <v>8</v>
      </c>
      <c r="C773" s="1">
        <v>287.108</v>
      </c>
      <c r="D773" s="1">
        <v>286.13</v>
      </c>
      <c r="E773" s="1">
        <v>286.70299999999997</v>
      </c>
      <c r="F773" s="1">
        <v>287.34199999999998</v>
      </c>
    </row>
    <row r="774" spans="1:6">
      <c r="A774">
        <v>2072</v>
      </c>
      <c r="B774">
        <v>8</v>
      </c>
      <c r="C774" s="1">
        <v>284.923</v>
      </c>
      <c r="D774" s="1">
        <v>281.77699999999999</v>
      </c>
      <c r="E774" s="1">
        <v>284.74</v>
      </c>
      <c r="F774" s="1">
        <v>285.55900000000003</v>
      </c>
    </row>
    <row r="775" spans="1:6">
      <c r="A775">
        <v>2073</v>
      </c>
      <c r="B775">
        <v>8</v>
      </c>
      <c r="C775" s="1">
        <v>284.39</v>
      </c>
      <c r="D775" s="1">
        <v>284.24599999999998</v>
      </c>
      <c r="E775" s="1">
        <v>286.39299999999997</v>
      </c>
      <c r="F775" s="1">
        <v>286.61599999999999</v>
      </c>
    </row>
    <row r="776" spans="1:6">
      <c r="A776">
        <v>2074</v>
      </c>
      <c r="B776">
        <v>8</v>
      </c>
      <c r="C776" s="1">
        <v>282.98899999999998</v>
      </c>
      <c r="D776" s="1">
        <v>287.42</v>
      </c>
      <c r="E776" s="1">
        <v>288.12900000000002</v>
      </c>
      <c r="F776" s="1">
        <v>284.22699999999998</v>
      </c>
    </row>
    <row r="777" spans="1:6">
      <c r="A777">
        <v>2075</v>
      </c>
      <c r="B777">
        <v>8</v>
      </c>
      <c r="C777" s="1">
        <v>283.94099999999997</v>
      </c>
      <c r="D777" s="1">
        <v>283.62900000000002</v>
      </c>
      <c r="E777" s="1">
        <v>286.64800000000002</v>
      </c>
      <c r="F777" s="1">
        <v>283.88900000000001</v>
      </c>
    </row>
    <row r="778" spans="1:6">
      <c r="A778">
        <v>2076</v>
      </c>
      <c r="B778">
        <v>8</v>
      </c>
      <c r="C778" s="1">
        <v>284.90499999999997</v>
      </c>
      <c r="D778" s="1">
        <v>284.15600000000001</v>
      </c>
      <c r="E778" s="1">
        <v>287.65699999999998</v>
      </c>
      <c r="F778" s="1">
        <v>286.71300000000002</v>
      </c>
    </row>
    <row r="779" spans="1:6">
      <c r="A779">
        <v>2077</v>
      </c>
      <c r="B779">
        <v>8</v>
      </c>
      <c r="C779" s="1">
        <v>285.101</v>
      </c>
      <c r="D779" s="1">
        <v>287.06799999999998</v>
      </c>
      <c r="E779" s="1">
        <v>289.25599999999997</v>
      </c>
      <c r="F779" s="1">
        <v>288.41300000000001</v>
      </c>
    </row>
    <row r="780" spans="1:6">
      <c r="A780">
        <v>2078</v>
      </c>
      <c r="B780">
        <v>8</v>
      </c>
      <c r="C780" s="1">
        <v>280.96899999999999</v>
      </c>
      <c r="D780" s="1">
        <v>288.28399999999999</v>
      </c>
      <c r="E780" s="1">
        <v>286.80700000000002</v>
      </c>
      <c r="F780" s="1">
        <v>283.00900000000001</v>
      </c>
    </row>
    <row r="781" spans="1:6">
      <c r="A781">
        <v>2079</v>
      </c>
      <c r="B781">
        <v>8</v>
      </c>
      <c r="C781" s="1">
        <v>284.81900000000002</v>
      </c>
      <c r="D781" s="1">
        <v>286.48</v>
      </c>
      <c r="E781" s="1">
        <v>289.15899999999999</v>
      </c>
      <c r="F781" s="1">
        <v>288.93900000000002</v>
      </c>
    </row>
    <row r="782" spans="1:6">
      <c r="A782">
        <v>2080</v>
      </c>
      <c r="B782">
        <v>8</v>
      </c>
      <c r="C782" s="1">
        <v>285.95800000000003</v>
      </c>
      <c r="D782" s="1">
        <v>283.29500000000002</v>
      </c>
      <c r="E782" s="1">
        <v>288.97899999999998</v>
      </c>
      <c r="F782" s="1">
        <v>286.70699999999999</v>
      </c>
    </row>
    <row r="783" spans="1:6">
      <c r="A783">
        <v>2081</v>
      </c>
      <c r="B783">
        <v>8</v>
      </c>
      <c r="C783" s="1">
        <v>284.59399999999999</v>
      </c>
      <c r="D783" s="1">
        <v>286.30700000000002</v>
      </c>
      <c r="E783" s="1">
        <v>289.39</v>
      </c>
      <c r="F783" s="1">
        <v>284.19299999999998</v>
      </c>
    </row>
    <row r="784" spans="1:6">
      <c r="A784">
        <v>2082</v>
      </c>
      <c r="B784">
        <v>8</v>
      </c>
      <c r="C784" s="1">
        <v>284.02300000000002</v>
      </c>
      <c r="D784" s="1">
        <v>286.12799999999999</v>
      </c>
      <c r="E784" s="1">
        <v>288.21800000000002</v>
      </c>
      <c r="F784" s="1">
        <v>286.36799999999999</v>
      </c>
    </row>
    <row r="785" spans="1:6">
      <c r="A785">
        <v>2083</v>
      </c>
      <c r="B785">
        <v>8</v>
      </c>
      <c r="C785" s="1">
        <v>281.40899999999999</v>
      </c>
      <c r="D785" s="1">
        <v>288.60500000000002</v>
      </c>
      <c r="E785" s="1">
        <v>290.04399999999998</v>
      </c>
      <c r="F785" s="1">
        <v>285.596</v>
      </c>
    </row>
    <row r="786" spans="1:6">
      <c r="A786">
        <v>2084</v>
      </c>
      <c r="B786">
        <v>8</v>
      </c>
      <c r="C786" s="1">
        <v>283.81</v>
      </c>
      <c r="D786" s="1">
        <v>286.73399999999998</v>
      </c>
      <c r="E786" s="1">
        <v>285.98</v>
      </c>
      <c r="F786" s="1">
        <v>284.72800000000001</v>
      </c>
    </row>
    <row r="787" spans="1:6">
      <c r="A787">
        <v>2085</v>
      </c>
      <c r="B787">
        <v>8</v>
      </c>
      <c r="C787" s="1">
        <v>285.08699999999999</v>
      </c>
      <c r="D787" s="1">
        <v>286.68299999999999</v>
      </c>
      <c r="E787" s="1">
        <v>291.13299999999998</v>
      </c>
      <c r="F787" s="1">
        <v>286.30200000000002</v>
      </c>
    </row>
    <row r="788" spans="1:6">
      <c r="A788">
        <v>2086</v>
      </c>
      <c r="B788">
        <v>8</v>
      </c>
      <c r="C788" s="1">
        <v>283.834</v>
      </c>
      <c r="D788" s="1">
        <v>288.68900000000002</v>
      </c>
      <c r="E788" s="1">
        <v>284.85300000000001</v>
      </c>
      <c r="F788" s="1">
        <v>287.77300000000002</v>
      </c>
    </row>
    <row r="789" spans="1:6">
      <c r="A789">
        <v>2087</v>
      </c>
      <c r="B789">
        <v>8</v>
      </c>
      <c r="C789" s="1">
        <v>287.46699999999998</v>
      </c>
      <c r="D789" s="1">
        <v>284.863</v>
      </c>
      <c r="E789" s="1">
        <v>287.55900000000003</v>
      </c>
      <c r="F789" s="1">
        <v>284.85899999999998</v>
      </c>
    </row>
    <row r="790" spans="1:6">
      <c r="A790">
        <v>2088</v>
      </c>
      <c r="B790">
        <v>8</v>
      </c>
      <c r="C790" s="1">
        <v>284.22800000000001</v>
      </c>
      <c r="D790" s="1">
        <v>286.98099999999999</v>
      </c>
      <c r="E790" s="1">
        <v>286.05900000000003</v>
      </c>
      <c r="F790" s="1">
        <v>284.30399999999997</v>
      </c>
    </row>
    <row r="791" spans="1:6">
      <c r="A791">
        <v>2089</v>
      </c>
      <c r="B791">
        <v>8</v>
      </c>
      <c r="C791" s="1">
        <v>285.90800000000002</v>
      </c>
      <c r="D791" s="1">
        <v>287.44499999999999</v>
      </c>
      <c r="E791" s="1">
        <v>290.29000000000002</v>
      </c>
      <c r="F791" s="1">
        <v>286.452</v>
      </c>
    </row>
    <row r="792" spans="1:6">
      <c r="A792">
        <v>2090</v>
      </c>
      <c r="B792">
        <v>8</v>
      </c>
      <c r="C792" s="1">
        <v>284.28199999999998</v>
      </c>
      <c r="D792" s="1">
        <v>286.04500000000002</v>
      </c>
      <c r="E792" s="1">
        <v>290.09300000000002</v>
      </c>
      <c r="F792" s="1">
        <v>287.56900000000002</v>
      </c>
    </row>
    <row r="793" spans="1:6">
      <c r="A793">
        <v>2091</v>
      </c>
      <c r="B793">
        <v>8</v>
      </c>
      <c r="C793" s="1">
        <v>284.45100000000002</v>
      </c>
      <c r="D793" s="1">
        <v>286.25</v>
      </c>
      <c r="E793" s="1">
        <v>290.07600000000002</v>
      </c>
      <c r="F793" s="1">
        <v>287.04199999999997</v>
      </c>
    </row>
    <row r="794" spans="1:6">
      <c r="A794">
        <v>2092</v>
      </c>
      <c r="B794">
        <v>8</v>
      </c>
      <c r="C794" s="1">
        <v>285.654</v>
      </c>
      <c r="D794" s="1">
        <v>287.80599999999998</v>
      </c>
      <c r="E794" s="1">
        <v>287.375</v>
      </c>
      <c r="F794" s="1">
        <v>287.16399999999999</v>
      </c>
    </row>
    <row r="795" spans="1:6">
      <c r="A795">
        <v>2093</v>
      </c>
      <c r="B795">
        <v>8</v>
      </c>
      <c r="C795" s="1">
        <v>284.55500000000001</v>
      </c>
      <c r="D795" s="1">
        <v>284.428</v>
      </c>
      <c r="E795" s="1">
        <v>287.94499999999999</v>
      </c>
      <c r="F795" s="1">
        <v>285.66199999999998</v>
      </c>
    </row>
    <row r="796" spans="1:6">
      <c r="A796">
        <v>2094</v>
      </c>
      <c r="B796">
        <v>8</v>
      </c>
      <c r="C796" s="1">
        <v>283.05700000000002</v>
      </c>
      <c r="D796" s="1">
        <v>286.49200000000002</v>
      </c>
      <c r="E796" s="1">
        <v>288.815</v>
      </c>
      <c r="F796" s="1">
        <v>286.27300000000002</v>
      </c>
    </row>
    <row r="797" spans="1:6">
      <c r="A797">
        <v>2095</v>
      </c>
      <c r="B797">
        <v>8</v>
      </c>
      <c r="C797" s="1">
        <v>283.59199999999998</v>
      </c>
      <c r="D797" s="1">
        <v>287.12599999999998</v>
      </c>
      <c r="E797" s="1">
        <v>288.28500000000003</v>
      </c>
      <c r="F797" s="1">
        <v>284.20800000000003</v>
      </c>
    </row>
    <row r="798" spans="1:6">
      <c r="A798">
        <v>2096</v>
      </c>
      <c r="B798">
        <v>8</v>
      </c>
      <c r="C798" s="1">
        <v>285.09699999999998</v>
      </c>
      <c r="D798" s="1">
        <v>291.04500000000002</v>
      </c>
      <c r="E798" s="1">
        <v>290.03699999999998</v>
      </c>
      <c r="F798" s="1">
        <v>287.72500000000002</v>
      </c>
    </row>
    <row r="799" spans="1:6">
      <c r="A799">
        <v>2097</v>
      </c>
      <c r="B799">
        <v>8</v>
      </c>
      <c r="C799" s="1">
        <v>284.09199999999998</v>
      </c>
      <c r="D799" s="1">
        <v>287.20400000000001</v>
      </c>
      <c r="E799" s="1">
        <v>289.56599999999997</v>
      </c>
      <c r="F799" s="1">
        <v>285.81400000000002</v>
      </c>
    </row>
    <row r="800" spans="1:6">
      <c r="A800">
        <v>2098</v>
      </c>
      <c r="B800">
        <v>8</v>
      </c>
      <c r="C800" s="1">
        <v>286.86399999999998</v>
      </c>
      <c r="D800" s="1">
        <v>286.233</v>
      </c>
      <c r="E800" s="1">
        <v>288.77199999999999</v>
      </c>
      <c r="F800" s="1">
        <v>284.52999999999997</v>
      </c>
    </row>
    <row r="801" spans="1:6">
      <c r="A801">
        <v>2099</v>
      </c>
      <c r="B801">
        <v>8</v>
      </c>
      <c r="C801" s="1">
        <v>283.589</v>
      </c>
      <c r="D801" s="1">
        <v>284.75799999999998</v>
      </c>
      <c r="E801" s="1">
        <v>288.90199999999999</v>
      </c>
      <c r="F801" s="1">
        <v>285.43599999999998</v>
      </c>
    </row>
    <row r="802" spans="1:6">
      <c r="A802">
        <v>2100</v>
      </c>
      <c r="B802">
        <v>8</v>
      </c>
      <c r="C802" s="1">
        <v>284.154</v>
      </c>
      <c r="D802" s="1">
        <v>288.49299999999999</v>
      </c>
      <c r="E802" s="1">
        <v>289.637</v>
      </c>
      <c r="F802" s="1">
        <v>283.58499999999998</v>
      </c>
    </row>
    <row r="803" spans="1:6">
      <c r="A803">
        <v>2001</v>
      </c>
      <c r="B803">
        <v>9</v>
      </c>
      <c r="C803" s="1">
        <v>278.13099999999997</v>
      </c>
      <c r="D803" s="1">
        <v>279.15499999999997</v>
      </c>
      <c r="E803" s="1">
        <v>281.92200000000003</v>
      </c>
      <c r="F803" s="1">
        <v>277.17200000000003</v>
      </c>
    </row>
    <row r="804" spans="1:6">
      <c r="A804">
        <v>2002</v>
      </c>
      <c r="B804">
        <v>9</v>
      </c>
      <c r="C804" s="1">
        <v>278.40600000000001</v>
      </c>
      <c r="D804" s="1">
        <v>277.09500000000003</v>
      </c>
      <c r="E804" s="1">
        <v>279.98099999999999</v>
      </c>
      <c r="F804" s="1">
        <v>279.06</v>
      </c>
    </row>
    <row r="805" spans="1:6">
      <c r="A805">
        <v>2003</v>
      </c>
      <c r="B805">
        <v>9</v>
      </c>
      <c r="C805" s="1">
        <v>277.596</v>
      </c>
      <c r="D805" s="1">
        <v>281.05200000000002</v>
      </c>
      <c r="E805" s="1">
        <v>278.46800000000002</v>
      </c>
      <c r="F805" s="1">
        <v>275.33699999999999</v>
      </c>
    </row>
    <row r="806" spans="1:6">
      <c r="A806">
        <v>2004</v>
      </c>
      <c r="B806">
        <v>9</v>
      </c>
      <c r="C806" s="1">
        <v>277.68299999999999</v>
      </c>
      <c r="D806" s="1">
        <v>280.61</v>
      </c>
      <c r="E806" s="1">
        <v>279.57900000000001</v>
      </c>
      <c r="F806" s="1">
        <v>277.42200000000003</v>
      </c>
    </row>
    <row r="807" spans="1:6">
      <c r="A807">
        <v>2005</v>
      </c>
      <c r="B807">
        <v>9</v>
      </c>
      <c r="C807" s="1">
        <v>279.06900000000002</v>
      </c>
      <c r="D807" s="1">
        <v>279.55700000000002</v>
      </c>
      <c r="E807" s="1">
        <v>277.20699999999999</v>
      </c>
      <c r="F807" s="1">
        <v>279.93900000000002</v>
      </c>
    </row>
    <row r="808" spans="1:6">
      <c r="A808">
        <v>2006</v>
      </c>
      <c r="B808">
        <v>9</v>
      </c>
      <c r="C808" s="1">
        <v>277.49400000000003</v>
      </c>
      <c r="D808" s="1">
        <v>274.83999999999997</v>
      </c>
      <c r="E808" s="1">
        <v>281.72500000000002</v>
      </c>
      <c r="F808" s="1">
        <v>277.99</v>
      </c>
    </row>
    <row r="809" spans="1:6">
      <c r="A809">
        <v>2007</v>
      </c>
      <c r="B809">
        <v>9</v>
      </c>
      <c r="C809" s="1">
        <v>276.00900000000001</v>
      </c>
      <c r="D809" s="1">
        <v>278.18599999999998</v>
      </c>
      <c r="E809" s="1">
        <v>278.03899999999999</v>
      </c>
      <c r="F809" s="1">
        <v>278.92099999999999</v>
      </c>
    </row>
    <row r="810" spans="1:6">
      <c r="A810">
        <v>2008</v>
      </c>
      <c r="B810">
        <v>9</v>
      </c>
      <c r="C810" s="1">
        <v>277.048</v>
      </c>
      <c r="D810" s="1">
        <v>277.86799999999999</v>
      </c>
      <c r="E810" s="1">
        <v>281.18400000000003</v>
      </c>
      <c r="F810" s="1">
        <v>277.2</v>
      </c>
    </row>
    <row r="811" spans="1:6">
      <c r="A811">
        <v>2009</v>
      </c>
      <c r="B811">
        <v>9</v>
      </c>
      <c r="C811" s="1">
        <v>278.45</v>
      </c>
      <c r="D811" s="1">
        <v>278.48200000000003</v>
      </c>
      <c r="E811" s="1">
        <v>280.12400000000002</v>
      </c>
      <c r="F811" s="1">
        <v>277.988</v>
      </c>
    </row>
    <row r="812" spans="1:6">
      <c r="A812">
        <v>2010</v>
      </c>
      <c r="B812">
        <v>9</v>
      </c>
      <c r="C812" s="1">
        <v>277.39800000000002</v>
      </c>
      <c r="D812" s="1">
        <v>278.67399999999998</v>
      </c>
      <c r="E812" s="1">
        <v>279.66899999999998</v>
      </c>
      <c r="F812" s="1">
        <v>276.75200000000001</v>
      </c>
    </row>
    <row r="813" spans="1:6">
      <c r="A813">
        <v>2011</v>
      </c>
      <c r="B813">
        <v>9</v>
      </c>
      <c r="C813" s="1">
        <v>274.09699999999998</v>
      </c>
      <c r="D813" s="1">
        <v>279.83600000000001</v>
      </c>
      <c r="E813" s="1">
        <v>281.875</v>
      </c>
      <c r="F813" s="1">
        <v>280.95499999999998</v>
      </c>
    </row>
    <row r="814" spans="1:6">
      <c r="A814">
        <v>2012</v>
      </c>
      <c r="B814">
        <v>9</v>
      </c>
      <c r="C814" s="1">
        <v>282.80799999999999</v>
      </c>
      <c r="D814" s="1">
        <v>280.19299999999998</v>
      </c>
      <c r="E814" s="1">
        <v>280.30700000000002</v>
      </c>
      <c r="F814" s="1">
        <v>281.00900000000001</v>
      </c>
    </row>
    <row r="815" spans="1:6">
      <c r="A815">
        <v>2013</v>
      </c>
      <c r="B815">
        <v>9</v>
      </c>
      <c r="C815" s="1">
        <v>276.03300000000002</v>
      </c>
      <c r="D815" s="1">
        <v>279.173</v>
      </c>
      <c r="E815" s="1">
        <v>280.22000000000003</v>
      </c>
      <c r="F815" s="1">
        <v>275.226</v>
      </c>
    </row>
    <row r="816" spans="1:6">
      <c r="A816">
        <v>2014</v>
      </c>
      <c r="B816">
        <v>9</v>
      </c>
      <c r="C816" s="1">
        <v>277.274</v>
      </c>
      <c r="D816" s="1">
        <v>277.584</v>
      </c>
      <c r="E816" s="1">
        <v>276.72000000000003</v>
      </c>
      <c r="F816" s="1">
        <v>280.565</v>
      </c>
    </row>
    <row r="817" spans="1:6">
      <c r="A817">
        <v>2015</v>
      </c>
      <c r="B817">
        <v>9</v>
      </c>
      <c r="C817" s="1">
        <v>278.74799999999999</v>
      </c>
      <c r="D817" s="1">
        <v>283.80900000000003</v>
      </c>
      <c r="E817" s="1">
        <v>280.27600000000001</v>
      </c>
      <c r="F817" s="1">
        <v>276.55200000000002</v>
      </c>
    </row>
    <row r="818" spans="1:6">
      <c r="A818">
        <v>2016</v>
      </c>
      <c r="B818">
        <v>9</v>
      </c>
      <c r="C818" s="1">
        <v>280.91199999999998</v>
      </c>
      <c r="D818" s="1">
        <v>279.00299999999999</v>
      </c>
      <c r="E818" s="1">
        <v>276.43400000000003</v>
      </c>
      <c r="F818" s="1">
        <v>279.53300000000002</v>
      </c>
    </row>
    <row r="819" spans="1:6">
      <c r="A819">
        <v>2017</v>
      </c>
      <c r="B819">
        <v>9</v>
      </c>
      <c r="C819" s="1">
        <v>277.19299999999998</v>
      </c>
      <c r="D819" s="1">
        <v>281.99799999999999</v>
      </c>
      <c r="E819" s="1">
        <v>282.27800000000002</v>
      </c>
      <c r="F819" s="1">
        <v>277.928</v>
      </c>
    </row>
    <row r="820" spans="1:6">
      <c r="A820">
        <v>2018</v>
      </c>
      <c r="B820">
        <v>9</v>
      </c>
      <c r="C820" s="1">
        <v>279.57</v>
      </c>
      <c r="D820" s="1">
        <v>277.245</v>
      </c>
      <c r="E820" s="1">
        <v>279.142</v>
      </c>
      <c r="F820" s="1">
        <v>278.67899999999997</v>
      </c>
    </row>
    <row r="821" spans="1:6">
      <c r="A821">
        <v>2019</v>
      </c>
      <c r="B821">
        <v>9</v>
      </c>
      <c r="C821" s="1">
        <v>280.71899999999999</v>
      </c>
      <c r="D821" s="1">
        <v>280.40199999999999</v>
      </c>
      <c r="E821" s="1">
        <v>276.017</v>
      </c>
      <c r="F821" s="1">
        <v>276.923</v>
      </c>
    </row>
    <row r="822" spans="1:6">
      <c r="A822">
        <v>2020</v>
      </c>
      <c r="B822">
        <v>9</v>
      </c>
      <c r="C822" s="1">
        <v>277.02499999999998</v>
      </c>
      <c r="D822" s="1">
        <v>278.17700000000002</v>
      </c>
      <c r="E822" s="1">
        <v>275.25200000000001</v>
      </c>
      <c r="F822" s="1">
        <v>277.45800000000003</v>
      </c>
    </row>
    <row r="823" spans="1:6">
      <c r="A823">
        <v>2021</v>
      </c>
      <c r="B823">
        <v>9</v>
      </c>
      <c r="C823" s="1">
        <v>278.22699999999998</v>
      </c>
      <c r="D823" s="1">
        <v>274.733</v>
      </c>
      <c r="E823" s="1">
        <v>276.99299999999999</v>
      </c>
      <c r="F823" s="1">
        <v>277.72699999999998</v>
      </c>
    </row>
    <row r="824" spans="1:6">
      <c r="A824">
        <v>2022</v>
      </c>
      <c r="B824">
        <v>9</v>
      </c>
      <c r="C824" s="1">
        <v>277.99400000000003</v>
      </c>
      <c r="D824" s="1">
        <v>282.423</v>
      </c>
      <c r="E824" s="1">
        <v>278.57100000000003</v>
      </c>
      <c r="F824" s="1">
        <v>276.351</v>
      </c>
    </row>
    <row r="825" spans="1:6">
      <c r="A825">
        <v>2023</v>
      </c>
      <c r="B825">
        <v>9</v>
      </c>
      <c r="C825" s="1">
        <v>278.79700000000003</v>
      </c>
      <c r="D825" s="1">
        <v>279.49200000000002</v>
      </c>
      <c r="E825" s="1">
        <v>280.416</v>
      </c>
      <c r="F825" s="1">
        <v>279.52</v>
      </c>
    </row>
    <row r="826" spans="1:6">
      <c r="A826">
        <v>2024</v>
      </c>
      <c r="B826">
        <v>9</v>
      </c>
      <c r="C826" s="1">
        <v>275.05399999999997</v>
      </c>
      <c r="D826" s="1">
        <v>276.06700000000001</v>
      </c>
      <c r="E826" s="1">
        <v>280.38400000000001</v>
      </c>
      <c r="F826" s="1">
        <v>278.28800000000001</v>
      </c>
    </row>
    <row r="827" spans="1:6">
      <c r="A827">
        <v>2025</v>
      </c>
      <c r="B827">
        <v>9</v>
      </c>
      <c r="C827" s="1">
        <v>281.41800000000001</v>
      </c>
      <c r="D827" s="1">
        <v>276.96300000000002</v>
      </c>
      <c r="E827" s="1">
        <v>278.74200000000002</v>
      </c>
      <c r="F827" s="1">
        <v>277.505</v>
      </c>
    </row>
    <row r="828" spans="1:6">
      <c r="A828">
        <v>2026</v>
      </c>
      <c r="B828">
        <v>9</v>
      </c>
      <c r="C828" s="1">
        <v>276.48899999999998</v>
      </c>
      <c r="D828" s="1">
        <v>281.35199999999998</v>
      </c>
      <c r="E828" s="1">
        <v>276.91199999999998</v>
      </c>
      <c r="F828" s="1">
        <v>276.63900000000001</v>
      </c>
    </row>
    <row r="829" spans="1:6">
      <c r="A829">
        <v>2027</v>
      </c>
      <c r="B829">
        <v>9</v>
      </c>
      <c r="C829" s="1">
        <v>278.15899999999999</v>
      </c>
      <c r="D829" s="1">
        <v>276.82100000000003</v>
      </c>
      <c r="E829" s="1">
        <v>276.89100000000002</v>
      </c>
      <c r="F829" s="1">
        <v>276.33499999999998</v>
      </c>
    </row>
    <row r="830" spans="1:6">
      <c r="A830">
        <v>2028</v>
      </c>
      <c r="B830">
        <v>9</v>
      </c>
      <c r="C830" s="1">
        <v>277.14</v>
      </c>
      <c r="D830" s="1">
        <v>278.053</v>
      </c>
      <c r="E830" s="1">
        <v>276.75099999999998</v>
      </c>
      <c r="F830" s="1">
        <v>282.36500000000001</v>
      </c>
    </row>
    <row r="831" spans="1:6">
      <c r="A831">
        <v>2029</v>
      </c>
      <c r="B831">
        <v>9</v>
      </c>
      <c r="C831" s="1">
        <v>276.23200000000003</v>
      </c>
      <c r="D831" s="1">
        <v>277.58499999999998</v>
      </c>
      <c r="E831" s="1">
        <v>276.78800000000001</v>
      </c>
      <c r="F831" s="1">
        <v>279.88799999999998</v>
      </c>
    </row>
    <row r="832" spans="1:6">
      <c r="A832">
        <v>2030</v>
      </c>
      <c r="B832">
        <v>9</v>
      </c>
      <c r="C832" s="1">
        <v>277.48899999999998</v>
      </c>
      <c r="D832" s="1">
        <v>278.90800000000002</v>
      </c>
      <c r="E832" s="1">
        <v>278.57499999999999</v>
      </c>
      <c r="F832" s="1">
        <v>281.10700000000003</v>
      </c>
    </row>
    <row r="833" spans="1:6">
      <c r="A833">
        <v>2031</v>
      </c>
      <c r="B833">
        <v>9</v>
      </c>
      <c r="C833" s="1">
        <v>277.53800000000001</v>
      </c>
      <c r="D833" s="1">
        <v>281.17200000000003</v>
      </c>
      <c r="E833" s="1">
        <v>279.767</v>
      </c>
      <c r="F833" s="1">
        <v>279.19299999999998</v>
      </c>
    </row>
    <row r="834" spans="1:6">
      <c r="A834">
        <v>2032</v>
      </c>
      <c r="B834">
        <v>9</v>
      </c>
      <c r="C834" s="1">
        <v>277.43799999999999</v>
      </c>
      <c r="D834" s="1">
        <v>277.51499999999999</v>
      </c>
      <c r="E834" s="1">
        <v>276.16399999999999</v>
      </c>
      <c r="F834" s="1">
        <v>280.49700000000001</v>
      </c>
    </row>
    <row r="835" spans="1:6">
      <c r="A835">
        <v>2033</v>
      </c>
      <c r="B835">
        <v>9</v>
      </c>
      <c r="C835" s="1">
        <v>278.15199999999999</v>
      </c>
      <c r="D835" s="1">
        <v>280.37099999999998</v>
      </c>
      <c r="E835" s="1">
        <v>279.166</v>
      </c>
      <c r="F835" s="1">
        <v>280.471</v>
      </c>
    </row>
    <row r="836" spans="1:6">
      <c r="A836">
        <v>2034</v>
      </c>
      <c r="B836">
        <v>9</v>
      </c>
      <c r="C836" s="1">
        <v>276.286</v>
      </c>
      <c r="D836" s="1">
        <v>280.41399999999999</v>
      </c>
      <c r="E836" s="1">
        <v>278.75599999999997</v>
      </c>
      <c r="F836" s="1">
        <v>279.61399999999998</v>
      </c>
    </row>
    <row r="837" spans="1:6">
      <c r="A837">
        <v>2035</v>
      </c>
      <c r="B837">
        <v>9</v>
      </c>
      <c r="C837" s="1">
        <v>280.16000000000003</v>
      </c>
      <c r="D837" s="1">
        <v>278.94099999999997</v>
      </c>
      <c r="E837" s="1">
        <v>278.786</v>
      </c>
      <c r="F837" s="1">
        <v>279.03399999999999</v>
      </c>
    </row>
    <row r="838" spans="1:6">
      <c r="A838">
        <v>2036</v>
      </c>
      <c r="B838">
        <v>9</v>
      </c>
      <c r="C838" s="1">
        <v>278.95999999999998</v>
      </c>
      <c r="D838" s="1">
        <v>282.96899999999999</v>
      </c>
      <c r="E838" s="1">
        <v>280.24099999999999</v>
      </c>
      <c r="F838" s="1">
        <v>278.52199999999999</v>
      </c>
    </row>
    <row r="839" spans="1:6">
      <c r="A839">
        <v>2037</v>
      </c>
      <c r="B839">
        <v>9</v>
      </c>
      <c r="C839" s="1">
        <v>276.048</v>
      </c>
      <c r="D839" s="1">
        <v>278.99700000000001</v>
      </c>
      <c r="E839" s="1">
        <v>280.82799999999997</v>
      </c>
      <c r="F839" s="1">
        <v>282.79599999999999</v>
      </c>
    </row>
    <row r="840" spans="1:6">
      <c r="A840">
        <v>2038</v>
      </c>
      <c r="B840">
        <v>9</v>
      </c>
      <c r="C840" s="1">
        <v>276.89800000000002</v>
      </c>
      <c r="D840" s="1">
        <v>278.43700000000001</v>
      </c>
      <c r="E840" s="1">
        <v>276.56599999999997</v>
      </c>
      <c r="F840" s="1">
        <v>280.76</v>
      </c>
    </row>
    <row r="841" spans="1:6">
      <c r="A841">
        <v>2039</v>
      </c>
      <c r="B841">
        <v>9</v>
      </c>
      <c r="C841" s="1">
        <v>281.89100000000002</v>
      </c>
      <c r="D841" s="1">
        <v>281.89499999999998</v>
      </c>
      <c r="E841" s="1">
        <v>278.65100000000001</v>
      </c>
      <c r="F841" s="1">
        <v>276.18200000000002</v>
      </c>
    </row>
    <row r="842" spans="1:6">
      <c r="A842">
        <v>2040</v>
      </c>
      <c r="B842">
        <v>9</v>
      </c>
      <c r="C842" s="1">
        <v>279.61099999999999</v>
      </c>
      <c r="D842" s="1">
        <v>280.303</v>
      </c>
      <c r="E842" s="1">
        <v>280.05500000000001</v>
      </c>
      <c r="F842" s="1">
        <v>279.77600000000001</v>
      </c>
    </row>
    <row r="843" spans="1:6">
      <c r="A843">
        <v>2041</v>
      </c>
      <c r="B843">
        <v>9</v>
      </c>
      <c r="C843" s="1">
        <v>280.23700000000002</v>
      </c>
      <c r="D843" s="1">
        <v>278.7</v>
      </c>
      <c r="E843" s="1">
        <v>280.63400000000001</v>
      </c>
      <c r="F843" s="1">
        <v>280.608</v>
      </c>
    </row>
    <row r="844" spans="1:6">
      <c r="A844">
        <v>2042</v>
      </c>
      <c r="B844">
        <v>9</v>
      </c>
      <c r="C844" s="1">
        <v>281.72300000000001</v>
      </c>
      <c r="D844" s="1">
        <v>275.41000000000003</v>
      </c>
      <c r="E844" s="1">
        <v>275.11399999999998</v>
      </c>
      <c r="F844" s="1">
        <v>278.08999999999997</v>
      </c>
    </row>
    <row r="845" spans="1:6">
      <c r="A845">
        <v>2043</v>
      </c>
      <c r="B845">
        <v>9</v>
      </c>
      <c r="C845" s="1">
        <v>280.14100000000002</v>
      </c>
      <c r="D845" s="1">
        <v>277.17099999999999</v>
      </c>
      <c r="E845" s="1">
        <v>281.447</v>
      </c>
      <c r="F845" s="1">
        <v>282.28500000000003</v>
      </c>
    </row>
    <row r="846" spans="1:6">
      <c r="A846">
        <v>2044</v>
      </c>
      <c r="B846">
        <v>9</v>
      </c>
      <c r="C846" s="1">
        <v>279.31400000000002</v>
      </c>
      <c r="D846" s="1">
        <v>279.88400000000001</v>
      </c>
      <c r="E846" s="1">
        <v>278.43400000000003</v>
      </c>
      <c r="F846" s="1">
        <v>282.25900000000001</v>
      </c>
    </row>
    <row r="847" spans="1:6">
      <c r="A847">
        <v>2045</v>
      </c>
      <c r="B847">
        <v>9</v>
      </c>
      <c r="C847" s="1">
        <v>281.80799999999999</v>
      </c>
      <c r="D847" s="1">
        <v>275.75900000000001</v>
      </c>
      <c r="E847" s="1">
        <v>277.61</v>
      </c>
      <c r="F847" s="1">
        <v>278.55</v>
      </c>
    </row>
    <row r="848" spans="1:6">
      <c r="A848">
        <v>2046</v>
      </c>
      <c r="B848">
        <v>9</v>
      </c>
      <c r="C848" s="1">
        <v>281.83199999999999</v>
      </c>
      <c r="D848" s="1">
        <v>280.887</v>
      </c>
      <c r="E848" s="1">
        <v>279.73</v>
      </c>
      <c r="F848" s="1">
        <v>280.33699999999999</v>
      </c>
    </row>
    <row r="849" spans="1:6">
      <c r="A849">
        <v>2047</v>
      </c>
      <c r="B849">
        <v>9</v>
      </c>
      <c r="C849" s="1">
        <v>278.24799999999999</v>
      </c>
      <c r="D849" s="1">
        <v>279.97399999999999</v>
      </c>
      <c r="E849" s="1">
        <v>279.07799999999997</v>
      </c>
      <c r="F849" s="1">
        <v>279.72300000000001</v>
      </c>
    </row>
    <row r="850" spans="1:6">
      <c r="A850">
        <v>2048</v>
      </c>
      <c r="B850">
        <v>9</v>
      </c>
      <c r="C850" s="1">
        <v>277.16500000000002</v>
      </c>
      <c r="D850" s="1">
        <v>280.76499999999999</v>
      </c>
      <c r="E850" s="1">
        <v>276.95600000000002</v>
      </c>
      <c r="F850" s="1">
        <v>279.39499999999998</v>
      </c>
    </row>
    <row r="851" spans="1:6">
      <c r="A851">
        <v>2049</v>
      </c>
      <c r="B851">
        <v>9</v>
      </c>
      <c r="C851" s="1">
        <v>277.39699999999999</v>
      </c>
      <c r="D851" s="1">
        <v>280.77199999999999</v>
      </c>
      <c r="E851" s="1">
        <v>281.20999999999998</v>
      </c>
      <c r="F851" s="1">
        <v>279.83699999999999</v>
      </c>
    </row>
    <row r="852" spans="1:6">
      <c r="A852">
        <v>2050</v>
      </c>
      <c r="B852">
        <v>9</v>
      </c>
      <c r="C852" s="1">
        <v>280.31700000000001</v>
      </c>
      <c r="D852" s="1">
        <v>281.17200000000003</v>
      </c>
      <c r="E852" s="1">
        <v>280.90499999999997</v>
      </c>
      <c r="F852" s="1">
        <v>279.178</v>
      </c>
    </row>
    <row r="853" spans="1:6">
      <c r="A853">
        <v>2051</v>
      </c>
      <c r="B853">
        <v>9</v>
      </c>
      <c r="C853" s="1">
        <v>278.649</v>
      </c>
      <c r="D853" s="1">
        <v>277.00400000000002</v>
      </c>
      <c r="E853" s="1">
        <v>281.964</v>
      </c>
      <c r="F853" s="1">
        <v>282.37200000000001</v>
      </c>
    </row>
    <row r="854" spans="1:6">
      <c r="A854">
        <v>2052</v>
      </c>
      <c r="B854">
        <v>9</v>
      </c>
      <c r="C854" s="1">
        <v>277.81</v>
      </c>
      <c r="D854" s="1">
        <v>282.90600000000001</v>
      </c>
      <c r="E854" s="1">
        <v>277.82900000000001</v>
      </c>
      <c r="F854" s="1">
        <v>279.45699999999999</v>
      </c>
    </row>
    <row r="855" spans="1:6">
      <c r="A855">
        <v>2053</v>
      </c>
      <c r="B855">
        <v>9</v>
      </c>
      <c r="C855" s="1">
        <v>278.73200000000003</v>
      </c>
      <c r="D855" s="1">
        <v>279.38099999999997</v>
      </c>
      <c r="E855" s="1">
        <v>279.90499999999997</v>
      </c>
      <c r="F855" s="1">
        <v>278.12799999999999</v>
      </c>
    </row>
    <row r="856" spans="1:6">
      <c r="A856">
        <v>2054</v>
      </c>
      <c r="B856">
        <v>9</v>
      </c>
      <c r="C856" s="1">
        <v>278.99</v>
      </c>
      <c r="D856" s="1">
        <v>279.20499999999998</v>
      </c>
      <c r="E856" s="1">
        <v>282.32</v>
      </c>
      <c r="F856" s="1">
        <v>278.06900000000002</v>
      </c>
    </row>
    <row r="857" spans="1:6">
      <c r="A857">
        <v>2055</v>
      </c>
      <c r="B857">
        <v>9</v>
      </c>
      <c r="C857" s="1">
        <v>279.63</v>
      </c>
      <c r="D857" s="1">
        <v>281.82499999999999</v>
      </c>
      <c r="E857" s="1">
        <v>279.8</v>
      </c>
      <c r="F857" s="1">
        <v>276.68599999999998</v>
      </c>
    </row>
    <row r="858" spans="1:6">
      <c r="A858">
        <v>2056</v>
      </c>
      <c r="B858">
        <v>9</v>
      </c>
      <c r="C858" s="1">
        <v>280.17</v>
      </c>
      <c r="D858" s="1">
        <v>280.71199999999999</v>
      </c>
      <c r="E858" s="1">
        <v>282.08499999999998</v>
      </c>
      <c r="F858" s="1">
        <v>279.85199999999998</v>
      </c>
    </row>
    <row r="859" spans="1:6">
      <c r="A859">
        <v>2057</v>
      </c>
      <c r="B859">
        <v>9</v>
      </c>
      <c r="C859" s="1">
        <v>274.935</v>
      </c>
      <c r="D859" s="1">
        <v>281.05200000000002</v>
      </c>
      <c r="E859" s="1">
        <v>280.52</v>
      </c>
      <c r="F859" s="1">
        <v>279.661</v>
      </c>
    </row>
    <row r="860" spans="1:6">
      <c r="A860">
        <v>2058</v>
      </c>
      <c r="B860">
        <v>9</v>
      </c>
      <c r="C860" s="1">
        <v>278.72500000000002</v>
      </c>
      <c r="D860" s="1">
        <v>277.79700000000003</v>
      </c>
      <c r="E860" s="1">
        <v>278.13099999999997</v>
      </c>
      <c r="F860" s="1">
        <v>280.45499999999998</v>
      </c>
    </row>
    <row r="861" spans="1:6">
      <c r="A861">
        <v>2059</v>
      </c>
      <c r="B861">
        <v>9</v>
      </c>
      <c r="C861" s="1">
        <v>277.94600000000003</v>
      </c>
      <c r="D861" s="1">
        <v>279.83600000000001</v>
      </c>
      <c r="E861" s="1">
        <v>281.64699999999999</v>
      </c>
      <c r="F861" s="1">
        <v>282.50700000000001</v>
      </c>
    </row>
    <row r="862" spans="1:6">
      <c r="A862">
        <v>2060</v>
      </c>
      <c r="B862">
        <v>9</v>
      </c>
      <c r="C862" s="1">
        <v>276.221</v>
      </c>
      <c r="D862" s="1">
        <v>277.90499999999997</v>
      </c>
      <c r="E862" s="1">
        <v>279.16000000000003</v>
      </c>
      <c r="F862" s="1">
        <v>280.36900000000003</v>
      </c>
    </row>
    <row r="863" spans="1:6">
      <c r="A863">
        <v>2061</v>
      </c>
      <c r="B863">
        <v>9</v>
      </c>
      <c r="C863" s="1">
        <v>276.90600000000001</v>
      </c>
      <c r="D863" s="1">
        <v>280.673</v>
      </c>
      <c r="E863" s="1">
        <v>278.03199999999998</v>
      </c>
      <c r="F863" s="1">
        <v>278.77300000000002</v>
      </c>
    </row>
    <row r="864" spans="1:6">
      <c r="A864">
        <v>2062</v>
      </c>
      <c r="B864">
        <v>9</v>
      </c>
      <c r="C864" s="1">
        <v>278.88099999999997</v>
      </c>
      <c r="D864" s="1">
        <v>282.54599999999999</v>
      </c>
      <c r="E864" s="1">
        <v>277.928</v>
      </c>
      <c r="F864" s="1">
        <v>276.62</v>
      </c>
    </row>
    <row r="865" spans="1:6">
      <c r="A865">
        <v>2063</v>
      </c>
      <c r="B865">
        <v>9</v>
      </c>
      <c r="C865" s="1">
        <v>276.952</v>
      </c>
      <c r="D865" s="1">
        <v>284.05099999999999</v>
      </c>
      <c r="E865" s="1">
        <v>282.279</v>
      </c>
      <c r="F865" s="1">
        <v>279.726</v>
      </c>
    </row>
    <row r="866" spans="1:6">
      <c r="A866">
        <v>2064</v>
      </c>
      <c r="B866">
        <v>9</v>
      </c>
      <c r="C866" s="1">
        <v>278.30500000000001</v>
      </c>
      <c r="D866" s="1">
        <v>282.33600000000001</v>
      </c>
      <c r="E866" s="1">
        <v>277.61799999999999</v>
      </c>
      <c r="F866" s="1">
        <v>279.803</v>
      </c>
    </row>
    <row r="867" spans="1:6">
      <c r="A867">
        <v>2065</v>
      </c>
      <c r="B867">
        <v>9</v>
      </c>
      <c r="C867" s="1">
        <v>279.15199999999999</v>
      </c>
      <c r="D867" s="1">
        <v>281.78100000000001</v>
      </c>
      <c r="E867" s="1">
        <v>281.47300000000001</v>
      </c>
      <c r="F867" s="1">
        <v>282.74400000000003</v>
      </c>
    </row>
    <row r="868" spans="1:6">
      <c r="A868">
        <v>2066</v>
      </c>
      <c r="B868">
        <v>9</v>
      </c>
      <c r="C868" s="1">
        <v>277.66199999999998</v>
      </c>
      <c r="D868" s="1">
        <v>281.10500000000002</v>
      </c>
      <c r="E868" s="1">
        <v>282.93400000000003</v>
      </c>
      <c r="F868" s="1">
        <v>279.85199999999998</v>
      </c>
    </row>
    <row r="869" spans="1:6">
      <c r="A869">
        <v>2067</v>
      </c>
      <c r="B869">
        <v>9</v>
      </c>
      <c r="C869" s="1">
        <v>279.46699999999998</v>
      </c>
      <c r="D869" s="1">
        <v>277.01100000000002</v>
      </c>
      <c r="E869" s="1">
        <v>278.86900000000003</v>
      </c>
      <c r="F869" s="1">
        <v>279.37200000000001</v>
      </c>
    </row>
    <row r="870" spans="1:6">
      <c r="A870">
        <v>2068</v>
      </c>
      <c r="B870">
        <v>9</v>
      </c>
      <c r="C870" s="1">
        <v>277.30799999999999</v>
      </c>
      <c r="D870" s="1">
        <v>277.85300000000001</v>
      </c>
      <c r="E870" s="1">
        <v>279.959</v>
      </c>
      <c r="F870" s="1">
        <v>282.26499999999999</v>
      </c>
    </row>
    <row r="871" spans="1:6">
      <c r="A871">
        <v>2069</v>
      </c>
      <c r="B871">
        <v>9</v>
      </c>
      <c r="C871" s="1">
        <v>275.82100000000003</v>
      </c>
      <c r="D871" s="1">
        <v>281.49099999999999</v>
      </c>
      <c r="E871" s="1">
        <v>279.51100000000002</v>
      </c>
      <c r="F871" s="1">
        <v>278.899</v>
      </c>
    </row>
    <row r="872" spans="1:6">
      <c r="A872">
        <v>2070</v>
      </c>
      <c r="B872">
        <v>9</v>
      </c>
      <c r="C872" s="1">
        <v>274.37099999999998</v>
      </c>
      <c r="D872" s="1">
        <v>277.09699999999998</v>
      </c>
      <c r="E872" s="1">
        <v>280.45999999999998</v>
      </c>
      <c r="F872" s="1">
        <v>279.60700000000003</v>
      </c>
    </row>
    <row r="873" spans="1:6">
      <c r="A873">
        <v>2071</v>
      </c>
      <c r="B873">
        <v>9</v>
      </c>
      <c r="C873" s="1">
        <v>276.75299999999999</v>
      </c>
      <c r="D873" s="1">
        <v>281.90300000000002</v>
      </c>
      <c r="E873" s="1">
        <v>280.02999999999997</v>
      </c>
      <c r="F873" s="1">
        <v>277.19299999999998</v>
      </c>
    </row>
    <row r="874" spans="1:6">
      <c r="A874">
        <v>2072</v>
      </c>
      <c r="B874">
        <v>9</v>
      </c>
      <c r="C874" s="1">
        <v>278.20299999999997</v>
      </c>
      <c r="D874" s="1">
        <v>280.346</v>
      </c>
      <c r="E874" s="1">
        <v>278.613</v>
      </c>
      <c r="F874" s="1">
        <v>276.76100000000002</v>
      </c>
    </row>
    <row r="875" spans="1:6">
      <c r="A875">
        <v>2073</v>
      </c>
      <c r="B875">
        <v>9</v>
      </c>
      <c r="C875" s="1">
        <v>280.00599999999997</v>
      </c>
      <c r="D875" s="1">
        <v>279.33600000000001</v>
      </c>
      <c r="E875" s="1">
        <v>280.06</v>
      </c>
      <c r="F875" s="1">
        <v>279.33</v>
      </c>
    </row>
    <row r="876" spans="1:6">
      <c r="A876">
        <v>2074</v>
      </c>
      <c r="B876">
        <v>9</v>
      </c>
      <c r="C876" s="1">
        <v>278.82499999999999</v>
      </c>
      <c r="D876" s="1">
        <v>278.05200000000002</v>
      </c>
      <c r="E876" s="1">
        <v>279.80700000000002</v>
      </c>
      <c r="F876" s="1">
        <v>276.92500000000001</v>
      </c>
    </row>
    <row r="877" spans="1:6">
      <c r="A877">
        <v>2075</v>
      </c>
      <c r="B877">
        <v>9</v>
      </c>
      <c r="C877" s="1">
        <v>278.82</v>
      </c>
      <c r="D877" s="1">
        <v>282.99200000000002</v>
      </c>
      <c r="E877" s="1">
        <v>281.56</v>
      </c>
      <c r="F877" s="1">
        <v>281.51100000000002</v>
      </c>
    </row>
    <row r="878" spans="1:6">
      <c r="A878">
        <v>2076</v>
      </c>
      <c r="B878">
        <v>9</v>
      </c>
      <c r="C878" s="1">
        <v>279.709</v>
      </c>
      <c r="D878" s="1">
        <v>279.83</v>
      </c>
      <c r="E878" s="1">
        <v>278.54000000000002</v>
      </c>
      <c r="F878" s="1">
        <v>280.279</v>
      </c>
    </row>
    <row r="879" spans="1:6">
      <c r="A879">
        <v>2077</v>
      </c>
      <c r="B879">
        <v>9</v>
      </c>
      <c r="C879" s="1">
        <v>281.137</v>
      </c>
      <c r="D879" s="1">
        <v>280.19200000000001</v>
      </c>
      <c r="E879" s="1">
        <v>281.71699999999998</v>
      </c>
      <c r="F879" s="1">
        <v>281.18400000000003</v>
      </c>
    </row>
    <row r="880" spans="1:6">
      <c r="A880">
        <v>2078</v>
      </c>
      <c r="B880">
        <v>9</v>
      </c>
      <c r="C880" s="1">
        <v>281.75400000000002</v>
      </c>
      <c r="D880" s="1">
        <v>280.92500000000001</v>
      </c>
      <c r="E880" s="1">
        <v>279.49799999999999</v>
      </c>
      <c r="F880" s="1">
        <v>279.39499999999998</v>
      </c>
    </row>
    <row r="881" spans="1:6">
      <c r="A881">
        <v>2079</v>
      </c>
      <c r="B881">
        <v>9</v>
      </c>
      <c r="C881" s="1">
        <v>282.50299999999999</v>
      </c>
      <c r="D881" s="1">
        <v>283.904</v>
      </c>
      <c r="E881" s="1">
        <v>279.51900000000001</v>
      </c>
      <c r="F881" s="1">
        <v>276.17399999999998</v>
      </c>
    </row>
    <row r="882" spans="1:6">
      <c r="A882">
        <v>2080</v>
      </c>
      <c r="B882">
        <v>9</v>
      </c>
      <c r="C882" s="1">
        <v>278.56200000000001</v>
      </c>
      <c r="D882" s="1">
        <v>280.19600000000003</v>
      </c>
      <c r="E882" s="1">
        <v>281.036</v>
      </c>
      <c r="F882" s="1">
        <v>278.03699999999998</v>
      </c>
    </row>
    <row r="883" spans="1:6">
      <c r="A883">
        <v>2081</v>
      </c>
      <c r="B883">
        <v>9</v>
      </c>
      <c r="C883" s="1">
        <v>276.92599999999999</v>
      </c>
      <c r="D883" s="1">
        <v>281.00200000000001</v>
      </c>
      <c r="E883" s="1">
        <v>282.851</v>
      </c>
      <c r="F883" s="1">
        <v>281.54399999999998</v>
      </c>
    </row>
    <row r="884" spans="1:6">
      <c r="A884">
        <v>2082</v>
      </c>
      <c r="B884">
        <v>9</v>
      </c>
      <c r="C884" s="1">
        <v>276.98399999999998</v>
      </c>
      <c r="D884" s="1">
        <v>284.42700000000002</v>
      </c>
      <c r="E884" s="1">
        <v>281.666</v>
      </c>
      <c r="F884" s="1">
        <v>281.30200000000002</v>
      </c>
    </row>
    <row r="885" spans="1:6">
      <c r="A885">
        <v>2083</v>
      </c>
      <c r="B885">
        <v>9</v>
      </c>
      <c r="C885" s="1">
        <v>278.5</v>
      </c>
      <c r="D885" s="1">
        <v>279.35700000000003</v>
      </c>
      <c r="E885" s="1">
        <v>282.40199999999999</v>
      </c>
      <c r="F885" s="1">
        <v>278.33699999999999</v>
      </c>
    </row>
    <row r="886" spans="1:6">
      <c r="A886">
        <v>2084</v>
      </c>
      <c r="B886">
        <v>9</v>
      </c>
      <c r="C886" s="1">
        <v>280.274</v>
      </c>
      <c r="D886" s="1">
        <v>281.23700000000002</v>
      </c>
      <c r="E886" s="1">
        <v>276.41399999999999</v>
      </c>
      <c r="F886" s="1">
        <v>278.822</v>
      </c>
    </row>
    <row r="887" spans="1:6">
      <c r="A887">
        <v>2085</v>
      </c>
      <c r="B887">
        <v>9</v>
      </c>
      <c r="C887" s="1">
        <v>275.86399999999998</v>
      </c>
      <c r="D887" s="1">
        <v>279.17</v>
      </c>
      <c r="E887" s="1">
        <v>280.00900000000001</v>
      </c>
      <c r="F887" s="1">
        <v>280.96800000000002</v>
      </c>
    </row>
    <row r="888" spans="1:6">
      <c r="A888">
        <v>2086</v>
      </c>
      <c r="B888">
        <v>9</v>
      </c>
      <c r="C888" s="1">
        <v>279.54399999999998</v>
      </c>
      <c r="D888" s="1">
        <v>279.87</v>
      </c>
      <c r="E888" s="1">
        <v>282.62</v>
      </c>
      <c r="F888" s="1">
        <v>279.61799999999999</v>
      </c>
    </row>
    <row r="889" spans="1:6">
      <c r="A889">
        <v>2087</v>
      </c>
      <c r="B889">
        <v>9</v>
      </c>
      <c r="C889" s="1">
        <v>280.74900000000002</v>
      </c>
      <c r="D889" s="1">
        <v>279.899</v>
      </c>
      <c r="E889" s="1">
        <v>281.298</v>
      </c>
      <c r="F889" s="1">
        <v>278.00799999999998</v>
      </c>
    </row>
    <row r="890" spans="1:6">
      <c r="A890">
        <v>2088</v>
      </c>
      <c r="B890">
        <v>9</v>
      </c>
      <c r="C890" s="1">
        <v>277.89600000000002</v>
      </c>
      <c r="D890" s="1">
        <v>278.24799999999999</v>
      </c>
      <c r="E890" s="1">
        <v>282.66199999999998</v>
      </c>
      <c r="F890" s="1">
        <v>282.88200000000001</v>
      </c>
    </row>
    <row r="891" spans="1:6">
      <c r="A891">
        <v>2089</v>
      </c>
      <c r="B891">
        <v>9</v>
      </c>
      <c r="C891" s="1">
        <v>278.233</v>
      </c>
      <c r="D891" s="1">
        <v>281.97199999999998</v>
      </c>
      <c r="E891" s="1">
        <v>280.20800000000003</v>
      </c>
      <c r="F891" s="1">
        <v>278.214</v>
      </c>
    </row>
    <row r="892" spans="1:6">
      <c r="A892">
        <v>2090</v>
      </c>
      <c r="B892">
        <v>9</v>
      </c>
      <c r="C892" s="1">
        <v>274.57900000000001</v>
      </c>
      <c r="D892" s="1">
        <v>279.79399999999998</v>
      </c>
      <c r="E892" s="1">
        <v>284.31599999999997</v>
      </c>
      <c r="F892" s="1">
        <v>280.49099999999999</v>
      </c>
    </row>
    <row r="893" spans="1:6">
      <c r="A893">
        <v>2091</v>
      </c>
      <c r="B893">
        <v>9</v>
      </c>
      <c r="C893" s="1">
        <v>277.66800000000001</v>
      </c>
      <c r="D893" s="1">
        <v>282.91500000000002</v>
      </c>
      <c r="E893" s="1">
        <v>283.714</v>
      </c>
      <c r="F893" s="1">
        <v>281.94799999999998</v>
      </c>
    </row>
    <row r="894" spans="1:6">
      <c r="A894">
        <v>2092</v>
      </c>
      <c r="B894">
        <v>9</v>
      </c>
      <c r="C894" s="1">
        <v>277.85000000000002</v>
      </c>
      <c r="D894" s="1">
        <v>279.661</v>
      </c>
      <c r="E894" s="1">
        <v>283.09399999999999</v>
      </c>
      <c r="F894" s="1">
        <v>277.32299999999998</v>
      </c>
    </row>
    <row r="895" spans="1:6">
      <c r="A895">
        <v>2093</v>
      </c>
      <c r="B895">
        <v>9</v>
      </c>
      <c r="C895" s="1">
        <v>279.31200000000001</v>
      </c>
      <c r="D895" s="1">
        <v>282.315</v>
      </c>
      <c r="E895" s="1">
        <v>281.178</v>
      </c>
      <c r="F895" s="1">
        <v>279.93</v>
      </c>
    </row>
    <row r="896" spans="1:6">
      <c r="A896">
        <v>2094</v>
      </c>
      <c r="B896">
        <v>9</v>
      </c>
      <c r="C896" s="1">
        <v>278.62900000000002</v>
      </c>
      <c r="D896" s="1">
        <v>280.72699999999998</v>
      </c>
      <c r="E896" s="1">
        <v>282.70499999999998</v>
      </c>
      <c r="F896" s="1">
        <v>283.38</v>
      </c>
    </row>
    <row r="897" spans="1:6">
      <c r="A897">
        <v>2095</v>
      </c>
      <c r="B897">
        <v>9</v>
      </c>
      <c r="C897" s="1">
        <v>278.01600000000002</v>
      </c>
      <c r="D897" s="1">
        <v>282.28699999999998</v>
      </c>
      <c r="E897" s="1">
        <v>282.28500000000003</v>
      </c>
      <c r="F897" s="1">
        <v>276.702</v>
      </c>
    </row>
    <row r="898" spans="1:6">
      <c r="A898">
        <v>2096</v>
      </c>
      <c r="B898">
        <v>9</v>
      </c>
      <c r="C898" s="1">
        <v>276.81700000000001</v>
      </c>
      <c r="D898" s="1">
        <v>281.92700000000002</v>
      </c>
      <c r="E898" s="1">
        <v>281.94</v>
      </c>
      <c r="F898" s="1">
        <v>281.476</v>
      </c>
    </row>
    <row r="899" spans="1:6">
      <c r="A899">
        <v>2097</v>
      </c>
      <c r="B899">
        <v>9</v>
      </c>
      <c r="C899" s="1">
        <v>278.846</v>
      </c>
      <c r="D899" s="1">
        <v>278.29199999999997</v>
      </c>
      <c r="E899" s="1">
        <v>280.13200000000001</v>
      </c>
      <c r="F899" s="1">
        <v>281.41199999999998</v>
      </c>
    </row>
    <row r="900" spans="1:6">
      <c r="A900">
        <v>2098</v>
      </c>
      <c r="B900">
        <v>9</v>
      </c>
      <c r="C900" s="1">
        <v>276.90699999999998</v>
      </c>
      <c r="D900" s="1">
        <v>280.548</v>
      </c>
      <c r="E900" s="1">
        <v>280.91500000000002</v>
      </c>
      <c r="F900" s="1">
        <v>275.67599999999999</v>
      </c>
    </row>
    <row r="901" spans="1:6">
      <c r="A901">
        <v>2099</v>
      </c>
      <c r="B901">
        <v>9</v>
      </c>
      <c r="C901" s="1">
        <v>279.79399999999998</v>
      </c>
      <c r="D901" s="1">
        <v>281.09500000000003</v>
      </c>
      <c r="E901" s="1">
        <v>281.46800000000002</v>
      </c>
      <c r="F901" s="1">
        <v>285.88200000000001</v>
      </c>
    </row>
    <row r="902" spans="1:6">
      <c r="A902">
        <v>2100</v>
      </c>
      <c r="B902">
        <v>9</v>
      </c>
      <c r="C902" s="1">
        <v>281.05900000000003</v>
      </c>
      <c r="D902" s="1">
        <v>282.87</v>
      </c>
      <c r="E902" s="1">
        <v>282.57</v>
      </c>
      <c r="F902" s="1">
        <v>278.16800000000001</v>
      </c>
    </row>
    <row r="903" spans="1:6">
      <c r="A903">
        <v>2001</v>
      </c>
      <c r="B903">
        <v>10</v>
      </c>
      <c r="C903" s="1">
        <v>273.637</v>
      </c>
      <c r="D903" s="1">
        <v>274.923</v>
      </c>
      <c r="E903" s="1">
        <v>270.70100000000002</v>
      </c>
      <c r="F903" s="1">
        <v>269.03899999999999</v>
      </c>
    </row>
    <row r="904" spans="1:6">
      <c r="A904">
        <v>2002</v>
      </c>
      <c r="B904">
        <v>10</v>
      </c>
      <c r="C904" s="1">
        <v>273.185</v>
      </c>
      <c r="D904" s="1">
        <v>270.17</v>
      </c>
      <c r="E904" s="1">
        <v>270.98</v>
      </c>
      <c r="F904" s="1">
        <v>273.166</v>
      </c>
    </row>
    <row r="905" spans="1:6">
      <c r="A905">
        <v>2003</v>
      </c>
      <c r="B905">
        <v>10</v>
      </c>
      <c r="C905" s="1">
        <v>273.18799999999999</v>
      </c>
      <c r="D905" s="1">
        <v>274.88499999999999</v>
      </c>
      <c r="E905" s="1">
        <v>273.911</v>
      </c>
      <c r="F905" s="1">
        <v>272.65300000000002</v>
      </c>
    </row>
    <row r="906" spans="1:6">
      <c r="A906">
        <v>2004</v>
      </c>
      <c r="B906">
        <v>10</v>
      </c>
      <c r="C906" s="1">
        <v>272.74</v>
      </c>
      <c r="D906" s="1">
        <v>268.952</v>
      </c>
      <c r="E906" s="1">
        <v>272.45</v>
      </c>
      <c r="F906" s="1">
        <v>274.93099999999998</v>
      </c>
    </row>
    <row r="907" spans="1:6">
      <c r="A907">
        <v>2005</v>
      </c>
      <c r="B907">
        <v>10</v>
      </c>
      <c r="C907" s="1">
        <v>272.02300000000002</v>
      </c>
      <c r="D907" s="1">
        <v>273.339</v>
      </c>
      <c r="E907" s="1">
        <v>271.483</v>
      </c>
      <c r="F907" s="1">
        <v>272.60199999999998</v>
      </c>
    </row>
    <row r="908" spans="1:6">
      <c r="A908">
        <v>2006</v>
      </c>
      <c r="B908">
        <v>10</v>
      </c>
      <c r="C908" s="1">
        <v>271.09399999999999</v>
      </c>
      <c r="D908" s="1">
        <v>272.55799999999999</v>
      </c>
      <c r="E908" s="1">
        <v>269.68799999999999</v>
      </c>
      <c r="F908" s="1">
        <v>274.98</v>
      </c>
    </row>
    <row r="909" spans="1:6">
      <c r="A909">
        <v>2007</v>
      </c>
      <c r="B909">
        <v>10</v>
      </c>
      <c r="C909" s="1">
        <v>269.18</v>
      </c>
      <c r="D909" s="1">
        <v>270.61900000000003</v>
      </c>
      <c r="E909" s="1">
        <v>273.20100000000002</v>
      </c>
      <c r="F909" s="1">
        <v>273.86799999999999</v>
      </c>
    </row>
    <row r="910" spans="1:6">
      <c r="A910">
        <v>2008</v>
      </c>
      <c r="B910">
        <v>10</v>
      </c>
      <c r="C910" s="1">
        <v>274.649</v>
      </c>
      <c r="D910" s="1">
        <v>274.04500000000002</v>
      </c>
      <c r="E910" s="1">
        <v>268.96499999999997</v>
      </c>
      <c r="F910" s="1">
        <v>268.29700000000003</v>
      </c>
    </row>
    <row r="911" spans="1:6">
      <c r="A911">
        <v>2009</v>
      </c>
      <c r="B911">
        <v>10</v>
      </c>
      <c r="C911" s="1">
        <v>276.18</v>
      </c>
      <c r="D911" s="1">
        <v>271.089</v>
      </c>
      <c r="E911" s="1">
        <v>270.822</v>
      </c>
      <c r="F911" s="1">
        <v>272.25400000000002</v>
      </c>
    </row>
    <row r="912" spans="1:6">
      <c r="A912">
        <v>2010</v>
      </c>
      <c r="B912">
        <v>10</v>
      </c>
      <c r="C912" s="1">
        <v>273.66699999999997</v>
      </c>
      <c r="D912" s="1">
        <v>271.89800000000002</v>
      </c>
      <c r="E912" s="1">
        <v>272.80900000000003</v>
      </c>
      <c r="F912" s="1">
        <v>272.09199999999998</v>
      </c>
    </row>
    <row r="913" spans="1:6">
      <c r="A913">
        <v>2011</v>
      </c>
      <c r="B913">
        <v>10</v>
      </c>
      <c r="C913" s="1">
        <v>270.27199999999999</v>
      </c>
      <c r="D913" s="1">
        <v>272.49299999999999</v>
      </c>
      <c r="E913" s="1">
        <v>271.59699999999998</v>
      </c>
      <c r="F913" s="1">
        <v>273.59899999999999</v>
      </c>
    </row>
    <row r="914" spans="1:6">
      <c r="A914">
        <v>2012</v>
      </c>
      <c r="B914">
        <v>10</v>
      </c>
      <c r="C914" s="1">
        <v>268.10000000000002</v>
      </c>
      <c r="D914" s="1">
        <v>273.31900000000002</v>
      </c>
      <c r="E914" s="1">
        <v>272.81</v>
      </c>
      <c r="F914" s="1">
        <v>271.327</v>
      </c>
    </row>
    <row r="915" spans="1:6">
      <c r="A915">
        <v>2013</v>
      </c>
      <c r="B915">
        <v>10</v>
      </c>
      <c r="C915" s="1">
        <v>271.85199999999998</v>
      </c>
      <c r="D915" s="1">
        <v>271.73399999999998</v>
      </c>
      <c r="E915" s="1">
        <v>273.108</v>
      </c>
      <c r="F915" s="1">
        <v>274.50099999999998</v>
      </c>
    </row>
    <row r="916" spans="1:6">
      <c r="A916">
        <v>2014</v>
      </c>
      <c r="B916">
        <v>10</v>
      </c>
      <c r="C916" s="1">
        <v>271.67899999999997</v>
      </c>
      <c r="D916" s="1">
        <v>270.87700000000001</v>
      </c>
      <c r="E916" s="1">
        <v>275.08100000000002</v>
      </c>
      <c r="F916" s="1">
        <v>272.63799999999998</v>
      </c>
    </row>
    <row r="917" spans="1:6">
      <c r="A917">
        <v>2015</v>
      </c>
      <c r="B917">
        <v>10</v>
      </c>
      <c r="C917" s="1">
        <v>272.51400000000001</v>
      </c>
      <c r="D917" s="1">
        <v>271.065</v>
      </c>
      <c r="E917" s="1">
        <v>269.04899999999998</v>
      </c>
      <c r="F917" s="1">
        <v>276.00299999999999</v>
      </c>
    </row>
    <row r="918" spans="1:6">
      <c r="A918">
        <v>2016</v>
      </c>
      <c r="B918">
        <v>10</v>
      </c>
      <c r="C918" s="1">
        <v>277.18400000000003</v>
      </c>
      <c r="D918" s="1">
        <v>271.53399999999999</v>
      </c>
      <c r="E918" s="1">
        <v>270.31799999999998</v>
      </c>
      <c r="F918" s="1">
        <v>272.666</v>
      </c>
    </row>
    <row r="919" spans="1:6">
      <c r="A919">
        <v>2017</v>
      </c>
      <c r="B919">
        <v>10</v>
      </c>
      <c r="C919" s="1">
        <v>278.62400000000002</v>
      </c>
      <c r="D919" s="1">
        <v>274.67599999999999</v>
      </c>
      <c r="E919" s="1">
        <v>274.77499999999998</v>
      </c>
      <c r="F919" s="1">
        <v>273.089</v>
      </c>
    </row>
    <row r="920" spans="1:6">
      <c r="A920">
        <v>2018</v>
      </c>
      <c r="B920">
        <v>10</v>
      </c>
      <c r="C920" s="1">
        <v>272.60199999999998</v>
      </c>
      <c r="D920" s="1">
        <v>268.05700000000002</v>
      </c>
      <c r="E920" s="1">
        <v>268.05700000000002</v>
      </c>
      <c r="F920" s="1">
        <v>270.87099999999998</v>
      </c>
    </row>
    <row r="921" spans="1:6">
      <c r="A921">
        <v>2019</v>
      </c>
      <c r="B921">
        <v>10</v>
      </c>
      <c r="C921" s="1">
        <v>269.91899999999998</v>
      </c>
      <c r="D921" s="1">
        <v>273.69099999999997</v>
      </c>
      <c r="E921" s="1">
        <v>275.13499999999999</v>
      </c>
      <c r="F921" s="1">
        <v>273.53300000000002</v>
      </c>
    </row>
    <row r="922" spans="1:6">
      <c r="A922">
        <v>2020</v>
      </c>
      <c r="B922">
        <v>10</v>
      </c>
      <c r="C922" s="1">
        <v>276.33699999999999</v>
      </c>
      <c r="D922" s="1">
        <v>270.964</v>
      </c>
      <c r="E922" s="1">
        <v>273.351</v>
      </c>
      <c r="F922" s="1">
        <v>273.71100000000001</v>
      </c>
    </row>
    <row r="923" spans="1:6">
      <c r="A923">
        <v>2021</v>
      </c>
      <c r="B923">
        <v>10</v>
      </c>
      <c r="C923" s="1">
        <v>272.90899999999999</v>
      </c>
      <c r="D923" s="1">
        <v>269.97699999999998</v>
      </c>
      <c r="E923" s="1">
        <v>274.74099999999999</v>
      </c>
      <c r="F923" s="1">
        <v>271.69099999999997</v>
      </c>
    </row>
    <row r="924" spans="1:6">
      <c r="A924">
        <v>2022</v>
      </c>
      <c r="B924">
        <v>10</v>
      </c>
      <c r="C924" s="1">
        <v>267.161</v>
      </c>
      <c r="D924" s="1">
        <v>272.709</v>
      </c>
      <c r="E924" s="1">
        <v>275.14999999999998</v>
      </c>
      <c r="F924" s="1">
        <v>268.83100000000002</v>
      </c>
    </row>
    <row r="925" spans="1:6">
      <c r="A925">
        <v>2023</v>
      </c>
      <c r="B925">
        <v>10</v>
      </c>
      <c r="C925" s="1">
        <v>273.51100000000002</v>
      </c>
      <c r="D925" s="1">
        <v>269.37700000000001</v>
      </c>
      <c r="E925" s="1">
        <v>272.54700000000003</v>
      </c>
      <c r="F925" s="1">
        <v>273.31799999999998</v>
      </c>
    </row>
    <row r="926" spans="1:6">
      <c r="A926">
        <v>2024</v>
      </c>
      <c r="B926">
        <v>10</v>
      </c>
      <c r="C926" s="1">
        <v>272.30799999999999</v>
      </c>
      <c r="D926" s="1">
        <v>271.904</v>
      </c>
      <c r="E926" s="1">
        <v>272.20600000000002</v>
      </c>
      <c r="F926" s="1">
        <v>268.64499999999998</v>
      </c>
    </row>
    <row r="927" spans="1:6">
      <c r="A927">
        <v>2025</v>
      </c>
      <c r="B927">
        <v>10</v>
      </c>
      <c r="C927" s="1">
        <v>269.32600000000002</v>
      </c>
      <c r="D927" s="1">
        <v>273.387</v>
      </c>
      <c r="E927" s="1">
        <v>271.94299999999998</v>
      </c>
      <c r="F927" s="1">
        <v>272.13299999999998</v>
      </c>
    </row>
    <row r="928" spans="1:6">
      <c r="A928">
        <v>2026</v>
      </c>
      <c r="B928">
        <v>10</v>
      </c>
      <c r="C928" s="1">
        <v>273.14400000000001</v>
      </c>
      <c r="D928" s="1">
        <v>273.2</v>
      </c>
      <c r="E928" s="1">
        <v>275.63900000000001</v>
      </c>
      <c r="F928" s="1">
        <v>273.53500000000003</v>
      </c>
    </row>
    <row r="929" spans="1:6">
      <c r="A929">
        <v>2027</v>
      </c>
      <c r="B929">
        <v>10</v>
      </c>
      <c r="C929" s="1">
        <v>272.67399999999998</v>
      </c>
      <c r="D929" s="1">
        <v>271.87400000000002</v>
      </c>
      <c r="E929" s="1">
        <v>273.65600000000001</v>
      </c>
      <c r="F929" s="1">
        <v>271.17099999999999</v>
      </c>
    </row>
    <row r="930" spans="1:6">
      <c r="A930">
        <v>2028</v>
      </c>
      <c r="B930">
        <v>10</v>
      </c>
      <c r="C930" s="1">
        <v>270.363</v>
      </c>
      <c r="D930" s="1">
        <v>273.18299999999999</v>
      </c>
      <c r="E930" s="1">
        <v>274.18400000000003</v>
      </c>
      <c r="F930" s="1">
        <v>273.08699999999999</v>
      </c>
    </row>
    <row r="931" spans="1:6">
      <c r="A931">
        <v>2029</v>
      </c>
      <c r="B931">
        <v>10</v>
      </c>
      <c r="C931" s="1">
        <v>272.74700000000001</v>
      </c>
      <c r="D931" s="1">
        <v>274.48099999999999</v>
      </c>
      <c r="E931" s="1">
        <v>271.67</v>
      </c>
      <c r="F931" s="1">
        <v>272.87599999999998</v>
      </c>
    </row>
    <row r="932" spans="1:6">
      <c r="A932">
        <v>2030</v>
      </c>
      <c r="B932">
        <v>10</v>
      </c>
      <c r="C932" s="1">
        <v>272.34100000000001</v>
      </c>
      <c r="D932" s="1">
        <v>271.64999999999998</v>
      </c>
      <c r="E932" s="1">
        <v>274.553</v>
      </c>
      <c r="F932" s="1">
        <v>275.63200000000001</v>
      </c>
    </row>
    <row r="933" spans="1:6">
      <c r="A933">
        <v>2031</v>
      </c>
      <c r="B933">
        <v>10</v>
      </c>
      <c r="C933" s="1">
        <v>269.63299999999998</v>
      </c>
      <c r="D933" s="1">
        <v>271.71499999999997</v>
      </c>
      <c r="E933" s="1">
        <v>273.738</v>
      </c>
      <c r="F933" s="1">
        <v>269.45400000000001</v>
      </c>
    </row>
    <row r="934" spans="1:6">
      <c r="A934">
        <v>2032</v>
      </c>
      <c r="B934">
        <v>10</v>
      </c>
      <c r="C934" s="1">
        <v>269.30500000000001</v>
      </c>
      <c r="D934" s="1">
        <v>273.66399999999999</v>
      </c>
      <c r="E934" s="1">
        <v>273.12799999999999</v>
      </c>
      <c r="F934" s="1">
        <v>271.125</v>
      </c>
    </row>
    <row r="935" spans="1:6">
      <c r="A935">
        <v>2033</v>
      </c>
      <c r="B935">
        <v>10</v>
      </c>
      <c r="C935" s="1">
        <v>272.60899999999998</v>
      </c>
      <c r="D935" s="1">
        <v>272.416</v>
      </c>
      <c r="E935" s="1">
        <v>272.96100000000001</v>
      </c>
      <c r="F935" s="1">
        <v>274.58</v>
      </c>
    </row>
    <row r="936" spans="1:6">
      <c r="A936">
        <v>2034</v>
      </c>
      <c r="B936">
        <v>10</v>
      </c>
      <c r="C936" s="1">
        <v>272.56700000000001</v>
      </c>
      <c r="D936" s="1">
        <v>274.11399999999998</v>
      </c>
      <c r="E936" s="1">
        <v>271.37599999999998</v>
      </c>
      <c r="F936" s="1">
        <v>270.702</v>
      </c>
    </row>
    <row r="937" spans="1:6">
      <c r="A937">
        <v>2035</v>
      </c>
      <c r="B937">
        <v>10</v>
      </c>
      <c r="C937" s="1">
        <v>269.66899999999998</v>
      </c>
      <c r="D937" s="1">
        <v>275.779</v>
      </c>
      <c r="E937" s="1">
        <v>271.14499999999998</v>
      </c>
      <c r="F937" s="1">
        <v>271.327</v>
      </c>
    </row>
    <row r="938" spans="1:6">
      <c r="A938">
        <v>2036</v>
      </c>
      <c r="B938">
        <v>10</v>
      </c>
      <c r="C938" s="1">
        <v>276.43799999999999</v>
      </c>
      <c r="D938" s="1">
        <v>273.32400000000001</v>
      </c>
      <c r="E938" s="1">
        <v>273.83</v>
      </c>
      <c r="F938" s="1">
        <v>269.24299999999999</v>
      </c>
    </row>
    <row r="939" spans="1:6">
      <c r="A939">
        <v>2037</v>
      </c>
      <c r="B939">
        <v>10</v>
      </c>
      <c r="C939" s="1">
        <v>271.92599999999999</v>
      </c>
      <c r="D939" s="1">
        <v>270.423</v>
      </c>
      <c r="E939" s="1">
        <v>271.74599999999998</v>
      </c>
      <c r="F939" s="1">
        <v>275.14600000000002</v>
      </c>
    </row>
    <row r="940" spans="1:6">
      <c r="A940">
        <v>2038</v>
      </c>
      <c r="B940">
        <v>10</v>
      </c>
      <c r="C940" s="1">
        <v>272.29599999999999</v>
      </c>
      <c r="D940" s="1">
        <v>274.12900000000002</v>
      </c>
      <c r="E940" s="1">
        <v>271.19499999999999</v>
      </c>
      <c r="F940" s="1">
        <v>272.33</v>
      </c>
    </row>
    <row r="941" spans="1:6">
      <c r="A941">
        <v>2039</v>
      </c>
      <c r="B941">
        <v>10</v>
      </c>
      <c r="C941" s="1">
        <v>273.77199999999999</v>
      </c>
      <c r="D941" s="1">
        <v>271.72300000000001</v>
      </c>
      <c r="E941" s="1">
        <v>274.88499999999999</v>
      </c>
      <c r="F941" s="1">
        <v>269.072</v>
      </c>
    </row>
    <row r="942" spans="1:6">
      <c r="A942">
        <v>2040</v>
      </c>
      <c r="B942">
        <v>10</v>
      </c>
      <c r="C942" s="1">
        <v>270.31099999999998</v>
      </c>
      <c r="D942" s="1">
        <v>272.48399999999998</v>
      </c>
      <c r="E942" s="1">
        <v>271.82100000000003</v>
      </c>
      <c r="F942" s="1">
        <v>275.63099999999997</v>
      </c>
    </row>
    <row r="943" spans="1:6">
      <c r="A943">
        <v>2041</v>
      </c>
      <c r="B943">
        <v>10</v>
      </c>
      <c r="C943" s="1">
        <v>275.96899999999999</v>
      </c>
      <c r="D943" s="1">
        <v>271.57799999999997</v>
      </c>
      <c r="E943" s="1">
        <v>272.79000000000002</v>
      </c>
      <c r="F943" s="1">
        <v>274.45400000000001</v>
      </c>
    </row>
    <row r="944" spans="1:6">
      <c r="A944">
        <v>2042</v>
      </c>
      <c r="B944">
        <v>10</v>
      </c>
      <c r="C944" s="1">
        <v>273.38200000000001</v>
      </c>
      <c r="D944" s="1">
        <v>274.39299999999997</v>
      </c>
      <c r="E944" s="1">
        <v>274.13299999999998</v>
      </c>
      <c r="F944" s="1">
        <v>270.69799999999998</v>
      </c>
    </row>
    <row r="945" spans="1:6">
      <c r="A945">
        <v>2043</v>
      </c>
      <c r="B945">
        <v>10</v>
      </c>
      <c r="C945" s="1">
        <v>274.02800000000002</v>
      </c>
      <c r="D945" s="1">
        <v>269.26600000000002</v>
      </c>
      <c r="E945" s="1">
        <v>272.82799999999997</v>
      </c>
      <c r="F945" s="1">
        <v>270.91899999999998</v>
      </c>
    </row>
    <row r="946" spans="1:6">
      <c r="A946">
        <v>2044</v>
      </c>
      <c r="B946">
        <v>10</v>
      </c>
      <c r="C946" s="1">
        <v>268.80900000000003</v>
      </c>
      <c r="D946" s="1">
        <v>274.25799999999998</v>
      </c>
      <c r="E946" s="1">
        <v>273.02800000000002</v>
      </c>
      <c r="F946" s="1">
        <v>269.24200000000002</v>
      </c>
    </row>
    <row r="947" spans="1:6">
      <c r="A947">
        <v>2045</v>
      </c>
      <c r="B947">
        <v>10</v>
      </c>
      <c r="C947" s="1">
        <v>273.06400000000002</v>
      </c>
      <c r="D947" s="1">
        <v>275.762</v>
      </c>
      <c r="E947" s="1">
        <v>273.95</v>
      </c>
      <c r="F947" s="1">
        <v>274.78699999999998</v>
      </c>
    </row>
    <row r="948" spans="1:6">
      <c r="A948">
        <v>2046</v>
      </c>
      <c r="B948">
        <v>10</v>
      </c>
      <c r="C948" s="1">
        <v>270.39</v>
      </c>
      <c r="D948" s="1">
        <v>270.83499999999998</v>
      </c>
      <c r="E948" s="1">
        <v>272.47699999999998</v>
      </c>
      <c r="F948" s="1">
        <v>271.70100000000002</v>
      </c>
    </row>
    <row r="949" spans="1:6">
      <c r="A949">
        <v>2047</v>
      </c>
      <c r="B949">
        <v>10</v>
      </c>
      <c r="C949" s="1">
        <v>273.69900000000001</v>
      </c>
      <c r="D949" s="1">
        <v>271.37299999999999</v>
      </c>
      <c r="E949" s="1">
        <v>274.63400000000001</v>
      </c>
      <c r="F949" s="1">
        <v>271.33199999999999</v>
      </c>
    </row>
    <row r="950" spans="1:6">
      <c r="A950">
        <v>2048</v>
      </c>
      <c r="B950">
        <v>10</v>
      </c>
      <c r="C950" s="1">
        <v>271.09800000000001</v>
      </c>
      <c r="D950" s="1">
        <v>275.00900000000001</v>
      </c>
      <c r="E950" s="1">
        <v>275.64699999999999</v>
      </c>
      <c r="F950" s="1">
        <v>275.21300000000002</v>
      </c>
    </row>
    <row r="951" spans="1:6">
      <c r="A951">
        <v>2049</v>
      </c>
      <c r="B951">
        <v>10</v>
      </c>
      <c r="C951" s="1">
        <v>273.90699999999998</v>
      </c>
      <c r="D951" s="1">
        <v>271.70299999999997</v>
      </c>
      <c r="E951" s="1">
        <v>271.86599999999999</v>
      </c>
      <c r="F951" s="1">
        <v>272.34100000000001</v>
      </c>
    </row>
    <row r="952" spans="1:6">
      <c r="A952">
        <v>2050</v>
      </c>
      <c r="B952">
        <v>10</v>
      </c>
      <c r="C952" s="1">
        <v>271.96100000000001</v>
      </c>
      <c r="D952" s="1">
        <v>268.52699999999999</v>
      </c>
      <c r="E952" s="1">
        <v>275.774</v>
      </c>
      <c r="F952" s="1">
        <v>275.036</v>
      </c>
    </row>
    <row r="953" spans="1:6">
      <c r="A953">
        <v>2051</v>
      </c>
      <c r="B953">
        <v>10</v>
      </c>
      <c r="C953" s="1">
        <v>272.93900000000002</v>
      </c>
      <c r="D953" s="1">
        <v>268.529</v>
      </c>
      <c r="E953" s="1">
        <v>276.666</v>
      </c>
      <c r="F953" s="1">
        <v>275.39999999999998</v>
      </c>
    </row>
    <row r="954" spans="1:6">
      <c r="A954">
        <v>2052</v>
      </c>
      <c r="B954">
        <v>10</v>
      </c>
      <c r="C954" s="1">
        <v>270.24799999999999</v>
      </c>
      <c r="D954" s="1">
        <v>270.64999999999998</v>
      </c>
      <c r="E954" s="1">
        <v>274.541</v>
      </c>
      <c r="F954" s="1">
        <v>273.69799999999998</v>
      </c>
    </row>
    <row r="955" spans="1:6">
      <c r="A955">
        <v>2053</v>
      </c>
      <c r="B955">
        <v>10</v>
      </c>
      <c r="C955" s="1">
        <v>270.00400000000002</v>
      </c>
      <c r="D955" s="1">
        <v>272.89699999999999</v>
      </c>
      <c r="E955" s="1">
        <v>270.91300000000001</v>
      </c>
      <c r="F955" s="1">
        <v>273.91399999999999</v>
      </c>
    </row>
    <row r="956" spans="1:6">
      <c r="A956">
        <v>2054</v>
      </c>
      <c r="B956">
        <v>10</v>
      </c>
      <c r="C956" s="1">
        <v>273.13400000000001</v>
      </c>
      <c r="D956" s="1">
        <v>272.30599999999998</v>
      </c>
      <c r="E956" s="1">
        <v>275.19499999999999</v>
      </c>
      <c r="F956" s="1">
        <v>275.37599999999998</v>
      </c>
    </row>
    <row r="957" spans="1:6">
      <c r="A957">
        <v>2055</v>
      </c>
      <c r="B957">
        <v>10</v>
      </c>
      <c r="C957" s="1">
        <v>272.714</v>
      </c>
      <c r="D957" s="1">
        <v>273.84800000000001</v>
      </c>
      <c r="E957" s="1">
        <v>275.31200000000001</v>
      </c>
      <c r="F957" s="1">
        <v>272.47500000000002</v>
      </c>
    </row>
    <row r="958" spans="1:6">
      <c r="A958">
        <v>2056</v>
      </c>
      <c r="B958">
        <v>10</v>
      </c>
      <c r="C958" s="1">
        <v>272.78300000000002</v>
      </c>
      <c r="D958" s="1">
        <v>275.45699999999999</v>
      </c>
      <c r="E958" s="1">
        <v>272.99299999999999</v>
      </c>
      <c r="F958" s="1">
        <v>270.16199999999998</v>
      </c>
    </row>
    <row r="959" spans="1:6">
      <c r="A959">
        <v>2057</v>
      </c>
      <c r="B959">
        <v>10</v>
      </c>
      <c r="C959" s="1">
        <v>273.51100000000002</v>
      </c>
      <c r="D959" s="1">
        <v>273.92700000000002</v>
      </c>
      <c r="E959" s="1">
        <v>272.411</v>
      </c>
      <c r="F959" s="1">
        <v>275.16000000000003</v>
      </c>
    </row>
    <row r="960" spans="1:6">
      <c r="A960">
        <v>2058</v>
      </c>
      <c r="B960">
        <v>10</v>
      </c>
      <c r="C960" s="1">
        <v>272.06700000000001</v>
      </c>
      <c r="D960" s="1">
        <v>269.61900000000003</v>
      </c>
      <c r="E960" s="1">
        <v>272.08300000000003</v>
      </c>
      <c r="F960" s="1">
        <v>272.56599999999997</v>
      </c>
    </row>
    <row r="961" spans="1:6">
      <c r="A961">
        <v>2059</v>
      </c>
      <c r="B961">
        <v>10</v>
      </c>
      <c r="C961" s="1">
        <v>270.63900000000001</v>
      </c>
      <c r="D961" s="1">
        <v>274.57900000000001</v>
      </c>
      <c r="E961" s="1">
        <v>272.04000000000002</v>
      </c>
      <c r="F961" s="1">
        <v>274.08800000000002</v>
      </c>
    </row>
    <row r="962" spans="1:6">
      <c r="A962">
        <v>2060</v>
      </c>
      <c r="B962">
        <v>10</v>
      </c>
      <c r="C962" s="1">
        <v>270.41800000000001</v>
      </c>
      <c r="D962" s="1">
        <v>274.32499999999999</v>
      </c>
      <c r="E962" s="1">
        <v>275.06099999999998</v>
      </c>
      <c r="F962" s="1">
        <v>274.33800000000002</v>
      </c>
    </row>
    <row r="963" spans="1:6">
      <c r="A963">
        <v>2061</v>
      </c>
      <c r="B963">
        <v>10</v>
      </c>
      <c r="C963" s="1">
        <v>270.59800000000001</v>
      </c>
      <c r="D963" s="1">
        <v>273.19499999999999</v>
      </c>
      <c r="E963" s="1">
        <v>274.54300000000001</v>
      </c>
      <c r="F963" s="1">
        <v>272.20800000000003</v>
      </c>
    </row>
    <row r="964" spans="1:6">
      <c r="A964">
        <v>2062</v>
      </c>
      <c r="B964">
        <v>10</v>
      </c>
      <c r="C964" s="1">
        <v>272.40300000000002</v>
      </c>
      <c r="D964" s="1">
        <v>270.96800000000002</v>
      </c>
      <c r="E964" s="1">
        <v>273.54000000000002</v>
      </c>
      <c r="F964" s="1">
        <v>273.81099999999998</v>
      </c>
    </row>
    <row r="965" spans="1:6">
      <c r="A965">
        <v>2063</v>
      </c>
      <c r="B965">
        <v>10</v>
      </c>
      <c r="C965" s="1">
        <v>272.62400000000002</v>
      </c>
      <c r="D965" s="1">
        <v>276.28199999999998</v>
      </c>
      <c r="E965" s="1">
        <v>273.88499999999999</v>
      </c>
      <c r="F965" s="1">
        <v>275.685</v>
      </c>
    </row>
    <row r="966" spans="1:6">
      <c r="A966">
        <v>2064</v>
      </c>
      <c r="B966">
        <v>10</v>
      </c>
      <c r="C966" s="1">
        <v>273.60700000000003</v>
      </c>
      <c r="D966" s="1">
        <v>271.89800000000002</v>
      </c>
      <c r="E966" s="1">
        <v>275.392</v>
      </c>
      <c r="F966" s="1">
        <v>273.233</v>
      </c>
    </row>
    <row r="967" spans="1:6">
      <c r="A967">
        <v>2065</v>
      </c>
      <c r="B967">
        <v>10</v>
      </c>
      <c r="C967" s="1">
        <v>270.61799999999999</v>
      </c>
      <c r="D967" s="1">
        <v>275.20400000000001</v>
      </c>
      <c r="E967" s="1">
        <v>272.93799999999999</v>
      </c>
      <c r="F967" s="1">
        <v>276.09899999999999</v>
      </c>
    </row>
    <row r="968" spans="1:6">
      <c r="A968">
        <v>2066</v>
      </c>
      <c r="B968">
        <v>10</v>
      </c>
      <c r="C968" s="1">
        <v>268.00299999999999</v>
      </c>
      <c r="D968" s="1">
        <v>277.435</v>
      </c>
      <c r="E968" s="1">
        <v>273.53100000000001</v>
      </c>
      <c r="F968" s="1">
        <v>273.73500000000001</v>
      </c>
    </row>
    <row r="969" spans="1:6">
      <c r="A969">
        <v>2067</v>
      </c>
      <c r="B969">
        <v>10</v>
      </c>
      <c r="C969" s="1">
        <v>274.82499999999999</v>
      </c>
      <c r="D969" s="1">
        <v>273.923</v>
      </c>
      <c r="E969" s="1">
        <v>277.904</v>
      </c>
      <c r="F969" s="1">
        <v>271.68099999999998</v>
      </c>
    </row>
    <row r="970" spans="1:6">
      <c r="A970">
        <v>2068</v>
      </c>
      <c r="B970">
        <v>10</v>
      </c>
      <c r="C970" s="1">
        <v>271.35000000000002</v>
      </c>
      <c r="D970" s="1">
        <v>272.27800000000002</v>
      </c>
      <c r="E970" s="1">
        <v>276.63</v>
      </c>
      <c r="F970" s="1">
        <v>272.25099999999998</v>
      </c>
    </row>
    <row r="971" spans="1:6">
      <c r="A971">
        <v>2069</v>
      </c>
      <c r="B971">
        <v>10</v>
      </c>
      <c r="C971" s="1">
        <v>273.98</v>
      </c>
      <c r="D971" s="1">
        <v>273.38900000000001</v>
      </c>
      <c r="E971" s="1">
        <v>272.05599999999998</v>
      </c>
      <c r="F971" s="1">
        <v>274.762</v>
      </c>
    </row>
    <row r="972" spans="1:6">
      <c r="A972">
        <v>2070</v>
      </c>
      <c r="B972">
        <v>10</v>
      </c>
      <c r="C972" s="1">
        <v>268.42700000000002</v>
      </c>
      <c r="D972" s="1">
        <v>272.42700000000002</v>
      </c>
      <c r="E972" s="1">
        <v>276.42599999999999</v>
      </c>
      <c r="F972" s="1">
        <v>274.34500000000003</v>
      </c>
    </row>
    <row r="973" spans="1:6">
      <c r="A973">
        <v>2071</v>
      </c>
      <c r="B973">
        <v>10</v>
      </c>
      <c r="C973" s="1">
        <v>268.07600000000002</v>
      </c>
      <c r="D973" s="1">
        <v>275.56299999999999</v>
      </c>
      <c r="E973" s="1">
        <v>274.10899999999998</v>
      </c>
      <c r="F973" s="1">
        <v>268.78699999999998</v>
      </c>
    </row>
    <row r="974" spans="1:6">
      <c r="A974">
        <v>2072</v>
      </c>
      <c r="B974">
        <v>10</v>
      </c>
      <c r="C974" s="1">
        <v>273.52100000000002</v>
      </c>
      <c r="D974" s="1">
        <v>275.262</v>
      </c>
      <c r="E974" s="1">
        <v>275.46699999999998</v>
      </c>
      <c r="F974" s="1">
        <v>272.68799999999999</v>
      </c>
    </row>
    <row r="975" spans="1:6">
      <c r="A975">
        <v>2073</v>
      </c>
      <c r="B975">
        <v>10</v>
      </c>
      <c r="C975" s="1">
        <v>270.95499999999998</v>
      </c>
      <c r="D975" s="1">
        <v>274.93099999999998</v>
      </c>
      <c r="E975" s="1">
        <v>273.47199999999998</v>
      </c>
      <c r="F975" s="1">
        <v>274.75400000000002</v>
      </c>
    </row>
    <row r="976" spans="1:6">
      <c r="A976">
        <v>2074</v>
      </c>
      <c r="B976">
        <v>10</v>
      </c>
      <c r="C976" s="1">
        <v>274.19400000000002</v>
      </c>
      <c r="D976" s="1">
        <v>274.45600000000002</v>
      </c>
      <c r="E976" s="1">
        <v>274.39400000000001</v>
      </c>
      <c r="F976" s="1">
        <v>272.76600000000002</v>
      </c>
    </row>
    <row r="977" spans="1:6">
      <c r="A977">
        <v>2075</v>
      </c>
      <c r="B977">
        <v>10</v>
      </c>
      <c r="C977" s="1">
        <v>270.36700000000002</v>
      </c>
      <c r="D977" s="1">
        <v>275.71800000000002</v>
      </c>
      <c r="E977" s="1">
        <v>270.91300000000001</v>
      </c>
      <c r="F977" s="1">
        <v>274.26900000000001</v>
      </c>
    </row>
    <row r="978" spans="1:6">
      <c r="A978">
        <v>2076</v>
      </c>
      <c r="B978">
        <v>10</v>
      </c>
      <c r="C978" s="1">
        <v>274.334</v>
      </c>
      <c r="D978" s="1">
        <v>273.01299999999998</v>
      </c>
      <c r="E978" s="1">
        <v>275.839</v>
      </c>
      <c r="F978" s="1">
        <v>273.13200000000001</v>
      </c>
    </row>
    <row r="979" spans="1:6">
      <c r="A979">
        <v>2077</v>
      </c>
      <c r="B979">
        <v>10</v>
      </c>
      <c r="C979" s="1">
        <v>271.66800000000001</v>
      </c>
      <c r="D979" s="1">
        <v>275.78500000000003</v>
      </c>
      <c r="E979" s="1">
        <v>274.46699999999998</v>
      </c>
      <c r="F979" s="1">
        <v>275.21600000000001</v>
      </c>
    </row>
    <row r="980" spans="1:6">
      <c r="A980">
        <v>2078</v>
      </c>
      <c r="B980">
        <v>10</v>
      </c>
      <c r="C980" s="1">
        <v>274.005</v>
      </c>
      <c r="D980" s="1">
        <v>274.66000000000003</v>
      </c>
      <c r="E980" s="1">
        <v>274.18200000000002</v>
      </c>
      <c r="F980" s="1">
        <v>272.53699999999998</v>
      </c>
    </row>
    <row r="981" spans="1:6">
      <c r="A981">
        <v>2079</v>
      </c>
      <c r="B981">
        <v>10</v>
      </c>
      <c r="C981" s="1">
        <v>269.52999999999997</v>
      </c>
      <c r="D981" s="1">
        <v>272.66399999999999</v>
      </c>
      <c r="E981" s="1">
        <v>276.70299999999997</v>
      </c>
      <c r="F981" s="1">
        <v>273.51799999999997</v>
      </c>
    </row>
    <row r="982" spans="1:6">
      <c r="A982">
        <v>2080</v>
      </c>
      <c r="B982">
        <v>10</v>
      </c>
      <c r="C982" s="1">
        <v>272.02199999999999</v>
      </c>
      <c r="D982" s="1">
        <v>276.32499999999999</v>
      </c>
      <c r="E982" s="1">
        <v>276.67</v>
      </c>
      <c r="F982" s="1">
        <v>271.83600000000001</v>
      </c>
    </row>
    <row r="983" spans="1:6">
      <c r="A983">
        <v>2081</v>
      </c>
      <c r="B983">
        <v>10</v>
      </c>
      <c r="C983" s="1">
        <v>273.32100000000003</v>
      </c>
      <c r="D983" s="1">
        <v>276.428</v>
      </c>
      <c r="E983" s="1">
        <v>274.63</v>
      </c>
      <c r="F983" s="1">
        <v>272.971</v>
      </c>
    </row>
    <row r="984" spans="1:6">
      <c r="A984">
        <v>2082</v>
      </c>
      <c r="B984">
        <v>10</v>
      </c>
      <c r="C984" s="1">
        <v>275.83600000000001</v>
      </c>
      <c r="D984" s="1">
        <v>277.65199999999999</v>
      </c>
      <c r="E984" s="1">
        <v>276.649</v>
      </c>
      <c r="F984" s="1">
        <v>270.05200000000002</v>
      </c>
    </row>
    <row r="985" spans="1:6">
      <c r="A985">
        <v>2083</v>
      </c>
      <c r="B985">
        <v>10</v>
      </c>
      <c r="C985" s="1">
        <v>273.767</v>
      </c>
      <c r="D985" s="1">
        <v>274.279</v>
      </c>
      <c r="E985" s="1">
        <v>274.29300000000001</v>
      </c>
      <c r="F985" s="1">
        <v>272.09699999999998</v>
      </c>
    </row>
    <row r="986" spans="1:6">
      <c r="A986">
        <v>2084</v>
      </c>
      <c r="B986">
        <v>10</v>
      </c>
      <c r="C986" s="1">
        <v>274.38299999999998</v>
      </c>
      <c r="D986" s="1">
        <v>276.31400000000002</v>
      </c>
      <c r="E986" s="1">
        <v>276.75099999999998</v>
      </c>
      <c r="F986" s="1">
        <v>269.358</v>
      </c>
    </row>
    <row r="987" spans="1:6">
      <c r="A987">
        <v>2085</v>
      </c>
      <c r="B987">
        <v>10</v>
      </c>
      <c r="C987" s="1">
        <v>272.11399999999998</v>
      </c>
      <c r="D987" s="1">
        <v>272.04599999999999</v>
      </c>
      <c r="E987" s="1">
        <v>273.46800000000002</v>
      </c>
      <c r="F987" s="1">
        <v>272.19299999999998</v>
      </c>
    </row>
    <row r="988" spans="1:6">
      <c r="A988">
        <v>2086</v>
      </c>
      <c r="B988">
        <v>10</v>
      </c>
      <c r="C988" s="1">
        <v>274.34699999999998</v>
      </c>
      <c r="D988" s="1">
        <v>268.30200000000002</v>
      </c>
      <c r="E988" s="1">
        <v>274.73399999999998</v>
      </c>
      <c r="F988" s="1">
        <v>270.61399999999998</v>
      </c>
    </row>
    <row r="989" spans="1:6">
      <c r="A989">
        <v>2087</v>
      </c>
      <c r="B989">
        <v>10</v>
      </c>
      <c r="C989" s="1">
        <v>272.30399999999997</v>
      </c>
      <c r="D989" s="1">
        <v>276.202</v>
      </c>
      <c r="E989" s="1">
        <v>274.464</v>
      </c>
      <c r="F989" s="1">
        <v>277.363</v>
      </c>
    </row>
    <row r="990" spans="1:6">
      <c r="A990">
        <v>2088</v>
      </c>
      <c r="B990">
        <v>10</v>
      </c>
      <c r="C990" s="1">
        <v>272.96499999999997</v>
      </c>
      <c r="D990" s="1">
        <v>275.94099999999997</v>
      </c>
      <c r="E990" s="1">
        <v>274.93099999999998</v>
      </c>
      <c r="F990" s="1">
        <v>273.767</v>
      </c>
    </row>
    <row r="991" spans="1:6">
      <c r="A991">
        <v>2089</v>
      </c>
      <c r="B991">
        <v>10</v>
      </c>
      <c r="C991" s="1">
        <v>271.53399999999999</v>
      </c>
      <c r="D991" s="1">
        <v>277.68200000000002</v>
      </c>
      <c r="E991" s="1">
        <v>274.70100000000002</v>
      </c>
      <c r="F991" s="1">
        <v>272.27300000000002</v>
      </c>
    </row>
    <row r="992" spans="1:6">
      <c r="A992">
        <v>2090</v>
      </c>
      <c r="B992">
        <v>10</v>
      </c>
      <c r="C992" s="1">
        <v>274.44499999999999</v>
      </c>
      <c r="D992" s="1">
        <v>277.38</v>
      </c>
      <c r="E992" s="1">
        <v>277.12799999999999</v>
      </c>
      <c r="F992" s="1">
        <v>268.69400000000002</v>
      </c>
    </row>
    <row r="993" spans="1:6">
      <c r="A993">
        <v>2091</v>
      </c>
      <c r="B993">
        <v>10</v>
      </c>
      <c r="C993" s="1">
        <v>275.053</v>
      </c>
      <c r="D993" s="1">
        <v>276.97500000000002</v>
      </c>
      <c r="E993" s="1">
        <v>274.73500000000001</v>
      </c>
      <c r="F993" s="1">
        <v>273.31700000000001</v>
      </c>
    </row>
    <row r="994" spans="1:6">
      <c r="A994">
        <v>2092</v>
      </c>
      <c r="B994">
        <v>10</v>
      </c>
      <c r="C994" s="1">
        <v>272.77600000000001</v>
      </c>
      <c r="D994" s="1">
        <v>278.15100000000001</v>
      </c>
      <c r="E994" s="1">
        <v>279.64299999999997</v>
      </c>
      <c r="F994" s="1">
        <v>273.77699999999999</v>
      </c>
    </row>
    <row r="995" spans="1:6">
      <c r="A995">
        <v>2093</v>
      </c>
      <c r="B995">
        <v>10</v>
      </c>
      <c r="C995" s="1">
        <v>273.95400000000001</v>
      </c>
      <c r="D995" s="1">
        <v>271.34500000000003</v>
      </c>
      <c r="E995" s="1">
        <v>276.46499999999997</v>
      </c>
      <c r="F995" s="1">
        <v>277.06099999999998</v>
      </c>
    </row>
    <row r="996" spans="1:6">
      <c r="A996">
        <v>2094</v>
      </c>
      <c r="B996">
        <v>10</v>
      </c>
      <c r="C996" s="1">
        <v>277.02199999999999</v>
      </c>
      <c r="D996" s="1">
        <v>271.81</v>
      </c>
      <c r="E996" s="1">
        <v>275.37200000000001</v>
      </c>
      <c r="F996" s="1">
        <v>274.214</v>
      </c>
    </row>
    <row r="997" spans="1:6">
      <c r="A997">
        <v>2095</v>
      </c>
      <c r="B997">
        <v>10</v>
      </c>
      <c r="C997" s="1">
        <v>272.01299999999998</v>
      </c>
      <c r="D997" s="1">
        <v>275.42700000000002</v>
      </c>
      <c r="E997" s="1">
        <v>276.654</v>
      </c>
      <c r="F997" s="1">
        <v>273.279</v>
      </c>
    </row>
    <row r="998" spans="1:6">
      <c r="A998">
        <v>2096</v>
      </c>
      <c r="B998">
        <v>10</v>
      </c>
      <c r="C998" s="1">
        <v>274.31299999999999</v>
      </c>
      <c r="D998" s="1">
        <v>274.21499999999997</v>
      </c>
      <c r="E998" s="1">
        <v>274.62200000000001</v>
      </c>
      <c r="F998" s="1">
        <v>273.19900000000001</v>
      </c>
    </row>
    <row r="999" spans="1:6">
      <c r="A999">
        <v>2097</v>
      </c>
      <c r="B999">
        <v>10</v>
      </c>
      <c r="C999" s="1">
        <v>272.87299999999999</v>
      </c>
      <c r="D999" s="1">
        <v>273.81200000000001</v>
      </c>
      <c r="E999" s="1">
        <v>277.87599999999998</v>
      </c>
      <c r="F999" s="1">
        <v>273.09800000000001</v>
      </c>
    </row>
    <row r="1000" spans="1:6">
      <c r="A1000">
        <v>2098</v>
      </c>
      <c r="B1000">
        <v>10</v>
      </c>
      <c r="C1000" s="1">
        <v>271.346</v>
      </c>
      <c r="D1000" s="1">
        <v>277.98599999999999</v>
      </c>
      <c r="E1000" s="1">
        <v>276.577</v>
      </c>
      <c r="F1000" s="1">
        <v>275.22000000000003</v>
      </c>
    </row>
    <row r="1001" spans="1:6">
      <c r="A1001">
        <v>2099</v>
      </c>
      <c r="B1001">
        <v>10</v>
      </c>
      <c r="C1001" s="1">
        <v>271.92500000000001</v>
      </c>
      <c r="D1001" s="1">
        <v>275.75299999999999</v>
      </c>
      <c r="E1001" s="1">
        <v>275.11599999999999</v>
      </c>
      <c r="F1001" s="1">
        <v>271.07100000000003</v>
      </c>
    </row>
    <row r="1002" spans="1:6">
      <c r="A1002">
        <v>2100</v>
      </c>
      <c r="B1002">
        <v>10</v>
      </c>
      <c r="C1002" s="1">
        <v>272.03699999999998</v>
      </c>
      <c r="D1002" s="1">
        <v>273.13200000000001</v>
      </c>
      <c r="E1002" s="1">
        <v>275.49700000000001</v>
      </c>
      <c r="F1002" s="1">
        <v>272.33300000000003</v>
      </c>
    </row>
    <row r="1003" spans="1:6">
      <c r="A1003">
        <v>2001</v>
      </c>
      <c r="B1003">
        <v>11</v>
      </c>
      <c r="C1003" s="1">
        <v>259.83999999999997</v>
      </c>
      <c r="D1003" s="1">
        <v>265.93099999999998</v>
      </c>
      <c r="E1003" s="1">
        <v>260.30200000000002</v>
      </c>
      <c r="F1003" s="1">
        <v>265.71699999999998</v>
      </c>
    </row>
    <row r="1004" spans="1:6">
      <c r="A1004">
        <v>2002</v>
      </c>
      <c r="B1004">
        <v>11</v>
      </c>
      <c r="C1004" s="1">
        <v>261.64</v>
      </c>
      <c r="D1004" s="1">
        <v>264.52199999999999</v>
      </c>
      <c r="E1004" s="1">
        <v>260.2</v>
      </c>
      <c r="F1004" s="1">
        <v>262.19200000000001</v>
      </c>
    </row>
    <row r="1005" spans="1:6">
      <c r="A1005">
        <v>2003</v>
      </c>
      <c r="B1005">
        <v>11</v>
      </c>
      <c r="C1005" s="1">
        <v>261.55399999999997</v>
      </c>
      <c r="D1005" s="1">
        <v>263.42700000000002</v>
      </c>
      <c r="E1005" s="1">
        <v>262.13600000000002</v>
      </c>
      <c r="F1005" s="1">
        <v>262.81200000000001</v>
      </c>
    </row>
    <row r="1006" spans="1:6">
      <c r="A1006">
        <v>2004</v>
      </c>
      <c r="B1006">
        <v>11</v>
      </c>
      <c r="C1006" s="1">
        <v>259.62</v>
      </c>
      <c r="D1006" s="1">
        <v>264.36200000000002</v>
      </c>
      <c r="E1006" s="1">
        <v>260.98200000000003</v>
      </c>
      <c r="F1006" s="1">
        <v>265.89400000000001</v>
      </c>
    </row>
    <row r="1007" spans="1:6">
      <c r="A1007">
        <v>2005</v>
      </c>
      <c r="B1007">
        <v>11</v>
      </c>
      <c r="C1007" s="1">
        <v>260.04899999999998</v>
      </c>
      <c r="D1007" s="1">
        <v>256.75200000000001</v>
      </c>
      <c r="E1007" s="1">
        <v>267.06200000000001</v>
      </c>
      <c r="F1007" s="1">
        <v>260.452</v>
      </c>
    </row>
    <row r="1008" spans="1:6">
      <c r="A1008">
        <v>2006</v>
      </c>
      <c r="B1008">
        <v>11</v>
      </c>
      <c r="C1008" s="1">
        <v>263.10500000000002</v>
      </c>
      <c r="D1008" s="1">
        <v>257.17599999999999</v>
      </c>
      <c r="E1008" s="1">
        <v>257.17500000000001</v>
      </c>
      <c r="F1008" s="1">
        <v>263.08699999999999</v>
      </c>
    </row>
    <row r="1009" spans="1:6">
      <c r="A1009">
        <v>2007</v>
      </c>
      <c r="B1009">
        <v>11</v>
      </c>
      <c r="C1009" s="1">
        <v>261.10599999999999</v>
      </c>
      <c r="D1009" s="1">
        <v>262.88600000000002</v>
      </c>
      <c r="E1009" s="1">
        <v>259.44799999999998</v>
      </c>
      <c r="F1009" s="1">
        <v>267.32</v>
      </c>
    </row>
    <row r="1010" spans="1:6">
      <c r="A1010">
        <v>2008</v>
      </c>
      <c r="B1010">
        <v>11</v>
      </c>
      <c r="C1010" s="1">
        <v>261.44799999999998</v>
      </c>
      <c r="D1010" s="1">
        <v>265.62299999999999</v>
      </c>
      <c r="E1010" s="1">
        <v>265.79399999999998</v>
      </c>
      <c r="F1010" s="1">
        <v>261.37700000000001</v>
      </c>
    </row>
    <row r="1011" spans="1:6">
      <c r="A1011">
        <v>2009</v>
      </c>
      <c r="B1011">
        <v>11</v>
      </c>
      <c r="C1011" s="1">
        <v>258.52499999999998</v>
      </c>
      <c r="D1011" s="1">
        <v>261.10500000000002</v>
      </c>
      <c r="E1011" s="1">
        <v>253.874</v>
      </c>
      <c r="F1011" s="1">
        <v>264.02600000000001</v>
      </c>
    </row>
    <row r="1012" spans="1:6">
      <c r="A1012">
        <v>2010</v>
      </c>
      <c r="B1012">
        <v>11</v>
      </c>
      <c r="C1012" s="1">
        <v>262.18299999999999</v>
      </c>
      <c r="D1012" s="1">
        <v>263.76600000000002</v>
      </c>
      <c r="E1012" s="1">
        <v>265.36599999999999</v>
      </c>
      <c r="F1012" s="1">
        <v>259.27199999999999</v>
      </c>
    </row>
    <row r="1013" spans="1:6">
      <c r="A1013">
        <v>2011</v>
      </c>
      <c r="B1013">
        <v>11</v>
      </c>
      <c r="C1013" s="1">
        <v>262.214</v>
      </c>
      <c r="D1013" s="1">
        <v>261.08999999999997</v>
      </c>
      <c r="E1013" s="1">
        <v>265.51499999999999</v>
      </c>
      <c r="F1013" s="1">
        <v>268.44400000000002</v>
      </c>
    </row>
    <row r="1014" spans="1:6">
      <c r="A1014">
        <v>2012</v>
      </c>
      <c r="B1014">
        <v>11</v>
      </c>
      <c r="C1014" s="1">
        <v>260.92599999999999</v>
      </c>
      <c r="D1014" s="1">
        <v>265.50700000000001</v>
      </c>
      <c r="E1014" s="1">
        <v>262.64600000000002</v>
      </c>
      <c r="F1014" s="1">
        <v>260.24299999999999</v>
      </c>
    </row>
    <row r="1015" spans="1:6">
      <c r="A1015">
        <v>2013</v>
      </c>
      <c r="B1015">
        <v>11</v>
      </c>
      <c r="C1015" s="1">
        <v>262.66899999999998</v>
      </c>
      <c r="D1015" s="1">
        <v>263.64600000000002</v>
      </c>
      <c r="E1015" s="1">
        <v>262.82799999999997</v>
      </c>
      <c r="F1015" s="1">
        <v>264.59899999999999</v>
      </c>
    </row>
    <row r="1016" spans="1:6">
      <c r="A1016">
        <v>2014</v>
      </c>
      <c r="B1016">
        <v>11</v>
      </c>
      <c r="C1016" s="1">
        <v>264.35899999999998</v>
      </c>
      <c r="D1016" s="1">
        <v>265.096</v>
      </c>
      <c r="E1016" s="1">
        <v>262.04700000000003</v>
      </c>
      <c r="F1016" s="1">
        <v>265.08300000000003</v>
      </c>
    </row>
    <row r="1017" spans="1:6">
      <c r="A1017">
        <v>2015</v>
      </c>
      <c r="B1017">
        <v>11</v>
      </c>
      <c r="C1017" s="1">
        <v>261.95499999999998</v>
      </c>
      <c r="D1017" s="1">
        <v>261.02699999999999</v>
      </c>
      <c r="E1017" s="1">
        <v>264.38400000000001</v>
      </c>
      <c r="F1017" s="1">
        <v>264.91500000000002</v>
      </c>
    </row>
    <row r="1018" spans="1:6">
      <c r="A1018">
        <v>2016</v>
      </c>
      <c r="B1018">
        <v>11</v>
      </c>
      <c r="C1018" s="1">
        <v>262.34100000000001</v>
      </c>
      <c r="D1018" s="1">
        <v>260.166</v>
      </c>
      <c r="E1018" s="1">
        <v>256.214</v>
      </c>
      <c r="F1018" s="1">
        <v>259.017</v>
      </c>
    </row>
    <row r="1019" spans="1:6">
      <c r="A1019">
        <v>2017</v>
      </c>
      <c r="B1019">
        <v>11</v>
      </c>
      <c r="C1019" s="1">
        <v>265.476</v>
      </c>
      <c r="D1019" s="1">
        <v>264.89400000000001</v>
      </c>
      <c r="E1019" s="1">
        <v>266.71600000000001</v>
      </c>
      <c r="F1019" s="1">
        <v>263.68299999999999</v>
      </c>
    </row>
    <row r="1020" spans="1:6">
      <c r="A1020">
        <v>2018</v>
      </c>
      <c r="B1020">
        <v>11</v>
      </c>
      <c r="C1020" s="1">
        <v>265.10399999999998</v>
      </c>
      <c r="D1020" s="1">
        <v>263.17599999999999</v>
      </c>
      <c r="E1020" s="1">
        <v>267.44299999999998</v>
      </c>
      <c r="F1020" s="1">
        <v>267.54399999999998</v>
      </c>
    </row>
    <row r="1021" spans="1:6">
      <c r="A1021">
        <v>2019</v>
      </c>
      <c r="B1021">
        <v>11</v>
      </c>
      <c r="C1021" s="1">
        <v>261.87299999999999</v>
      </c>
      <c r="D1021" s="1">
        <v>256.08800000000002</v>
      </c>
      <c r="E1021" s="1">
        <v>265.85500000000002</v>
      </c>
      <c r="F1021" s="1">
        <v>267.67099999999999</v>
      </c>
    </row>
    <row r="1022" spans="1:6">
      <c r="A1022">
        <v>2020</v>
      </c>
      <c r="B1022">
        <v>11</v>
      </c>
      <c r="C1022" s="1">
        <v>266.18299999999999</v>
      </c>
      <c r="D1022" s="1">
        <v>263.238</v>
      </c>
      <c r="E1022" s="1">
        <v>264.51100000000002</v>
      </c>
      <c r="F1022" s="1">
        <v>261.154</v>
      </c>
    </row>
    <row r="1023" spans="1:6">
      <c r="A1023">
        <v>2021</v>
      </c>
      <c r="B1023">
        <v>11</v>
      </c>
      <c r="C1023" s="1">
        <v>264.70600000000002</v>
      </c>
      <c r="D1023" s="1">
        <v>263.74</v>
      </c>
      <c r="E1023" s="1">
        <v>263.09100000000001</v>
      </c>
      <c r="F1023" s="1">
        <v>261.99900000000002</v>
      </c>
    </row>
    <row r="1024" spans="1:6">
      <c r="A1024">
        <v>2022</v>
      </c>
      <c r="B1024">
        <v>11</v>
      </c>
      <c r="C1024" s="1">
        <v>261.36700000000002</v>
      </c>
      <c r="D1024" s="1">
        <v>261.69299999999998</v>
      </c>
      <c r="E1024" s="1">
        <v>265.71199999999999</v>
      </c>
      <c r="F1024" s="1">
        <v>261.57799999999997</v>
      </c>
    </row>
    <row r="1025" spans="1:6">
      <c r="A1025">
        <v>2023</v>
      </c>
      <c r="B1025">
        <v>11</v>
      </c>
      <c r="C1025" s="1">
        <v>262.572</v>
      </c>
      <c r="D1025" s="1">
        <v>258.46800000000002</v>
      </c>
      <c r="E1025" s="1">
        <v>262.58800000000002</v>
      </c>
      <c r="F1025" s="1">
        <v>267.28699999999998</v>
      </c>
    </row>
    <row r="1026" spans="1:6">
      <c r="A1026">
        <v>2024</v>
      </c>
      <c r="B1026">
        <v>11</v>
      </c>
      <c r="C1026" s="1">
        <v>263.726</v>
      </c>
      <c r="D1026" s="1">
        <v>264.18599999999998</v>
      </c>
      <c r="E1026" s="1">
        <v>266.39600000000002</v>
      </c>
      <c r="F1026" s="1">
        <v>263.41000000000003</v>
      </c>
    </row>
    <row r="1027" spans="1:6">
      <c r="A1027">
        <v>2025</v>
      </c>
      <c r="B1027">
        <v>11</v>
      </c>
      <c r="C1027" s="1">
        <v>264.20999999999998</v>
      </c>
      <c r="D1027" s="1">
        <v>263.43099999999998</v>
      </c>
      <c r="E1027" s="1">
        <v>265.47699999999998</v>
      </c>
      <c r="F1027" s="1">
        <v>269.733</v>
      </c>
    </row>
    <row r="1028" spans="1:6">
      <c r="A1028">
        <v>2026</v>
      </c>
      <c r="B1028">
        <v>11</v>
      </c>
      <c r="C1028" s="1">
        <v>264.70800000000003</v>
      </c>
      <c r="D1028" s="1">
        <v>263.005</v>
      </c>
      <c r="E1028" s="1">
        <v>265.67399999999998</v>
      </c>
      <c r="F1028" s="1">
        <v>268.221</v>
      </c>
    </row>
    <row r="1029" spans="1:6">
      <c r="A1029">
        <v>2027</v>
      </c>
      <c r="B1029">
        <v>11</v>
      </c>
      <c r="C1029" s="1">
        <v>261.49299999999999</v>
      </c>
      <c r="D1029" s="1">
        <v>262.69099999999997</v>
      </c>
      <c r="E1029" s="1">
        <v>262.42899999999997</v>
      </c>
      <c r="F1029" s="1">
        <v>267.846</v>
      </c>
    </row>
    <row r="1030" spans="1:6">
      <c r="A1030">
        <v>2028</v>
      </c>
      <c r="B1030">
        <v>11</v>
      </c>
      <c r="C1030" s="1">
        <v>267.57</v>
      </c>
      <c r="D1030" s="1">
        <v>260.608</v>
      </c>
      <c r="E1030" s="1">
        <v>263.28100000000001</v>
      </c>
      <c r="F1030" s="1">
        <v>261.28399999999999</v>
      </c>
    </row>
    <row r="1031" spans="1:6">
      <c r="A1031">
        <v>2029</v>
      </c>
      <c r="B1031">
        <v>11</v>
      </c>
      <c r="C1031" s="1">
        <v>267.38900000000001</v>
      </c>
      <c r="D1031" s="1">
        <v>264.60700000000003</v>
      </c>
      <c r="E1031" s="1">
        <v>263.21499999999997</v>
      </c>
      <c r="F1031" s="1">
        <v>265.82600000000002</v>
      </c>
    </row>
    <row r="1032" spans="1:6">
      <c r="A1032">
        <v>2030</v>
      </c>
      <c r="B1032">
        <v>11</v>
      </c>
      <c r="C1032" s="1">
        <v>264.86700000000002</v>
      </c>
      <c r="D1032" s="1">
        <v>264.24799999999999</v>
      </c>
      <c r="E1032" s="1">
        <v>261.67099999999999</v>
      </c>
      <c r="F1032" s="1">
        <v>266.42</v>
      </c>
    </row>
    <row r="1033" spans="1:6">
      <c r="A1033">
        <v>2031</v>
      </c>
      <c r="B1033">
        <v>11</v>
      </c>
      <c r="C1033" s="1">
        <v>263.66000000000003</v>
      </c>
      <c r="D1033" s="1">
        <v>263.15800000000002</v>
      </c>
      <c r="E1033" s="1">
        <v>264.13600000000002</v>
      </c>
      <c r="F1033" s="1">
        <v>258.08300000000003</v>
      </c>
    </row>
    <row r="1034" spans="1:6">
      <c r="A1034">
        <v>2032</v>
      </c>
      <c r="B1034">
        <v>11</v>
      </c>
      <c r="C1034" s="1">
        <v>262.50700000000001</v>
      </c>
      <c r="D1034" s="1">
        <v>262.81799999999998</v>
      </c>
      <c r="E1034" s="1">
        <v>269.46300000000002</v>
      </c>
      <c r="F1034" s="1">
        <v>268.00099999999998</v>
      </c>
    </row>
    <row r="1035" spans="1:6">
      <c r="A1035">
        <v>2033</v>
      </c>
      <c r="B1035">
        <v>11</v>
      </c>
      <c r="C1035" s="1">
        <v>265.858</v>
      </c>
      <c r="D1035" s="1">
        <v>265.58800000000002</v>
      </c>
      <c r="E1035" s="1">
        <v>263.47899999999998</v>
      </c>
      <c r="F1035" s="1">
        <v>265.29199999999997</v>
      </c>
    </row>
    <row r="1036" spans="1:6">
      <c r="A1036">
        <v>2034</v>
      </c>
      <c r="B1036">
        <v>11</v>
      </c>
      <c r="C1036" s="1">
        <v>261.76</v>
      </c>
      <c r="D1036" s="1">
        <v>263.97500000000002</v>
      </c>
      <c r="E1036" s="1">
        <v>264.63099999999997</v>
      </c>
      <c r="F1036" s="1">
        <v>266.03300000000002</v>
      </c>
    </row>
    <row r="1037" spans="1:6">
      <c r="A1037">
        <v>2035</v>
      </c>
      <c r="B1037">
        <v>11</v>
      </c>
      <c r="C1037" s="1">
        <v>257.50700000000001</v>
      </c>
      <c r="D1037" s="1">
        <v>265.428</v>
      </c>
      <c r="E1037" s="1">
        <v>261.09100000000001</v>
      </c>
      <c r="F1037" s="1">
        <v>264.10700000000003</v>
      </c>
    </row>
    <row r="1038" spans="1:6">
      <c r="A1038">
        <v>2036</v>
      </c>
      <c r="B1038">
        <v>11</v>
      </c>
      <c r="C1038" s="1">
        <v>255.73400000000001</v>
      </c>
      <c r="D1038" s="1">
        <v>262.78100000000001</v>
      </c>
      <c r="E1038" s="1">
        <v>268.17599999999999</v>
      </c>
      <c r="F1038" s="1">
        <v>267.21100000000001</v>
      </c>
    </row>
    <row r="1039" spans="1:6">
      <c r="A1039">
        <v>2037</v>
      </c>
      <c r="B1039">
        <v>11</v>
      </c>
      <c r="C1039" s="1">
        <v>259.12700000000001</v>
      </c>
      <c r="D1039" s="1">
        <v>261.62400000000002</v>
      </c>
      <c r="E1039" s="1">
        <v>266.28800000000001</v>
      </c>
      <c r="F1039" s="1">
        <v>265.22899999999998</v>
      </c>
    </row>
    <row r="1040" spans="1:6">
      <c r="A1040">
        <v>2038</v>
      </c>
      <c r="B1040">
        <v>11</v>
      </c>
      <c r="C1040" s="1">
        <v>265.14299999999997</v>
      </c>
      <c r="D1040" s="1">
        <v>257.84399999999999</v>
      </c>
      <c r="E1040" s="1">
        <v>264.75200000000001</v>
      </c>
      <c r="F1040" s="1">
        <v>262.92899999999997</v>
      </c>
    </row>
    <row r="1041" spans="1:6">
      <c r="A1041">
        <v>2039</v>
      </c>
      <c r="B1041">
        <v>11</v>
      </c>
      <c r="C1041" s="1">
        <v>266.96899999999999</v>
      </c>
      <c r="D1041" s="1">
        <v>265.31299999999999</v>
      </c>
      <c r="E1041" s="1">
        <v>263.88099999999997</v>
      </c>
      <c r="F1041" s="1">
        <v>263.589</v>
      </c>
    </row>
    <row r="1042" spans="1:6">
      <c r="A1042">
        <v>2040</v>
      </c>
      <c r="B1042">
        <v>11</v>
      </c>
      <c r="C1042" s="1">
        <v>262.43299999999999</v>
      </c>
      <c r="D1042" s="1">
        <v>262.73700000000002</v>
      </c>
      <c r="E1042" s="1">
        <v>259.435</v>
      </c>
      <c r="F1042" s="1">
        <v>266.96199999999999</v>
      </c>
    </row>
    <row r="1043" spans="1:6">
      <c r="A1043">
        <v>2041</v>
      </c>
      <c r="B1043">
        <v>11</v>
      </c>
      <c r="C1043" s="1">
        <v>266.39299999999997</v>
      </c>
      <c r="D1043" s="1">
        <v>268.59399999999999</v>
      </c>
      <c r="E1043" s="1">
        <v>267.77300000000002</v>
      </c>
      <c r="F1043" s="1">
        <v>266.74799999999999</v>
      </c>
    </row>
    <row r="1044" spans="1:6">
      <c r="A1044">
        <v>2042</v>
      </c>
      <c r="B1044">
        <v>11</v>
      </c>
      <c r="C1044" s="1">
        <v>266.25299999999999</v>
      </c>
      <c r="D1044" s="1">
        <v>261.80700000000002</v>
      </c>
      <c r="E1044" s="1">
        <v>269.322</v>
      </c>
      <c r="F1044" s="1">
        <v>261.04399999999998</v>
      </c>
    </row>
    <row r="1045" spans="1:6">
      <c r="A1045">
        <v>2043</v>
      </c>
      <c r="B1045">
        <v>11</v>
      </c>
      <c r="C1045" s="1">
        <v>259.774</v>
      </c>
      <c r="D1045" s="1">
        <v>260.66800000000001</v>
      </c>
      <c r="E1045" s="1">
        <v>264.58800000000002</v>
      </c>
      <c r="F1045" s="1">
        <v>260.23599999999999</v>
      </c>
    </row>
    <row r="1046" spans="1:6">
      <c r="A1046">
        <v>2044</v>
      </c>
      <c r="B1046">
        <v>11</v>
      </c>
      <c r="C1046" s="1">
        <v>258.17599999999999</v>
      </c>
      <c r="D1046" s="1">
        <v>266.54300000000001</v>
      </c>
      <c r="E1046" s="1">
        <v>263.94499999999999</v>
      </c>
      <c r="F1046" s="1">
        <v>269.73599999999999</v>
      </c>
    </row>
    <row r="1047" spans="1:6">
      <c r="A1047">
        <v>2045</v>
      </c>
      <c r="B1047">
        <v>11</v>
      </c>
      <c r="C1047" s="1">
        <v>263.93099999999998</v>
      </c>
      <c r="D1047" s="1">
        <v>260.95400000000001</v>
      </c>
      <c r="E1047" s="1">
        <v>262.529</v>
      </c>
      <c r="F1047" s="1">
        <v>267.13200000000001</v>
      </c>
    </row>
    <row r="1048" spans="1:6">
      <c r="A1048">
        <v>2046</v>
      </c>
      <c r="B1048">
        <v>11</v>
      </c>
      <c r="C1048" s="1">
        <v>261.50400000000002</v>
      </c>
      <c r="D1048" s="1">
        <v>259.98599999999999</v>
      </c>
      <c r="E1048" s="1">
        <v>267.01499999999999</v>
      </c>
      <c r="F1048" s="1">
        <v>260.30200000000002</v>
      </c>
    </row>
    <row r="1049" spans="1:6">
      <c r="A1049">
        <v>2047</v>
      </c>
      <c r="B1049">
        <v>11</v>
      </c>
      <c r="C1049" s="1">
        <v>260.73200000000003</v>
      </c>
      <c r="D1049" s="1">
        <v>260.2</v>
      </c>
      <c r="E1049" s="1">
        <v>265.50400000000002</v>
      </c>
      <c r="F1049" s="1">
        <v>269.387</v>
      </c>
    </row>
    <row r="1050" spans="1:6">
      <c r="A1050">
        <v>2048</v>
      </c>
      <c r="B1050">
        <v>11</v>
      </c>
      <c r="C1050" s="1">
        <v>261.04500000000002</v>
      </c>
      <c r="D1050" s="1">
        <v>264.01400000000001</v>
      </c>
      <c r="E1050" s="1">
        <v>268.71300000000002</v>
      </c>
      <c r="F1050" s="1">
        <v>263.68700000000001</v>
      </c>
    </row>
    <row r="1051" spans="1:6">
      <c r="A1051">
        <v>2049</v>
      </c>
      <c r="B1051">
        <v>11</v>
      </c>
      <c r="C1051" s="1">
        <v>261.916</v>
      </c>
      <c r="D1051" s="1">
        <v>264</v>
      </c>
      <c r="E1051" s="1">
        <v>265.178</v>
      </c>
      <c r="F1051" s="1">
        <v>261.483</v>
      </c>
    </row>
    <row r="1052" spans="1:6">
      <c r="A1052">
        <v>2050</v>
      </c>
      <c r="B1052">
        <v>11</v>
      </c>
      <c r="C1052" s="1">
        <v>263.88799999999998</v>
      </c>
      <c r="D1052" s="1">
        <v>261.43700000000001</v>
      </c>
      <c r="E1052" s="1">
        <v>262.76799999999997</v>
      </c>
      <c r="F1052" s="1">
        <v>266.61500000000001</v>
      </c>
    </row>
    <row r="1053" spans="1:6">
      <c r="A1053">
        <v>2051</v>
      </c>
      <c r="B1053">
        <v>11</v>
      </c>
      <c r="C1053" s="1">
        <v>263.2</v>
      </c>
      <c r="D1053" s="1">
        <v>258.19099999999997</v>
      </c>
      <c r="E1053" s="1">
        <v>265.596</v>
      </c>
      <c r="F1053" s="1">
        <v>267.51600000000002</v>
      </c>
    </row>
    <row r="1054" spans="1:6">
      <c r="A1054">
        <v>2052</v>
      </c>
      <c r="B1054">
        <v>11</v>
      </c>
      <c r="C1054" s="1">
        <v>260.43400000000003</v>
      </c>
      <c r="D1054" s="1">
        <v>265.584</v>
      </c>
      <c r="E1054" s="1">
        <v>265.34199999999998</v>
      </c>
      <c r="F1054" s="1">
        <v>266.02699999999999</v>
      </c>
    </row>
    <row r="1055" spans="1:6">
      <c r="A1055">
        <v>2053</v>
      </c>
      <c r="B1055">
        <v>11</v>
      </c>
      <c r="C1055" s="1">
        <v>261.06599999999997</v>
      </c>
      <c r="D1055" s="1">
        <v>265.60199999999998</v>
      </c>
      <c r="E1055" s="1">
        <v>261.66399999999999</v>
      </c>
      <c r="F1055" s="1">
        <v>263.87</v>
      </c>
    </row>
    <row r="1056" spans="1:6">
      <c r="A1056">
        <v>2054</v>
      </c>
      <c r="B1056">
        <v>11</v>
      </c>
      <c r="C1056" s="1">
        <v>264.41800000000001</v>
      </c>
      <c r="D1056" s="1">
        <v>270.81599999999997</v>
      </c>
      <c r="E1056" s="1">
        <v>261.23899999999998</v>
      </c>
      <c r="F1056" s="1">
        <v>267.52</v>
      </c>
    </row>
    <row r="1057" spans="1:6">
      <c r="A1057">
        <v>2055</v>
      </c>
      <c r="B1057">
        <v>11</v>
      </c>
      <c r="C1057" s="1">
        <v>261.154</v>
      </c>
      <c r="D1057" s="1">
        <v>262.92</v>
      </c>
      <c r="E1057" s="1">
        <v>270.589</v>
      </c>
      <c r="F1057" s="1">
        <v>268.05399999999997</v>
      </c>
    </row>
    <row r="1058" spans="1:6">
      <c r="A1058">
        <v>2056</v>
      </c>
      <c r="B1058">
        <v>11</v>
      </c>
      <c r="C1058" s="1">
        <v>265.50299999999999</v>
      </c>
      <c r="D1058" s="1">
        <v>270.12</v>
      </c>
      <c r="E1058" s="1">
        <v>267.82900000000001</v>
      </c>
      <c r="F1058" s="1">
        <v>262.04300000000001</v>
      </c>
    </row>
    <row r="1059" spans="1:6">
      <c r="A1059">
        <v>2057</v>
      </c>
      <c r="B1059">
        <v>11</v>
      </c>
      <c r="C1059" s="1">
        <v>265.99099999999999</v>
      </c>
      <c r="D1059" s="1">
        <v>267.89400000000001</v>
      </c>
      <c r="E1059" s="1">
        <v>257.85599999999999</v>
      </c>
      <c r="F1059" s="1">
        <v>267.584</v>
      </c>
    </row>
    <row r="1060" spans="1:6">
      <c r="A1060">
        <v>2058</v>
      </c>
      <c r="B1060">
        <v>11</v>
      </c>
      <c r="C1060" s="1">
        <v>266.18200000000002</v>
      </c>
      <c r="D1060" s="1">
        <v>263.15800000000002</v>
      </c>
      <c r="E1060" s="1">
        <v>263.56200000000001</v>
      </c>
      <c r="F1060" s="1">
        <v>269.779</v>
      </c>
    </row>
    <row r="1061" spans="1:6">
      <c r="A1061">
        <v>2059</v>
      </c>
      <c r="B1061">
        <v>11</v>
      </c>
      <c r="C1061" s="1">
        <v>261.399</v>
      </c>
      <c r="D1061" s="1">
        <v>264.64499999999998</v>
      </c>
      <c r="E1061" s="1">
        <v>259.99900000000002</v>
      </c>
      <c r="F1061" s="1">
        <v>265.89699999999999</v>
      </c>
    </row>
    <row r="1062" spans="1:6">
      <c r="A1062">
        <v>2060</v>
      </c>
      <c r="B1062">
        <v>11</v>
      </c>
      <c r="C1062" s="1">
        <v>265.19400000000002</v>
      </c>
      <c r="D1062" s="1">
        <v>264.57600000000002</v>
      </c>
      <c r="E1062" s="1">
        <v>267.97500000000002</v>
      </c>
      <c r="F1062" s="1">
        <v>262.38299999999998</v>
      </c>
    </row>
    <row r="1063" spans="1:6">
      <c r="A1063">
        <v>2061</v>
      </c>
      <c r="B1063">
        <v>11</v>
      </c>
      <c r="C1063" s="1">
        <v>255.42</v>
      </c>
      <c r="D1063" s="1">
        <v>268.21899999999999</v>
      </c>
      <c r="E1063" s="1">
        <v>265.85000000000002</v>
      </c>
      <c r="F1063" s="1">
        <v>262.71899999999999</v>
      </c>
    </row>
    <row r="1064" spans="1:6">
      <c r="A1064">
        <v>2062</v>
      </c>
      <c r="B1064">
        <v>11</v>
      </c>
      <c r="C1064" s="1">
        <v>261.48399999999998</v>
      </c>
      <c r="D1064" s="1">
        <v>261.88099999999997</v>
      </c>
      <c r="E1064" s="1">
        <v>269.452</v>
      </c>
      <c r="F1064" s="1">
        <v>266.90100000000001</v>
      </c>
    </row>
    <row r="1065" spans="1:6">
      <c r="A1065">
        <v>2063</v>
      </c>
      <c r="B1065">
        <v>11</v>
      </c>
      <c r="C1065" s="1">
        <v>263.92</v>
      </c>
      <c r="D1065" s="1">
        <v>264.399</v>
      </c>
      <c r="E1065" s="1">
        <v>268.29599999999999</v>
      </c>
      <c r="F1065" s="1">
        <v>266.49599999999998</v>
      </c>
    </row>
    <row r="1066" spans="1:6">
      <c r="A1066">
        <v>2064</v>
      </c>
      <c r="B1066">
        <v>11</v>
      </c>
      <c r="C1066" s="1">
        <v>265.73700000000002</v>
      </c>
      <c r="D1066" s="1">
        <v>263.49</v>
      </c>
      <c r="E1066" s="1">
        <v>270.91699999999997</v>
      </c>
      <c r="F1066" s="1">
        <v>266.50700000000001</v>
      </c>
    </row>
    <row r="1067" spans="1:6">
      <c r="A1067">
        <v>2065</v>
      </c>
      <c r="B1067">
        <v>11</v>
      </c>
      <c r="C1067" s="1">
        <v>258.44499999999999</v>
      </c>
      <c r="D1067" s="1">
        <v>270.38400000000001</v>
      </c>
      <c r="E1067" s="1">
        <v>267.89999999999998</v>
      </c>
      <c r="F1067" s="1">
        <v>265.06700000000001</v>
      </c>
    </row>
    <row r="1068" spans="1:6">
      <c r="A1068">
        <v>2066</v>
      </c>
      <c r="B1068">
        <v>11</v>
      </c>
      <c r="C1068" s="1">
        <v>262.77100000000002</v>
      </c>
      <c r="D1068" s="1">
        <v>266.86900000000003</v>
      </c>
      <c r="E1068" s="1">
        <v>263.30599999999998</v>
      </c>
      <c r="F1068" s="1">
        <v>266.06900000000002</v>
      </c>
    </row>
    <row r="1069" spans="1:6">
      <c r="A1069">
        <v>2067</v>
      </c>
      <c r="B1069">
        <v>11</v>
      </c>
      <c r="C1069" s="1">
        <v>265.04300000000001</v>
      </c>
      <c r="D1069" s="1">
        <v>265.37</v>
      </c>
      <c r="E1069" s="1">
        <v>267.95</v>
      </c>
      <c r="F1069" s="1">
        <v>265.34899999999999</v>
      </c>
    </row>
    <row r="1070" spans="1:6">
      <c r="A1070">
        <v>2068</v>
      </c>
      <c r="B1070">
        <v>11</v>
      </c>
      <c r="C1070" s="1">
        <v>266.87400000000002</v>
      </c>
      <c r="D1070" s="1">
        <v>270.28199999999998</v>
      </c>
      <c r="E1070" s="1">
        <v>268.09699999999998</v>
      </c>
      <c r="F1070" s="1">
        <v>263.72699999999998</v>
      </c>
    </row>
    <row r="1071" spans="1:6">
      <c r="A1071">
        <v>2069</v>
      </c>
      <c r="B1071">
        <v>11</v>
      </c>
      <c r="C1071" s="1">
        <v>265.47199999999998</v>
      </c>
      <c r="D1071" s="1">
        <v>267.40699999999998</v>
      </c>
      <c r="E1071" s="1">
        <v>265.065</v>
      </c>
      <c r="F1071" s="1">
        <v>265.56</v>
      </c>
    </row>
    <row r="1072" spans="1:6">
      <c r="A1072">
        <v>2070</v>
      </c>
      <c r="B1072">
        <v>11</v>
      </c>
      <c r="C1072" s="1">
        <v>263.27100000000002</v>
      </c>
      <c r="D1072" s="1">
        <v>264.68</v>
      </c>
      <c r="E1072" s="1">
        <v>264.245</v>
      </c>
      <c r="F1072" s="1">
        <v>270.54599999999999</v>
      </c>
    </row>
    <row r="1073" spans="1:6">
      <c r="A1073">
        <v>2071</v>
      </c>
      <c r="B1073">
        <v>11</v>
      </c>
      <c r="C1073" s="1">
        <v>259.47199999999998</v>
      </c>
      <c r="D1073" s="1">
        <v>269.29899999999998</v>
      </c>
      <c r="E1073" s="1">
        <v>266.68799999999999</v>
      </c>
      <c r="F1073" s="1">
        <v>266.52499999999998</v>
      </c>
    </row>
    <row r="1074" spans="1:6">
      <c r="A1074">
        <v>2072</v>
      </c>
      <c r="B1074">
        <v>11</v>
      </c>
      <c r="C1074" s="1">
        <v>261.14800000000002</v>
      </c>
      <c r="D1074" s="1">
        <v>267.96800000000002</v>
      </c>
      <c r="E1074" s="1">
        <v>266.23599999999999</v>
      </c>
      <c r="F1074" s="1">
        <v>261.01400000000001</v>
      </c>
    </row>
    <row r="1075" spans="1:6">
      <c r="A1075">
        <v>2073</v>
      </c>
      <c r="B1075">
        <v>11</v>
      </c>
      <c r="C1075" s="1">
        <v>263.49900000000002</v>
      </c>
      <c r="D1075" s="1">
        <v>261.755</v>
      </c>
      <c r="E1075" s="1">
        <v>262.06200000000001</v>
      </c>
      <c r="F1075" s="1">
        <v>263.053</v>
      </c>
    </row>
    <row r="1076" spans="1:6">
      <c r="A1076">
        <v>2074</v>
      </c>
      <c r="B1076">
        <v>11</v>
      </c>
      <c r="C1076" s="1">
        <v>265.33300000000003</v>
      </c>
      <c r="D1076" s="1">
        <v>265.02300000000002</v>
      </c>
      <c r="E1076" s="1">
        <v>267.43299999999999</v>
      </c>
      <c r="F1076" s="1">
        <v>262.22699999999998</v>
      </c>
    </row>
    <row r="1077" spans="1:6">
      <c r="A1077">
        <v>2075</v>
      </c>
      <c r="B1077">
        <v>11</v>
      </c>
      <c r="C1077" s="1">
        <v>262.07400000000001</v>
      </c>
      <c r="D1077" s="1">
        <v>270.47199999999998</v>
      </c>
      <c r="E1077" s="1">
        <v>265.79300000000001</v>
      </c>
      <c r="F1077" s="1">
        <v>262.25400000000002</v>
      </c>
    </row>
    <row r="1078" spans="1:6">
      <c r="A1078">
        <v>2076</v>
      </c>
      <c r="B1078">
        <v>11</v>
      </c>
      <c r="C1078" s="1">
        <v>265.56299999999999</v>
      </c>
      <c r="D1078" s="1">
        <v>266.84899999999999</v>
      </c>
      <c r="E1078" s="1">
        <v>263.33300000000003</v>
      </c>
      <c r="F1078" s="1">
        <v>270.517</v>
      </c>
    </row>
    <row r="1079" spans="1:6">
      <c r="A1079">
        <v>2077</v>
      </c>
      <c r="B1079">
        <v>11</v>
      </c>
      <c r="C1079" s="1">
        <v>266.803</v>
      </c>
      <c r="D1079" s="1">
        <v>264.41800000000001</v>
      </c>
      <c r="E1079" s="1">
        <v>261.17899999999997</v>
      </c>
      <c r="F1079" s="1">
        <v>265.245</v>
      </c>
    </row>
    <row r="1080" spans="1:6">
      <c r="A1080">
        <v>2078</v>
      </c>
      <c r="B1080">
        <v>11</v>
      </c>
      <c r="C1080" s="1">
        <v>263.613</v>
      </c>
      <c r="D1080" s="1">
        <v>265.03699999999998</v>
      </c>
      <c r="E1080" s="1">
        <v>265.83300000000003</v>
      </c>
      <c r="F1080" s="1">
        <v>263.7</v>
      </c>
    </row>
    <row r="1081" spans="1:6">
      <c r="A1081">
        <v>2079</v>
      </c>
      <c r="B1081">
        <v>11</v>
      </c>
      <c r="C1081" s="1">
        <v>261.72699999999998</v>
      </c>
      <c r="D1081" s="1">
        <v>263.31799999999998</v>
      </c>
      <c r="E1081" s="1">
        <v>269.20999999999998</v>
      </c>
      <c r="F1081" s="1">
        <v>263.29199999999997</v>
      </c>
    </row>
    <row r="1082" spans="1:6">
      <c r="A1082">
        <v>2080</v>
      </c>
      <c r="B1082">
        <v>11</v>
      </c>
      <c r="C1082" s="1">
        <v>261.42099999999999</v>
      </c>
      <c r="D1082" s="1">
        <v>267.084</v>
      </c>
      <c r="E1082" s="1">
        <v>268.82400000000001</v>
      </c>
      <c r="F1082" s="1">
        <v>269.22800000000001</v>
      </c>
    </row>
    <row r="1083" spans="1:6">
      <c r="A1083">
        <v>2081</v>
      </c>
      <c r="B1083">
        <v>11</v>
      </c>
      <c r="C1083" s="1">
        <v>267.82499999999999</v>
      </c>
      <c r="D1083" s="1">
        <v>264.18200000000002</v>
      </c>
      <c r="E1083" s="1">
        <v>270.08300000000003</v>
      </c>
      <c r="F1083" s="1">
        <v>264.76799999999997</v>
      </c>
    </row>
    <row r="1084" spans="1:6">
      <c r="A1084">
        <v>2082</v>
      </c>
      <c r="B1084">
        <v>11</v>
      </c>
      <c r="C1084" s="1">
        <v>266.58800000000002</v>
      </c>
      <c r="D1084" s="1">
        <v>263.30799999999999</v>
      </c>
      <c r="E1084" s="1">
        <v>268.22399999999999</v>
      </c>
      <c r="F1084" s="1">
        <v>265.24</v>
      </c>
    </row>
    <row r="1085" spans="1:6">
      <c r="A1085">
        <v>2083</v>
      </c>
      <c r="B1085">
        <v>11</v>
      </c>
      <c r="C1085" s="1">
        <v>262.79000000000002</v>
      </c>
      <c r="D1085" s="1">
        <v>264.41000000000003</v>
      </c>
      <c r="E1085" s="1">
        <v>269.86</v>
      </c>
      <c r="F1085" s="1">
        <v>269.00200000000001</v>
      </c>
    </row>
    <row r="1086" spans="1:6">
      <c r="A1086">
        <v>2084</v>
      </c>
      <c r="B1086">
        <v>11</v>
      </c>
      <c r="C1086" s="1">
        <v>264.09100000000001</v>
      </c>
      <c r="D1086" s="1">
        <v>267.7</v>
      </c>
      <c r="E1086" s="1">
        <v>269.66500000000002</v>
      </c>
      <c r="F1086" s="1">
        <v>260.86799999999999</v>
      </c>
    </row>
    <row r="1087" spans="1:6">
      <c r="A1087">
        <v>2085</v>
      </c>
      <c r="B1087">
        <v>11</v>
      </c>
      <c r="C1087" s="1">
        <v>261.74700000000001</v>
      </c>
      <c r="D1087" s="1">
        <v>265.86200000000002</v>
      </c>
      <c r="E1087" s="1">
        <v>267.03899999999999</v>
      </c>
      <c r="F1087" s="1">
        <v>267.58100000000002</v>
      </c>
    </row>
    <row r="1088" spans="1:6">
      <c r="A1088">
        <v>2086</v>
      </c>
      <c r="B1088">
        <v>11</v>
      </c>
      <c r="C1088" s="1">
        <v>267.97800000000001</v>
      </c>
      <c r="D1088" s="1">
        <v>264.42700000000002</v>
      </c>
      <c r="E1088" s="1">
        <v>267.339</v>
      </c>
      <c r="F1088" s="1">
        <v>265.40600000000001</v>
      </c>
    </row>
    <row r="1089" spans="1:6">
      <c r="A1089">
        <v>2087</v>
      </c>
      <c r="B1089">
        <v>11</v>
      </c>
      <c r="C1089" s="1">
        <v>264.51900000000001</v>
      </c>
      <c r="D1089" s="1">
        <v>271.48200000000003</v>
      </c>
      <c r="E1089" s="1">
        <v>268.40300000000002</v>
      </c>
      <c r="F1089" s="1">
        <v>265.858</v>
      </c>
    </row>
    <row r="1090" spans="1:6">
      <c r="A1090">
        <v>2088</v>
      </c>
      <c r="B1090">
        <v>11</v>
      </c>
      <c r="C1090" s="1">
        <v>264.66199999999998</v>
      </c>
      <c r="D1090" s="1">
        <v>265.13799999999998</v>
      </c>
      <c r="E1090" s="1">
        <v>265.95100000000002</v>
      </c>
      <c r="F1090" s="1">
        <v>264.77499999999998</v>
      </c>
    </row>
    <row r="1091" spans="1:6">
      <c r="A1091">
        <v>2089</v>
      </c>
      <c r="B1091">
        <v>11</v>
      </c>
      <c r="C1091" s="1">
        <v>256.601</v>
      </c>
      <c r="D1091" s="1">
        <v>265.09500000000003</v>
      </c>
      <c r="E1091" s="1">
        <v>265.31799999999998</v>
      </c>
      <c r="F1091" s="1">
        <v>265.48399999999998</v>
      </c>
    </row>
    <row r="1092" spans="1:6">
      <c r="A1092">
        <v>2090</v>
      </c>
      <c r="B1092">
        <v>11</v>
      </c>
      <c r="C1092" s="1">
        <v>264.14999999999998</v>
      </c>
      <c r="D1092" s="1">
        <v>269.327</v>
      </c>
      <c r="E1092" s="1">
        <v>269.96600000000001</v>
      </c>
      <c r="F1092" s="1">
        <v>267.65699999999998</v>
      </c>
    </row>
    <row r="1093" spans="1:6">
      <c r="A1093">
        <v>2091</v>
      </c>
      <c r="B1093">
        <v>11</v>
      </c>
      <c r="C1093" s="1">
        <v>267.59899999999999</v>
      </c>
      <c r="D1093" s="1">
        <v>268.00299999999999</v>
      </c>
      <c r="E1093" s="1">
        <v>264.03300000000002</v>
      </c>
      <c r="F1093" s="1">
        <v>264.625</v>
      </c>
    </row>
    <row r="1094" spans="1:6">
      <c r="A1094">
        <v>2092</v>
      </c>
      <c r="B1094">
        <v>11</v>
      </c>
      <c r="C1094" s="1">
        <v>257.98399999999998</v>
      </c>
      <c r="D1094" s="1">
        <v>268.87700000000001</v>
      </c>
      <c r="E1094" s="1">
        <v>270.84699999999998</v>
      </c>
      <c r="F1094" s="1">
        <v>265.41699999999997</v>
      </c>
    </row>
    <row r="1095" spans="1:6">
      <c r="A1095">
        <v>2093</v>
      </c>
      <c r="B1095">
        <v>11</v>
      </c>
      <c r="C1095" s="1">
        <v>261.32</v>
      </c>
      <c r="D1095" s="1">
        <v>264.84800000000001</v>
      </c>
      <c r="E1095" s="1">
        <v>267.64800000000002</v>
      </c>
      <c r="F1095" s="1">
        <v>264.17500000000001</v>
      </c>
    </row>
    <row r="1096" spans="1:6">
      <c r="A1096">
        <v>2094</v>
      </c>
      <c r="B1096">
        <v>11</v>
      </c>
      <c r="C1096" s="1">
        <v>265.45699999999999</v>
      </c>
      <c r="D1096" s="1">
        <v>267.54500000000002</v>
      </c>
      <c r="E1096" s="1">
        <v>270.24700000000001</v>
      </c>
      <c r="F1096" s="1">
        <v>258.88499999999999</v>
      </c>
    </row>
    <row r="1097" spans="1:6">
      <c r="A1097">
        <v>2095</v>
      </c>
      <c r="B1097">
        <v>11</v>
      </c>
      <c r="C1097" s="1">
        <v>268.02800000000002</v>
      </c>
      <c r="D1097" s="1">
        <v>262.25200000000001</v>
      </c>
      <c r="E1097" s="1">
        <v>263.42399999999998</v>
      </c>
      <c r="F1097" s="1">
        <v>264.06</v>
      </c>
    </row>
    <row r="1098" spans="1:6">
      <c r="A1098">
        <v>2096</v>
      </c>
      <c r="B1098">
        <v>11</v>
      </c>
      <c r="C1098" s="1">
        <v>266.43200000000002</v>
      </c>
      <c r="D1098" s="1">
        <v>266.62799999999999</v>
      </c>
      <c r="E1098" s="1">
        <v>267.63600000000002</v>
      </c>
      <c r="F1098" s="1">
        <v>264.35899999999998</v>
      </c>
    </row>
    <row r="1099" spans="1:6">
      <c r="A1099">
        <v>2097</v>
      </c>
      <c r="B1099">
        <v>11</v>
      </c>
      <c r="C1099" s="1">
        <v>267.12599999999998</v>
      </c>
      <c r="D1099" s="1">
        <v>266.50900000000001</v>
      </c>
      <c r="E1099" s="1">
        <v>266.42899999999997</v>
      </c>
      <c r="F1099" s="1">
        <v>263.39400000000001</v>
      </c>
    </row>
    <row r="1100" spans="1:6">
      <c r="A1100">
        <v>2098</v>
      </c>
      <c r="B1100">
        <v>11</v>
      </c>
      <c r="C1100" s="1">
        <v>264.23099999999999</v>
      </c>
      <c r="D1100" s="1">
        <v>267.60700000000003</v>
      </c>
      <c r="E1100" s="1">
        <v>270.16500000000002</v>
      </c>
      <c r="F1100" s="1">
        <v>267.28800000000001</v>
      </c>
    </row>
    <row r="1101" spans="1:6">
      <c r="A1101">
        <v>2099</v>
      </c>
      <c r="B1101">
        <v>11</v>
      </c>
      <c r="C1101" s="1">
        <v>257.75299999999999</v>
      </c>
      <c r="D1101" s="1">
        <v>268.58100000000002</v>
      </c>
      <c r="E1101" s="1">
        <v>271.45499999999998</v>
      </c>
      <c r="F1101" s="1">
        <v>260.71800000000002</v>
      </c>
    </row>
    <row r="1102" spans="1:6">
      <c r="A1102">
        <v>2100</v>
      </c>
      <c r="B1102">
        <v>11</v>
      </c>
      <c r="C1102" s="1">
        <v>267.41300000000001</v>
      </c>
      <c r="D1102" s="1">
        <v>270.726</v>
      </c>
      <c r="E1102" s="1">
        <v>269.82100000000003</v>
      </c>
      <c r="F1102" s="1">
        <v>261.36599999999999</v>
      </c>
    </row>
    <row r="1103" spans="1:6">
      <c r="A1103">
        <v>2001</v>
      </c>
      <c r="B1103">
        <v>12</v>
      </c>
      <c r="C1103" s="1">
        <v>260.38200000000001</v>
      </c>
      <c r="D1103" s="1">
        <v>255.65299999999999</v>
      </c>
      <c r="E1103" s="1">
        <v>258.78500000000003</v>
      </c>
      <c r="F1103" s="1">
        <v>253.39099999999999</v>
      </c>
    </row>
    <row r="1104" spans="1:6">
      <c r="A1104">
        <v>2002</v>
      </c>
      <c r="B1104">
        <v>12</v>
      </c>
      <c r="C1104" s="1">
        <v>253.64</v>
      </c>
      <c r="D1104" s="1">
        <v>248.685</v>
      </c>
      <c r="E1104" s="1">
        <v>251.108</v>
      </c>
      <c r="F1104" s="1">
        <v>251.881</v>
      </c>
    </row>
    <row r="1105" spans="1:6">
      <c r="A1105">
        <v>2003</v>
      </c>
      <c r="B1105">
        <v>12</v>
      </c>
      <c r="C1105" s="1">
        <v>253.26599999999999</v>
      </c>
      <c r="D1105" s="1">
        <v>252.03899999999999</v>
      </c>
      <c r="E1105" s="1">
        <v>248.67099999999999</v>
      </c>
      <c r="F1105" s="1">
        <v>255.024</v>
      </c>
    </row>
    <row r="1106" spans="1:6">
      <c r="A1106">
        <v>2004</v>
      </c>
      <c r="B1106">
        <v>12</v>
      </c>
      <c r="C1106" s="1">
        <v>257.32400000000001</v>
      </c>
      <c r="D1106" s="1">
        <v>254.6</v>
      </c>
      <c r="E1106" s="1">
        <v>259.53699999999998</v>
      </c>
      <c r="F1106" s="1">
        <v>253.286</v>
      </c>
    </row>
    <row r="1107" spans="1:6">
      <c r="A1107">
        <v>2005</v>
      </c>
      <c r="B1107">
        <v>12</v>
      </c>
      <c r="C1107" s="1">
        <v>251.197</v>
      </c>
      <c r="D1107" s="1">
        <v>249.732</v>
      </c>
      <c r="E1107" s="1">
        <v>262.63900000000001</v>
      </c>
      <c r="F1107" s="1">
        <v>254.35900000000001</v>
      </c>
    </row>
    <row r="1108" spans="1:6">
      <c r="A1108">
        <v>2006</v>
      </c>
      <c r="B1108">
        <v>12</v>
      </c>
      <c r="C1108" s="1">
        <v>250.613</v>
      </c>
      <c r="D1108" s="1">
        <v>261.55399999999997</v>
      </c>
      <c r="E1108" s="1">
        <v>254.08099999999999</v>
      </c>
      <c r="F1108" s="1">
        <v>250.119</v>
      </c>
    </row>
    <row r="1109" spans="1:6">
      <c r="A1109">
        <v>2007</v>
      </c>
      <c r="B1109">
        <v>12</v>
      </c>
      <c r="C1109" s="1">
        <v>254.43600000000001</v>
      </c>
      <c r="D1109" s="1">
        <v>246.35900000000001</v>
      </c>
      <c r="E1109" s="1">
        <v>249.90199999999999</v>
      </c>
      <c r="F1109" s="1">
        <v>257.72699999999998</v>
      </c>
    </row>
    <row r="1110" spans="1:6">
      <c r="A1110">
        <v>2008</v>
      </c>
      <c r="B1110">
        <v>12</v>
      </c>
      <c r="C1110" s="1">
        <v>246.768</v>
      </c>
      <c r="D1110" s="1">
        <v>248.898</v>
      </c>
      <c r="E1110" s="1">
        <v>249.90799999999999</v>
      </c>
      <c r="F1110" s="1">
        <v>255.40199999999999</v>
      </c>
    </row>
    <row r="1111" spans="1:6">
      <c r="A1111">
        <v>2009</v>
      </c>
      <c r="B1111">
        <v>12</v>
      </c>
      <c r="C1111" s="1">
        <v>254.85400000000001</v>
      </c>
      <c r="D1111" s="1">
        <v>259.72000000000003</v>
      </c>
      <c r="E1111" s="1">
        <v>250.31</v>
      </c>
      <c r="F1111" s="1">
        <v>258.56599999999997</v>
      </c>
    </row>
    <row r="1112" spans="1:6">
      <c r="A1112">
        <v>2010</v>
      </c>
      <c r="B1112">
        <v>12</v>
      </c>
      <c r="C1112" s="1">
        <v>257.36099999999999</v>
      </c>
      <c r="D1112" s="1">
        <v>257.13</v>
      </c>
      <c r="E1112" s="1">
        <v>258.12099999999998</v>
      </c>
      <c r="F1112" s="1">
        <v>247.62200000000001</v>
      </c>
    </row>
    <row r="1113" spans="1:6">
      <c r="A1113">
        <v>2011</v>
      </c>
      <c r="B1113">
        <v>12</v>
      </c>
      <c r="C1113" s="1">
        <v>250.26</v>
      </c>
      <c r="D1113" s="1">
        <v>247.434</v>
      </c>
      <c r="E1113" s="1">
        <v>257.61700000000002</v>
      </c>
      <c r="F1113" s="1">
        <v>255.43700000000001</v>
      </c>
    </row>
    <row r="1114" spans="1:6">
      <c r="A1114">
        <v>2012</v>
      </c>
      <c r="B1114">
        <v>12</v>
      </c>
      <c r="C1114" s="1">
        <v>249.89400000000001</v>
      </c>
      <c r="D1114" s="1">
        <v>252.69800000000001</v>
      </c>
      <c r="E1114" s="1">
        <v>259.51400000000001</v>
      </c>
      <c r="F1114" s="1">
        <v>252.33199999999999</v>
      </c>
    </row>
    <row r="1115" spans="1:6">
      <c r="A1115">
        <v>2013</v>
      </c>
      <c r="B1115">
        <v>12</v>
      </c>
      <c r="C1115" s="1">
        <v>252.58799999999999</v>
      </c>
      <c r="D1115" s="1">
        <v>256.803</v>
      </c>
      <c r="E1115" s="1">
        <v>247.87200000000001</v>
      </c>
      <c r="F1115" s="1">
        <v>250.297</v>
      </c>
    </row>
    <row r="1116" spans="1:6">
      <c r="A1116">
        <v>2014</v>
      </c>
      <c r="B1116">
        <v>12</v>
      </c>
      <c r="C1116" s="1">
        <v>246.8</v>
      </c>
      <c r="D1116" s="1">
        <v>255.191</v>
      </c>
      <c r="E1116" s="1">
        <v>253.39699999999999</v>
      </c>
      <c r="F1116" s="1">
        <v>259.12</v>
      </c>
    </row>
    <row r="1117" spans="1:6">
      <c r="A1117">
        <v>2015</v>
      </c>
      <c r="B1117">
        <v>12</v>
      </c>
      <c r="C1117" s="1">
        <v>251.023</v>
      </c>
      <c r="D1117" s="1">
        <v>255.21700000000001</v>
      </c>
      <c r="E1117" s="1">
        <v>253.25899999999999</v>
      </c>
      <c r="F1117" s="1">
        <v>256.62400000000002</v>
      </c>
    </row>
    <row r="1118" spans="1:6">
      <c r="A1118">
        <v>2016</v>
      </c>
      <c r="B1118">
        <v>12</v>
      </c>
      <c r="C1118" s="1">
        <v>255.09200000000001</v>
      </c>
      <c r="D1118" s="1">
        <v>254.87299999999999</v>
      </c>
      <c r="E1118" s="1">
        <v>251.02</v>
      </c>
      <c r="F1118" s="1">
        <v>250.46600000000001</v>
      </c>
    </row>
    <row r="1119" spans="1:6">
      <c r="A1119">
        <v>2017</v>
      </c>
      <c r="B1119">
        <v>12</v>
      </c>
      <c r="C1119" s="1">
        <v>252.68100000000001</v>
      </c>
      <c r="D1119" s="1">
        <v>258.154</v>
      </c>
      <c r="E1119" s="1">
        <v>255.42099999999999</v>
      </c>
      <c r="F1119" s="1">
        <v>254.40199999999999</v>
      </c>
    </row>
    <row r="1120" spans="1:6">
      <c r="A1120">
        <v>2018</v>
      </c>
      <c r="B1120">
        <v>12</v>
      </c>
      <c r="C1120" s="1">
        <v>256.83699999999999</v>
      </c>
      <c r="D1120" s="1">
        <v>249.054</v>
      </c>
      <c r="E1120" s="1">
        <v>255.94200000000001</v>
      </c>
      <c r="F1120" s="1">
        <v>254.49799999999999</v>
      </c>
    </row>
    <row r="1121" spans="1:6">
      <c r="A1121">
        <v>2019</v>
      </c>
      <c r="B1121">
        <v>12</v>
      </c>
      <c r="C1121" s="1">
        <v>250.84</v>
      </c>
      <c r="D1121" s="1">
        <v>254.45500000000001</v>
      </c>
      <c r="E1121" s="1">
        <v>256.46699999999998</v>
      </c>
      <c r="F1121" s="1">
        <v>253.11500000000001</v>
      </c>
    </row>
    <row r="1122" spans="1:6">
      <c r="A1122">
        <v>2020</v>
      </c>
      <c r="B1122">
        <v>12</v>
      </c>
      <c r="C1122" s="1">
        <v>245.39500000000001</v>
      </c>
      <c r="D1122" s="1">
        <v>252.64099999999999</v>
      </c>
      <c r="E1122" s="1">
        <v>255.79499999999999</v>
      </c>
      <c r="F1122" s="1">
        <v>252.29300000000001</v>
      </c>
    </row>
    <row r="1123" spans="1:6">
      <c r="A1123">
        <v>2021</v>
      </c>
      <c r="B1123">
        <v>12</v>
      </c>
      <c r="C1123" s="1">
        <v>258.01299999999998</v>
      </c>
      <c r="D1123" s="1">
        <v>248.21199999999999</v>
      </c>
      <c r="E1123" s="1">
        <v>250.256</v>
      </c>
      <c r="F1123" s="1">
        <v>258.57799999999997</v>
      </c>
    </row>
    <row r="1124" spans="1:6">
      <c r="A1124">
        <v>2022</v>
      </c>
      <c r="B1124">
        <v>12</v>
      </c>
      <c r="C1124" s="1">
        <v>255.33600000000001</v>
      </c>
      <c r="D1124" s="1">
        <v>250.297</v>
      </c>
      <c r="E1124" s="1">
        <v>252.46600000000001</v>
      </c>
      <c r="F1124" s="1">
        <v>242.8</v>
      </c>
    </row>
    <row r="1125" spans="1:6">
      <c r="A1125">
        <v>2023</v>
      </c>
      <c r="B1125">
        <v>12</v>
      </c>
      <c r="C1125" s="1">
        <v>254.26</v>
      </c>
      <c r="D1125" s="1">
        <v>248.78899999999999</v>
      </c>
      <c r="E1125" s="1">
        <v>247.69399999999999</v>
      </c>
      <c r="F1125" s="1">
        <v>254.13399999999999</v>
      </c>
    </row>
    <row r="1126" spans="1:6">
      <c r="A1126">
        <v>2024</v>
      </c>
      <c r="B1126">
        <v>12</v>
      </c>
      <c r="C1126" s="1">
        <v>253.41200000000001</v>
      </c>
      <c r="D1126" s="1">
        <v>253.47800000000001</v>
      </c>
      <c r="E1126" s="1">
        <v>249.82900000000001</v>
      </c>
      <c r="F1126" s="1">
        <v>251.642</v>
      </c>
    </row>
    <row r="1127" spans="1:6">
      <c r="A1127">
        <v>2025</v>
      </c>
      <c r="B1127">
        <v>12</v>
      </c>
      <c r="C1127" s="1">
        <v>254.42</v>
      </c>
      <c r="D1127" s="1">
        <v>256.74799999999999</v>
      </c>
      <c r="E1127" s="1">
        <v>263.86599999999999</v>
      </c>
      <c r="F1127" s="1">
        <v>254.738</v>
      </c>
    </row>
    <row r="1128" spans="1:6">
      <c r="A1128">
        <v>2026</v>
      </c>
      <c r="B1128">
        <v>12</v>
      </c>
      <c r="C1128" s="1">
        <v>256.96699999999998</v>
      </c>
      <c r="D1128" s="1">
        <v>257.21199999999999</v>
      </c>
      <c r="E1128" s="1">
        <v>257.91800000000001</v>
      </c>
      <c r="F1128" s="1">
        <v>254.86099999999999</v>
      </c>
    </row>
    <row r="1129" spans="1:6">
      <c r="A1129">
        <v>2027</v>
      </c>
      <c r="B1129">
        <v>12</v>
      </c>
      <c r="C1129" s="1">
        <v>243.875</v>
      </c>
      <c r="D1129" s="1">
        <v>254.506</v>
      </c>
      <c r="E1129" s="1">
        <v>257.88400000000001</v>
      </c>
      <c r="F1129" s="1">
        <v>253.726</v>
      </c>
    </row>
    <row r="1130" spans="1:6">
      <c r="A1130">
        <v>2028</v>
      </c>
      <c r="B1130">
        <v>12</v>
      </c>
      <c r="C1130" s="1">
        <v>246.279</v>
      </c>
      <c r="D1130" s="1">
        <v>250.78800000000001</v>
      </c>
      <c r="E1130" s="1">
        <v>243.94200000000001</v>
      </c>
      <c r="F1130" s="1">
        <v>248.38</v>
      </c>
    </row>
    <row r="1131" spans="1:6">
      <c r="A1131">
        <v>2029</v>
      </c>
      <c r="B1131">
        <v>12</v>
      </c>
      <c r="C1131" s="1">
        <v>255.56200000000001</v>
      </c>
      <c r="D1131" s="1">
        <v>254.89699999999999</v>
      </c>
      <c r="E1131" s="1">
        <v>249.346</v>
      </c>
      <c r="F1131" s="1">
        <v>257.166</v>
      </c>
    </row>
    <row r="1132" spans="1:6">
      <c r="A1132">
        <v>2030</v>
      </c>
      <c r="B1132">
        <v>12</v>
      </c>
      <c r="C1132" s="1">
        <v>259.661</v>
      </c>
      <c r="D1132" s="1">
        <v>251.15700000000001</v>
      </c>
      <c r="E1132" s="1">
        <v>251.09399999999999</v>
      </c>
      <c r="F1132" s="1">
        <v>253.785</v>
      </c>
    </row>
    <row r="1133" spans="1:6">
      <c r="A1133">
        <v>2031</v>
      </c>
      <c r="B1133">
        <v>12</v>
      </c>
      <c r="C1133" s="1">
        <v>252.31899999999999</v>
      </c>
      <c r="D1133" s="1">
        <v>249.50899999999999</v>
      </c>
      <c r="E1133" s="1">
        <v>255.38300000000001</v>
      </c>
      <c r="F1133" s="1">
        <v>254.3</v>
      </c>
    </row>
    <row r="1134" spans="1:6">
      <c r="A1134">
        <v>2032</v>
      </c>
      <c r="B1134">
        <v>12</v>
      </c>
      <c r="C1134" s="1">
        <v>254.69900000000001</v>
      </c>
      <c r="D1134" s="1">
        <v>254.74299999999999</v>
      </c>
      <c r="E1134" s="1">
        <v>256.363</v>
      </c>
      <c r="F1134" s="1">
        <v>253.35400000000001</v>
      </c>
    </row>
    <row r="1135" spans="1:6">
      <c r="A1135">
        <v>2033</v>
      </c>
      <c r="B1135">
        <v>12</v>
      </c>
      <c r="C1135" s="1">
        <v>255.86799999999999</v>
      </c>
      <c r="D1135" s="1">
        <v>259.76900000000001</v>
      </c>
      <c r="E1135" s="1">
        <v>253.39</v>
      </c>
      <c r="F1135" s="1">
        <v>255.18899999999999</v>
      </c>
    </row>
    <row r="1136" spans="1:6">
      <c r="A1136">
        <v>2034</v>
      </c>
      <c r="B1136">
        <v>12</v>
      </c>
      <c r="C1136" s="1">
        <v>256.99400000000003</v>
      </c>
      <c r="D1136" s="1">
        <v>257.18400000000003</v>
      </c>
      <c r="E1136" s="1">
        <v>254.10300000000001</v>
      </c>
      <c r="F1136" s="1">
        <v>251.857</v>
      </c>
    </row>
    <row r="1137" spans="1:6">
      <c r="A1137">
        <v>2035</v>
      </c>
      <c r="B1137">
        <v>12</v>
      </c>
      <c r="C1137" s="1">
        <v>253.49299999999999</v>
      </c>
      <c r="D1137" s="1">
        <v>250.792</v>
      </c>
      <c r="E1137" s="1">
        <v>257.49799999999999</v>
      </c>
      <c r="F1137" s="1">
        <v>249.304</v>
      </c>
    </row>
    <row r="1138" spans="1:6">
      <c r="A1138">
        <v>2036</v>
      </c>
      <c r="B1138">
        <v>12</v>
      </c>
      <c r="C1138" s="1">
        <v>253.994</v>
      </c>
      <c r="D1138" s="1">
        <v>256.589</v>
      </c>
      <c r="E1138" s="1">
        <v>256.85700000000003</v>
      </c>
      <c r="F1138" s="1">
        <v>254.054</v>
      </c>
    </row>
    <row r="1139" spans="1:6">
      <c r="A1139">
        <v>2037</v>
      </c>
      <c r="B1139">
        <v>12</v>
      </c>
      <c r="C1139" s="1">
        <v>257.18599999999998</v>
      </c>
      <c r="D1139" s="1">
        <v>255.37799999999999</v>
      </c>
      <c r="E1139" s="1">
        <v>255.42699999999999</v>
      </c>
      <c r="F1139" s="1">
        <v>256.91800000000001</v>
      </c>
    </row>
    <row r="1140" spans="1:6">
      <c r="A1140">
        <v>2038</v>
      </c>
      <c r="B1140">
        <v>12</v>
      </c>
      <c r="C1140" s="1">
        <v>259.55</v>
      </c>
      <c r="D1140" s="1">
        <v>257.517</v>
      </c>
      <c r="E1140" s="1">
        <v>260.62200000000001</v>
      </c>
      <c r="F1140" s="1">
        <v>250.21600000000001</v>
      </c>
    </row>
    <row r="1141" spans="1:6">
      <c r="A1141">
        <v>2039</v>
      </c>
      <c r="B1141">
        <v>12</v>
      </c>
      <c r="C1141" s="1">
        <v>257.16500000000002</v>
      </c>
      <c r="D1141" s="1">
        <v>258.733</v>
      </c>
      <c r="E1141" s="1">
        <v>253.73599999999999</v>
      </c>
      <c r="F1141" s="1">
        <v>260.04700000000003</v>
      </c>
    </row>
    <row r="1142" spans="1:6">
      <c r="A1142">
        <v>2040</v>
      </c>
      <c r="B1142">
        <v>12</v>
      </c>
      <c r="C1142" s="1">
        <v>252.261</v>
      </c>
      <c r="D1142" s="1">
        <v>249.803</v>
      </c>
      <c r="E1142" s="1">
        <v>260.19200000000001</v>
      </c>
      <c r="F1142" s="1">
        <v>253.95699999999999</v>
      </c>
    </row>
    <row r="1143" spans="1:6">
      <c r="A1143">
        <v>2041</v>
      </c>
      <c r="B1143">
        <v>12</v>
      </c>
      <c r="C1143" s="1">
        <v>255.09</v>
      </c>
      <c r="D1143" s="1">
        <v>257.98599999999999</v>
      </c>
      <c r="E1143" s="1">
        <v>251.297</v>
      </c>
      <c r="F1143" s="1">
        <v>261.52600000000001</v>
      </c>
    </row>
    <row r="1144" spans="1:6">
      <c r="A1144">
        <v>2042</v>
      </c>
      <c r="B1144">
        <v>12</v>
      </c>
      <c r="C1144" s="1">
        <v>259.51400000000001</v>
      </c>
      <c r="D1144" s="1">
        <v>257.19200000000001</v>
      </c>
      <c r="E1144" s="1">
        <v>260.43900000000002</v>
      </c>
      <c r="F1144" s="1">
        <v>250.637</v>
      </c>
    </row>
    <row r="1145" spans="1:6">
      <c r="A1145">
        <v>2043</v>
      </c>
      <c r="B1145">
        <v>12</v>
      </c>
      <c r="C1145" s="1">
        <v>251.649</v>
      </c>
      <c r="D1145" s="1">
        <v>257.54599999999999</v>
      </c>
      <c r="E1145" s="1">
        <v>255.845</v>
      </c>
      <c r="F1145" s="1">
        <v>258.447</v>
      </c>
    </row>
    <row r="1146" spans="1:6">
      <c r="A1146">
        <v>2044</v>
      </c>
      <c r="B1146">
        <v>12</v>
      </c>
      <c r="C1146" s="1">
        <v>245.44900000000001</v>
      </c>
      <c r="D1146" s="1">
        <v>261.02300000000002</v>
      </c>
      <c r="E1146" s="1">
        <v>260.86</v>
      </c>
      <c r="F1146" s="1">
        <v>258.16399999999999</v>
      </c>
    </row>
    <row r="1147" spans="1:6">
      <c r="A1147">
        <v>2045</v>
      </c>
      <c r="B1147">
        <v>12</v>
      </c>
      <c r="C1147" s="1">
        <v>249.72200000000001</v>
      </c>
      <c r="D1147" s="1">
        <v>257.35599999999999</v>
      </c>
      <c r="E1147" s="1">
        <v>252.517</v>
      </c>
      <c r="F1147" s="1">
        <v>254.75800000000001</v>
      </c>
    </row>
    <row r="1148" spans="1:6">
      <c r="A1148">
        <v>2046</v>
      </c>
      <c r="B1148">
        <v>12</v>
      </c>
      <c r="C1148" s="1">
        <v>256.36500000000001</v>
      </c>
      <c r="D1148" s="1">
        <v>255.142</v>
      </c>
      <c r="E1148" s="1">
        <v>257.40800000000002</v>
      </c>
      <c r="F1148" s="1">
        <v>247.41</v>
      </c>
    </row>
    <row r="1149" spans="1:6">
      <c r="A1149">
        <v>2047</v>
      </c>
      <c r="B1149">
        <v>12</v>
      </c>
      <c r="C1149" s="1">
        <v>245.82300000000001</v>
      </c>
      <c r="D1149" s="1">
        <v>257.87700000000001</v>
      </c>
      <c r="E1149" s="1">
        <v>261.92899999999997</v>
      </c>
      <c r="F1149" s="1">
        <v>251.971</v>
      </c>
    </row>
    <row r="1150" spans="1:6">
      <c r="A1150">
        <v>2048</v>
      </c>
      <c r="B1150">
        <v>12</v>
      </c>
      <c r="C1150" s="1">
        <v>257.11099999999999</v>
      </c>
      <c r="D1150" s="1">
        <v>245.405</v>
      </c>
      <c r="E1150" s="1">
        <v>258.41300000000001</v>
      </c>
      <c r="F1150" s="1">
        <v>251.07400000000001</v>
      </c>
    </row>
    <row r="1151" spans="1:6">
      <c r="A1151">
        <v>2049</v>
      </c>
      <c r="B1151">
        <v>12</v>
      </c>
      <c r="C1151" s="1">
        <v>250.68</v>
      </c>
      <c r="D1151" s="1">
        <v>256.95600000000002</v>
      </c>
      <c r="E1151" s="1">
        <v>251.44499999999999</v>
      </c>
      <c r="F1151" s="1">
        <v>256.87</v>
      </c>
    </row>
    <row r="1152" spans="1:6">
      <c r="A1152">
        <v>2050</v>
      </c>
      <c r="B1152">
        <v>12</v>
      </c>
      <c r="C1152" s="1">
        <v>249.791</v>
      </c>
      <c r="D1152" s="1">
        <v>253.846</v>
      </c>
      <c r="E1152" s="1">
        <v>249.642</v>
      </c>
      <c r="F1152" s="1">
        <v>251.78399999999999</v>
      </c>
    </row>
    <row r="1153" spans="1:6">
      <c r="A1153">
        <v>2051</v>
      </c>
      <c r="B1153">
        <v>12</v>
      </c>
      <c r="C1153" s="1">
        <v>252.84</v>
      </c>
      <c r="D1153" s="1">
        <v>254.78200000000001</v>
      </c>
      <c r="E1153" s="1">
        <v>257.84199999999998</v>
      </c>
      <c r="F1153" s="1">
        <v>254.96100000000001</v>
      </c>
    </row>
    <row r="1154" spans="1:6">
      <c r="A1154">
        <v>2052</v>
      </c>
      <c r="B1154">
        <v>12</v>
      </c>
      <c r="C1154" s="1">
        <v>256.99299999999999</v>
      </c>
      <c r="D1154" s="1">
        <v>258.31</v>
      </c>
      <c r="E1154" s="1">
        <v>252.566</v>
      </c>
      <c r="F1154" s="1">
        <v>258.62</v>
      </c>
    </row>
    <row r="1155" spans="1:6">
      <c r="A1155">
        <v>2053</v>
      </c>
      <c r="B1155">
        <v>12</v>
      </c>
      <c r="C1155" s="1">
        <v>250.97499999999999</v>
      </c>
      <c r="D1155" s="1">
        <v>254.56700000000001</v>
      </c>
      <c r="E1155" s="1">
        <v>252.625</v>
      </c>
      <c r="F1155" s="1">
        <v>260.18599999999998</v>
      </c>
    </row>
    <row r="1156" spans="1:6">
      <c r="A1156">
        <v>2054</v>
      </c>
      <c r="B1156">
        <v>12</v>
      </c>
      <c r="C1156" s="1">
        <v>255.16499999999999</v>
      </c>
      <c r="D1156" s="1">
        <v>260.32</v>
      </c>
      <c r="E1156" s="1">
        <v>258.40100000000001</v>
      </c>
      <c r="F1156" s="1">
        <v>262.58699999999999</v>
      </c>
    </row>
    <row r="1157" spans="1:6">
      <c r="A1157">
        <v>2055</v>
      </c>
      <c r="B1157">
        <v>12</v>
      </c>
      <c r="C1157" s="1">
        <v>251.387</v>
      </c>
      <c r="D1157" s="1">
        <v>251.67599999999999</v>
      </c>
      <c r="E1157" s="1">
        <v>263.71899999999999</v>
      </c>
      <c r="F1157" s="1">
        <v>260.06</v>
      </c>
    </row>
    <row r="1158" spans="1:6">
      <c r="A1158">
        <v>2056</v>
      </c>
      <c r="B1158">
        <v>12</v>
      </c>
      <c r="C1158" s="1">
        <v>253.33500000000001</v>
      </c>
      <c r="D1158" s="1">
        <v>260.88499999999999</v>
      </c>
      <c r="E1158" s="1">
        <v>258.10599999999999</v>
      </c>
      <c r="F1158" s="1">
        <v>249.60300000000001</v>
      </c>
    </row>
    <row r="1159" spans="1:6">
      <c r="A1159">
        <v>2057</v>
      </c>
      <c r="B1159">
        <v>12</v>
      </c>
      <c r="C1159" s="1">
        <v>254.13399999999999</v>
      </c>
      <c r="D1159" s="1">
        <v>260.488</v>
      </c>
      <c r="E1159" s="1">
        <v>253.24299999999999</v>
      </c>
      <c r="F1159" s="1">
        <v>249.84</v>
      </c>
    </row>
    <row r="1160" spans="1:6">
      <c r="A1160">
        <v>2058</v>
      </c>
      <c r="B1160">
        <v>12</v>
      </c>
      <c r="C1160" s="1">
        <v>255.00700000000001</v>
      </c>
      <c r="D1160" s="1">
        <v>254.51</v>
      </c>
      <c r="E1160" s="1">
        <v>258.053</v>
      </c>
      <c r="F1160" s="1">
        <v>257.27999999999997</v>
      </c>
    </row>
    <row r="1161" spans="1:6">
      <c r="A1161">
        <v>2059</v>
      </c>
      <c r="B1161">
        <v>12</v>
      </c>
      <c r="C1161" s="1">
        <v>248.05500000000001</v>
      </c>
      <c r="D1161" s="1">
        <v>257.14600000000002</v>
      </c>
      <c r="E1161" s="1">
        <v>264.399</v>
      </c>
      <c r="F1161" s="1">
        <v>258.36799999999999</v>
      </c>
    </row>
    <row r="1162" spans="1:6">
      <c r="A1162">
        <v>2060</v>
      </c>
      <c r="B1162">
        <v>12</v>
      </c>
      <c r="C1162" s="1">
        <v>256.67599999999999</v>
      </c>
      <c r="D1162" s="1">
        <v>261.37799999999999</v>
      </c>
      <c r="E1162" s="1">
        <v>265.35599999999999</v>
      </c>
      <c r="F1162" s="1">
        <v>254.53299999999999</v>
      </c>
    </row>
    <row r="1163" spans="1:6">
      <c r="A1163">
        <v>2061</v>
      </c>
      <c r="B1163">
        <v>12</v>
      </c>
      <c r="C1163" s="1">
        <v>252.38499999999999</v>
      </c>
      <c r="D1163" s="1">
        <v>258.56200000000001</v>
      </c>
      <c r="E1163" s="1">
        <v>260.45100000000002</v>
      </c>
      <c r="F1163" s="1">
        <v>257.12799999999999</v>
      </c>
    </row>
    <row r="1164" spans="1:6">
      <c r="A1164">
        <v>2062</v>
      </c>
      <c r="B1164">
        <v>12</v>
      </c>
      <c r="C1164" s="1">
        <v>254.80799999999999</v>
      </c>
      <c r="D1164" s="1">
        <v>255.536</v>
      </c>
      <c r="E1164" s="1">
        <v>261.44</v>
      </c>
      <c r="F1164" s="1">
        <v>258.33199999999999</v>
      </c>
    </row>
    <row r="1165" spans="1:6">
      <c r="A1165">
        <v>2063</v>
      </c>
      <c r="B1165">
        <v>12</v>
      </c>
      <c r="C1165" s="1">
        <v>262.00700000000001</v>
      </c>
      <c r="D1165" s="1">
        <v>254.26300000000001</v>
      </c>
      <c r="E1165" s="1">
        <v>264.81099999999998</v>
      </c>
      <c r="F1165" s="1">
        <v>259.72699999999998</v>
      </c>
    </row>
    <row r="1166" spans="1:6">
      <c r="A1166">
        <v>2064</v>
      </c>
      <c r="B1166">
        <v>12</v>
      </c>
      <c r="C1166" s="1">
        <v>251.779</v>
      </c>
      <c r="D1166" s="1">
        <v>257.86900000000003</v>
      </c>
      <c r="E1166" s="1">
        <v>260.17399999999998</v>
      </c>
      <c r="F1166" s="1">
        <v>262.839</v>
      </c>
    </row>
    <row r="1167" spans="1:6">
      <c r="A1167">
        <v>2065</v>
      </c>
      <c r="B1167">
        <v>12</v>
      </c>
      <c r="C1167" s="1">
        <v>253.61199999999999</v>
      </c>
      <c r="D1167" s="1">
        <v>262.18299999999999</v>
      </c>
      <c r="E1167" s="1">
        <v>258.52699999999999</v>
      </c>
      <c r="F1167" s="1">
        <v>254.494</v>
      </c>
    </row>
    <row r="1168" spans="1:6">
      <c r="A1168">
        <v>2066</v>
      </c>
      <c r="B1168">
        <v>12</v>
      </c>
      <c r="C1168" s="1">
        <v>250.89099999999999</v>
      </c>
      <c r="D1168" s="1">
        <v>262.07900000000001</v>
      </c>
      <c r="E1168" s="1">
        <v>260.83800000000002</v>
      </c>
      <c r="F1168" s="1">
        <v>257.63600000000002</v>
      </c>
    </row>
    <row r="1169" spans="1:6">
      <c r="A1169">
        <v>2067</v>
      </c>
      <c r="B1169">
        <v>12</v>
      </c>
      <c r="C1169" s="1">
        <v>258.66399999999999</v>
      </c>
      <c r="D1169" s="1">
        <v>263.75700000000001</v>
      </c>
      <c r="E1169" s="1">
        <v>262.80399999999997</v>
      </c>
      <c r="F1169" s="1">
        <v>249.80099999999999</v>
      </c>
    </row>
    <row r="1170" spans="1:6">
      <c r="A1170">
        <v>2068</v>
      </c>
      <c r="B1170">
        <v>12</v>
      </c>
      <c r="C1170" s="1">
        <v>256.495</v>
      </c>
      <c r="D1170" s="1">
        <v>257.67099999999999</v>
      </c>
      <c r="E1170" s="1">
        <v>262.983</v>
      </c>
      <c r="F1170" s="1">
        <v>257.33300000000003</v>
      </c>
    </row>
    <row r="1171" spans="1:6">
      <c r="A1171">
        <v>2069</v>
      </c>
      <c r="B1171">
        <v>12</v>
      </c>
      <c r="C1171" s="1">
        <v>260.68099999999998</v>
      </c>
      <c r="D1171" s="1">
        <v>264.13400000000001</v>
      </c>
      <c r="E1171" s="1">
        <v>259.45800000000003</v>
      </c>
      <c r="F1171" s="1">
        <v>261.17099999999999</v>
      </c>
    </row>
    <row r="1172" spans="1:6">
      <c r="A1172">
        <v>2070</v>
      </c>
      <c r="B1172">
        <v>12</v>
      </c>
      <c r="C1172" s="1">
        <v>257.31</v>
      </c>
      <c r="D1172" s="1">
        <v>259.81299999999999</v>
      </c>
      <c r="E1172" s="1">
        <v>256.93599999999998</v>
      </c>
      <c r="F1172" s="1">
        <v>256.64400000000001</v>
      </c>
    </row>
    <row r="1173" spans="1:6">
      <c r="A1173">
        <v>2071</v>
      </c>
      <c r="B1173">
        <v>12</v>
      </c>
      <c r="C1173" s="1">
        <v>253.376</v>
      </c>
      <c r="D1173" s="1">
        <v>257.43200000000002</v>
      </c>
      <c r="E1173" s="1">
        <v>257.495</v>
      </c>
      <c r="F1173" s="1">
        <v>259</v>
      </c>
    </row>
    <row r="1174" spans="1:6">
      <c r="A1174">
        <v>2072</v>
      </c>
      <c r="B1174">
        <v>12</v>
      </c>
      <c r="C1174" s="1">
        <v>252.393</v>
      </c>
      <c r="D1174" s="1">
        <v>261.84199999999998</v>
      </c>
      <c r="E1174" s="1">
        <v>258.45499999999998</v>
      </c>
      <c r="F1174" s="1">
        <v>253.36099999999999</v>
      </c>
    </row>
    <row r="1175" spans="1:6">
      <c r="A1175">
        <v>2073</v>
      </c>
      <c r="B1175">
        <v>12</v>
      </c>
      <c r="C1175" s="1">
        <v>251.35499999999999</v>
      </c>
      <c r="D1175" s="1">
        <v>253.24600000000001</v>
      </c>
      <c r="E1175" s="1">
        <v>261.31200000000001</v>
      </c>
      <c r="F1175" s="1">
        <v>260.87299999999999</v>
      </c>
    </row>
    <row r="1176" spans="1:6">
      <c r="A1176">
        <v>2074</v>
      </c>
      <c r="B1176">
        <v>12</v>
      </c>
      <c r="C1176" s="1">
        <v>256.78199999999998</v>
      </c>
      <c r="D1176" s="1">
        <v>258.37</v>
      </c>
      <c r="E1176" s="1">
        <v>259.911</v>
      </c>
      <c r="F1176" s="1">
        <v>254.37100000000001</v>
      </c>
    </row>
    <row r="1177" spans="1:6">
      <c r="A1177">
        <v>2075</v>
      </c>
      <c r="B1177">
        <v>12</v>
      </c>
      <c r="C1177" s="1">
        <v>254.923</v>
      </c>
      <c r="D1177" s="1">
        <v>254.977</v>
      </c>
      <c r="E1177" s="1">
        <v>260.78100000000001</v>
      </c>
      <c r="F1177" s="1">
        <v>256.33100000000002</v>
      </c>
    </row>
    <row r="1178" spans="1:6">
      <c r="A1178">
        <v>2076</v>
      </c>
      <c r="B1178">
        <v>12</v>
      </c>
      <c r="C1178" s="1">
        <v>255.19</v>
      </c>
      <c r="D1178" s="1">
        <v>262.99200000000002</v>
      </c>
      <c r="E1178" s="1">
        <v>263.12900000000002</v>
      </c>
      <c r="F1178" s="1">
        <v>258.51</v>
      </c>
    </row>
    <row r="1179" spans="1:6">
      <c r="A1179">
        <v>2077</v>
      </c>
      <c r="B1179">
        <v>12</v>
      </c>
      <c r="C1179" s="1">
        <v>259.267</v>
      </c>
      <c r="D1179" s="1">
        <v>256.83199999999999</v>
      </c>
      <c r="E1179" s="1">
        <v>260.90499999999997</v>
      </c>
      <c r="F1179" s="1">
        <v>254.02199999999999</v>
      </c>
    </row>
    <row r="1180" spans="1:6">
      <c r="A1180">
        <v>2078</v>
      </c>
      <c r="B1180">
        <v>12</v>
      </c>
      <c r="C1180" s="1">
        <v>250.28700000000001</v>
      </c>
      <c r="D1180" s="1">
        <v>259.596</v>
      </c>
      <c r="E1180" s="1">
        <v>261.87</v>
      </c>
      <c r="F1180" s="1">
        <v>261.10199999999998</v>
      </c>
    </row>
    <row r="1181" spans="1:6">
      <c r="A1181">
        <v>2079</v>
      </c>
      <c r="B1181">
        <v>12</v>
      </c>
      <c r="C1181" s="1">
        <v>251.44399999999999</v>
      </c>
      <c r="D1181" s="1">
        <v>257.221</v>
      </c>
      <c r="E1181" s="1">
        <v>261.572</v>
      </c>
      <c r="F1181" s="1">
        <v>255.35599999999999</v>
      </c>
    </row>
    <row r="1182" spans="1:6">
      <c r="A1182">
        <v>2080</v>
      </c>
      <c r="B1182">
        <v>12</v>
      </c>
      <c r="C1182" s="1">
        <v>258.697</v>
      </c>
      <c r="D1182" s="1">
        <v>249.494</v>
      </c>
      <c r="E1182" s="1">
        <v>264.048</v>
      </c>
      <c r="F1182" s="1">
        <v>259.14400000000001</v>
      </c>
    </row>
    <row r="1183" spans="1:6">
      <c r="A1183">
        <v>2081</v>
      </c>
      <c r="B1183">
        <v>12</v>
      </c>
      <c r="C1183" s="1">
        <v>260.47699999999998</v>
      </c>
      <c r="D1183" s="1">
        <v>262.62200000000001</v>
      </c>
      <c r="E1183" s="1">
        <v>259.49900000000002</v>
      </c>
      <c r="F1183" s="1">
        <v>257.59500000000003</v>
      </c>
    </row>
    <row r="1184" spans="1:6">
      <c r="A1184">
        <v>2082</v>
      </c>
      <c r="B1184">
        <v>12</v>
      </c>
      <c r="C1184" s="1">
        <v>256.92700000000002</v>
      </c>
      <c r="D1184" s="1">
        <v>261.93599999999998</v>
      </c>
      <c r="E1184" s="1">
        <v>261.66699999999997</v>
      </c>
      <c r="F1184" s="1">
        <v>262.28800000000001</v>
      </c>
    </row>
    <row r="1185" spans="1:6">
      <c r="A1185">
        <v>2083</v>
      </c>
      <c r="B1185">
        <v>12</v>
      </c>
      <c r="C1185" s="1">
        <v>246.58500000000001</v>
      </c>
      <c r="D1185" s="1">
        <v>266.78199999999998</v>
      </c>
      <c r="E1185" s="1">
        <v>259.541</v>
      </c>
      <c r="F1185" s="1">
        <v>259.10700000000003</v>
      </c>
    </row>
    <row r="1186" spans="1:6">
      <c r="A1186">
        <v>2084</v>
      </c>
      <c r="B1186">
        <v>12</v>
      </c>
      <c r="C1186" s="1">
        <v>251.58</v>
      </c>
      <c r="D1186" s="1">
        <v>261.255</v>
      </c>
      <c r="E1186" s="1">
        <v>258.63499999999999</v>
      </c>
      <c r="F1186" s="1">
        <v>257.52100000000002</v>
      </c>
    </row>
    <row r="1187" spans="1:6">
      <c r="A1187">
        <v>2085</v>
      </c>
      <c r="B1187">
        <v>12</v>
      </c>
      <c r="C1187" s="1">
        <v>259.62599999999998</v>
      </c>
      <c r="D1187" s="1">
        <v>255.892</v>
      </c>
      <c r="E1187" s="1">
        <v>261.84199999999998</v>
      </c>
      <c r="F1187" s="1">
        <v>256.54599999999999</v>
      </c>
    </row>
    <row r="1188" spans="1:6">
      <c r="A1188">
        <v>2086</v>
      </c>
      <c r="B1188">
        <v>12</v>
      </c>
      <c r="C1188" s="1">
        <v>257.37799999999999</v>
      </c>
      <c r="D1188" s="1">
        <v>254.262</v>
      </c>
      <c r="E1188" s="1">
        <v>255.52199999999999</v>
      </c>
      <c r="F1188" s="1">
        <v>259.86799999999999</v>
      </c>
    </row>
    <row r="1189" spans="1:6">
      <c r="A1189">
        <v>2087</v>
      </c>
      <c r="B1189">
        <v>12</v>
      </c>
      <c r="C1189" s="1">
        <v>256.47699999999998</v>
      </c>
      <c r="D1189" s="1">
        <v>257.73599999999999</v>
      </c>
      <c r="E1189" s="1">
        <v>259.00099999999998</v>
      </c>
      <c r="F1189" s="1">
        <v>260.15800000000002</v>
      </c>
    </row>
    <row r="1190" spans="1:6">
      <c r="A1190">
        <v>2088</v>
      </c>
      <c r="B1190">
        <v>12</v>
      </c>
      <c r="C1190" s="1">
        <v>250.05500000000001</v>
      </c>
      <c r="D1190" s="1">
        <v>257.03699999999998</v>
      </c>
      <c r="E1190" s="1">
        <v>259.31900000000002</v>
      </c>
      <c r="F1190" s="1">
        <v>258.952</v>
      </c>
    </row>
    <row r="1191" spans="1:6">
      <c r="A1191">
        <v>2089</v>
      </c>
      <c r="B1191">
        <v>12</v>
      </c>
      <c r="C1191" s="1">
        <v>248.352</v>
      </c>
      <c r="D1191" s="1">
        <v>257.83699999999999</v>
      </c>
      <c r="E1191" s="1">
        <v>256.62400000000002</v>
      </c>
      <c r="F1191" s="1">
        <v>256.483</v>
      </c>
    </row>
    <row r="1192" spans="1:6">
      <c r="A1192">
        <v>2090</v>
      </c>
      <c r="B1192">
        <v>12</v>
      </c>
      <c r="C1192" s="1">
        <v>261.26600000000002</v>
      </c>
      <c r="D1192" s="1">
        <v>261.767</v>
      </c>
      <c r="E1192" s="1">
        <v>257.024</v>
      </c>
      <c r="F1192" s="1">
        <v>261.55099999999999</v>
      </c>
    </row>
    <row r="1193" spans="1:6">
      <c r="A1193">
        <v>2091</v>
      </c>
      <c r="B1193">
        <v>12</v>
      </c>
      <c r="C1193" s="1">
        <v>250.86500000000001</v>
      </c>
      <c r="D1193" s="1">
        <v>257.91800000000001</v>
      </c>
      <c r="E1193" s="1">
        <v>262.11200000000002</v>
      </c>
      <c r="F1193" s="1">
        <v>258.92</v>
      </c>
    </row>
    <row r="1194" spans="1:6">
      <c r="A1194">
        <v>2092</v>
      </c>
      <c r="B1194">
        <v>12</v>
      </c>
      <c r="C1194" s="1">
        <v>254.39500000000001</v>
      </c>
      <c r="D1194" s="1">
        <v>258.85300000000001</v>
      </c>
      <c r="E1194" s="1">
        <v>261.29000000000002</v>
      </c>
      <c r="F1194" s="1">
        <v>257.65600000000001</v>
      </c>
    </row>
    <row r="1195" spans="1:6">
      <c r="A1195">
        <v>2093</v>
      </c>
      <c r="B1195">
        <v>12</v>
      </c>
      <c r="C1195" s="1">
        <v>258.577</v>
      </c>
      <c r="D1195" s="1">
        <v>257.30099999999999</v>
      </c>
      <c r="E1195" s="1">
        <v>255.44499999999999</v>
      </c>
      <c r="F1195" s="1">
        <v>253.81899999999999</v>
      </c>
    </row>
    <row r="1196" spans="1:6">
      <c r="A1196">
        <v>2094</v>
      </c>
      <c r="B1196">
        <v>12</v>
      </c>
      <c r="C1196" s="1">
        <v>253.65899999999999</v>
      </c>
      <c r="D1196" s="1">
        <v>251.32400000000001</v>
      </c>
      <c r="E1196" s="1">
        <v>258.86500000000001</v>
      </c>
      <c r="F1196" s="1">
        <v>258.99799999999999</v>
      </c>
    </row>
    <row r="1197" spans="1:6">
      <c r="A1197">
        <v>2095</v>
      </c>
      <c r="B1197">
        <v>12</v>
      </c>
      <c r="C1197" s="1">
        <v>247.92</v>
      </c>
      <c r="D1197" s="1">
        <v>260.483</v>
      </c>
      <c r="E1197" s="1">
        <v>262.822</v>
      </c>
      <c r="F1197" s="1">
        <v>257.72699999999998</v>
      </c>
    </row>
    <row r="1198" spans="1:6">
      <c r="A1198">
        <v>2096</v>
      </c>
      <c r="B1198">
        <v>12</v>
      </c>
      <c r="C1198" s="1">
        <v>246.857</v>
      </c>
      <c r="D1198" s="1">
        <v>267.80700000000002</v>
      </c>
      <c r="E1198" s="1">
        <v>263.601</v>
      </c>
      <c r="F1198" s="1">
        <v>256.38099999999997</v>
      </c>
    </row>
    <row r="1199" spans="1:6">
      <c r="A1199">
        <v>2097</v>
      </c>
      <c r="B1199">
        <v>12</v>
      </c>
      <c r="C1199" s="1">
        <v>255.56</v>
      </c>
      <c r="D1199" s="1">
        <v>258.49200000000002</v>
      </c>
      <c r="E1199" s="1">
        <v>257.846</v>
      </c>
      <c r="F1199" s="1">
        <v>263.84500000000003</v>
      </c>
    </row>
    <row r="1200" spans="1:6">
      <c r="A1200">
        <v>2098</v>
      </c>
      <c r="B1200">
        <v>12</v>
      </c>
      <c r="C1200" s="1">
        <v>253.99</v>
      </c>
      <c r="D1200" s="1">
        <v>258.45</v>
      </c>
      <c r="E1200" s="1">
        <v>259.846</v>
      </c>
      <c r="F1200" s="1">
        <v>258.99</v>
      </c>
    </row>
    <row r="1201" spans="1:6">
      <c r="A1201">
        <v>2099</v>
      </c>
      <c r="B1201">
        <v>12</v>
      </c>
      <c r="C1201" s="1">
        <v>255.99199999999999</v>
      </c>
      <c r="D1201" s="1">
        <v>259.471</v>
      </c>
      <c r="E1201" s="1">
        <v>259.85399999999998</v>
      </c>
      <c r="F1201" s="1">
        <v>253.547</v>
      </c>
    </row>
    <row r="1202" spans="1:6">
      <c r="A1202">
        <v>2100</v>
      </c>
      <c r="B1202">
        <v>12</v>
      </c>
      <c r="C1202" s="1">
        <v>260.64100000000002</v>
      </c>
      <c r="D1202" s="1">
        <v>260.95800000000003</v>
      </c>
      <c r="E1202" s="1">
        <v>260.209</v>
      </c>
      <c r="F1202" s="1">
        <v>260.54399999999998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242.964</v>
      </c>
      <c r="D3" s="1">
        <v>245.49299999999999</v>
      </c>
      <c r="E3" s="1">
        <v>246.14</v>
      </c>
      <c r="F3" s="1">
        <v>240.80199999999999</v>
      </c>
    </row>
    <row r="4" spans="1:6">
      <c r="A4">
        <v>2002</v>
      </c>
      <c r="B4">
        <v>1</v>
      </c>
      <c r="C4" s="1">
        <v>244.67599999999999</v>
      </c>
      <c r="D4" s="1">
        <v>242.42099999999999</v>
      </c>
      <c r="E4" s="1">
        <v>244.126</v>
      </c>
      <c r="F4" s="1">
        <v>241.51300000000001</v>
      </c>
    </row>
    <row r="5" spans="1:6">
      <c r="A5">
        <v>2003</v>
      </c>
      <c r="B5">
        <v>1</v>
      </c>
      <c r="C5" s="1">
        <v>244.524</v>
      </c>
      <c r="D5" s="1">
        <v>240.7</v>
      </c>
      <c r="E5" s="1">
        <v>247.80600000000001</v>
      </c>
      <c r="F5" s="1">
        <v>244.05099999999999</v>
      </c>
    </row>
    <row r="6" spans="1:6">
      <c r="A6">
        <v>2004</v>
      </c>
      <c r="B6">
        <v>1</v>
      </c>
      <c r="C6" s="1">
        <v>248.494</v>
      </c>
      <c r="D6" s="1">
        <v>243.233</v>
      </c>
      <c r="E6" s="1">
        <v>237.66</v>
      </c>
      <c r="F6" s="1">
        <v>241.77099999999999</v>
      </c>
    </row>
    <row r="7" spans="1:6">
      <c r="A7">
        <v>2005</v>
      </c>
      <c r="B7">
        <v>1</v>
      </c>
      <c r="C7" s="1">
        <v>245.24199999999999</v>
      </c>
      <c r="D7" s="1">
        <v>248.91300000000001</v>
      </c>
      <c r="E7" s="1">
        <v>246.04599999999999</v>
      </c>
      <c r="F7" s="1">
        <v>237.94499999999999</v>
      </c>
    </row>
    <row r="8" spans="1:6">
      <c r="A8">
        <v>2006</v>
      </c>
      <c r="B8">
        <v>1</v>
      </c>
      <c r="C8" s="1">
        <v>246.501</v>
      </c>
      <c r="D8" s="1">
        <v>245.613</v>
      </c>
      <c r="E8" s="1">
        <v>241.465</v>
      </c>
      <c r="F8" s="1">
        <v>249.845</v>
      </c>
    </row>
    <row r="9" spans="1:6">
      <c r="A9">
        <v>2007</v>
      </c>
      <c r="B9">
        <v>1</v>
      </c>
      <c r="C9" s="1">
        <v>234.29900000000001</v>
      </c>
      <c r="D9" s="1">
        <v>252.553</v>
      </c>
      <c r="E9" s="1">
        <v>246.34100000000001</v>
      </c>
      <c r="F9" s="1">
        <v>250.239</v>
      </c>
    </row>
    <row r="10" spans="1:6">
      <c r="A10">
        <v>2008</v>
      </c>
      <c r="B10">
        <v>1</v>
      </c>
      <c r="C10" s="1">
        <v>247.27799999999999</v>
      </c>
      <c r="D10" s="1">
        <v>240.88399999999999</v>
      </c>
      <c r="E10" s="1">
        <v>240.26499999999999</v>
      </c>
      <c r="F10" s="1">
        <v>249.52600000000001</v>
      </c>
    </row>
    <row r="11" spans="1:6">
      <c r="A11">
        <v>2009</v>
      </c>
      <c r="B11">
        <v>1</v>
      </c>
      <c r="C11" s="1">
        <v>237.1</v>
      </c>
      <c r="D11" s="1">
        <v>243.11799999999999</v>
      </c>
      <c r="E11" s="1">
        <v>248.51499999999999</v>
      </c>
      <c r="F11" s="1">
        <v>240.05699999999999</v>
      </c>
    </row>
    <row r="12" spans="1:6">
      <c r="A12">
        <v>2010</v>
      </c>
      <c r="B12">
        <v>1</v>
      </c>
      <c r="C12" s="1">
        <v>246.06200000000001</v>
      </c>
      <c r="D12" s="1">
        <v>238.92500000000001</v>
      </c>
      <c r="E12" s="1">
        <v>249.489</v>
      </c>
      <c r="F12" s="1">
        <v>238.166</v>
      </c>
    </row>
    <row r="13" spans="1:6">
      <c r="A13">
        <v>2011</v>
      </c>
      <c r="B13">
        <v>1</v>
      </c>
      <c r="C13" s="1">
        <v>243.04900000000001</v>
      </c>
      <c r="D13" s="1">
        <v>246.13</v>
      </c>
      <c r="E13" s="1">
        <v>242.59700000000001</v>
      </c>
      <c r="F13" s="1">
        <v>243.63399999999999</v>
      </c>
    </row>
    <row r="14" spans="1:6">
      <c r="A14">
        <v>2012</v>
      </c>
      <c r="B14">
        <v>1</v>
      </c>
      <c r="C14" s="1">
        <v>243.727</v>
      </c>
      <c r="D14" s="1">
        <v>241.55600000000001</v>
      </c>
      <c r="E14" s="1">
        <v>244.85900000000001</v>
      </c>
      <c r="F14" s="1">
        <v>251.387</v>
      </c>
    </row>
    <row r="15" spans="1:6">
      <c r="A15">
        <v>2013</v>
      </c>
      <c r="B15">
        <v>1</v>
      </c>
      <c r="C15" s="1">
        <v>244.72200000000001</v>
      </c>
      <c r="D15" s="1">
        <v>248.26900000000001</v>
      </c>
      <c r="E15" s="1">
        <v>248.071</v>
      </c>
      <c r="F15" s="1">
        <v>241.137</v>
      </c>
    </row>
    <row r="16" spans="1:6">
      <c r="A16">
        <v>2014</v>
      </c>
      <c r="B16">
        <v>1</v>
      </c>
      <c r="C16" s="1">
        <v>246.12200000000001</v>
      </c>
      <c r="D16" s="1">
        <v>244.899</v>
      </c>
      <c r="E16" s="1">
        <v>245.905</v>
      </c>
      <c r="F16" s="1">
        <v>245.97800000000001</v>
      </c>
    </row>
    <row r="17" spans="1:6">
      <c r="A17">
        <v>2015</v>
      </c>
      <c r="B17">
        <v>1</v>
      </c>
      <c r="C17" s="1">
        <v>238.76599999999999</v>
      </c>
      <c r="D17" s="1">
        <v>243.06800000000001</v>
      </c>
      <c r="E17" s="1">
        <v>258.24400000000003</v>
      </c>
      <c r="F17" s="1">
        <v>248.80500000000001</v>
      </c>
    </row>
    <row r="18" spans="1:6">
      <c r="A18">
        <v>2016</v>
      </c>
      <c r="B18">
        <v>1</v>
      </c>
      <c r="C18" s="1">
        <v>242.78100000000001</v>
      </c>
      <c r="D18" s="1">
        <v>245.41900000000001</v>
      </c>
      <c r="E18" s="1">
        <v>245.45</v>
      </c>
      <c r="F18" s="1">
        <v>250.072</v>
      </c>
    </row>
    <row r="19" spans="1:6">
      <c r="A19">
        <v>2017</v>
      </c>
      <c r="B19">
        <v>1</v>
      </c>
      <c r="C19" s="1">
        <v>240.35</v>
      </c>
      <c r="D19" s="1">
        <v>244.786</v>
      </c>
      <c r="E19" s="1">
        <v>246.208</v>
      </c>
      <c r="F19" s="1">
        <v>235.91900000000001</v>
      </c>
    </row>
    <row r="20" spans="1:6">
      <c r="A20">
        <v>2018</v>
      </c>
      <c r="B20">
        <v>1</v>
      </c>
      <c r="C20" s="1">
        <v>255.845</v>
      </c>
      <c r="D20" s="1">
        <v>253.99299999999999</v>
      </c>
      <c r="E20" s="1">
        <v>248.37700000000001</v>
      </c>
      <c r="F20" s="1">
        <v>243.602</v>
      </c>
    </row>
    <row r="21" spans="1:6">
      <c r="A21">
        <v>2019</v>
      </c>
      <c r="B21">
        <v>1</v>
      </c>
      <c r="C21" s="1">
        <v>246.08600000000001</v>
      </c>
      <c r="D21" s="1">
        <v>239.93</v>
      </c>
      <c r="E21" s="1">
        <v>240.2</v>
      </c>
      <c r="F21" s="1">
        <v>243.41399999999999</v>
      </c>
    </row>
    <row r="22" spans="1:6">
      <c r="A22">
        <v>2020</v>
      </c>
      <c r="B22">
        <v>1</v>
      </c>
      <c r="C22" s="1">
        <v>243.94399999999999</v>
      </c>
      <c r="D22" s="1">
        <v>240.833</v>
      </c>
      <c r="E22" s="1">
        <v>247.041</v>
      </c>
      <c r="F22" s="1">
        <v>240.99199999999999</v>
      </c>
    </row>
    <row r="23" spans="1:6">
      <c r="A23">
        <v>2021</v>
      </c>
      <c r="B23">
        <v>1</v>
      </c>
      <c r="C23" s="1">
        <v>241.41399999999999</v>
      </c>
      <c r="D23" s="1">
        <v>250.28100000000001</v>
      </c>
      <c r="E23" s="1">
        <v>249.79400000000001</v>
      </c>
      <c r="F23" s="1">
        <v>238.04900000000001</v>
      </c>
    </row>
    <row r="24" spans="1:6">
      <c r="A24">
        <v>2022</v>
      </c>
      <c r="B24">
        <v>1</v>
      </c>
      <c r="C24" s="1">
        <v>236.70099999999999</v>
      </c>
      <c r="D24" s="1">
        <v>252.565</v>
      </c>
      <c r="E24" s="1">
        <v>241.321</v>
      </c>
      <c r="F24" s="1">
        <v>246.05</v>
      </c>
    </row>
    <row r="25" spans="1:6">
      <c r="A25">
        <v>2023</v>
      </c>
      <c r="B25">
        <v>1</v>
      </c>
      <c r="C25" s="1">
        <v>243.35400000000001</v>
      </c>
      <c r="D25" s="1">
        <v>248.267</v>
      </c>
      <c r="E25" s="1">
        <v>253.738</v>
      </c>
      <c r="F25" s="1">
        <v>241.48400000000001</v>
      </c>
    </row>
    <row r="26" spans="1:6">
      <c r="A26">
        <v>2024</v>
      </c>
      <c r="B26">
        <v>1</v>
      </c>
      <c r="C26" s="1">
        <v>245.405</v>
      </c>
      <c r="D26" s="1">
        <v>243.87899999999999</v>
      </c>
      <c r="E26" s="1">
        <v>253.06100000000001</v>
      </c>
      <c r="F26" s="1">
        <v>245.93899999999999</v>
      </c>
    </row>
    <row r="27" spans="1:6">
      <c r="A27">
        <v>2025</v>
      </c>
      <c r="B27">
        <v>1</v>
      </c>
      <c r="C27" s="1">
        <v>242.32400000000001</v>
      </c>
      <c r="D27" s="1">
        <v>248.30600000000001</v>
      </c>
      <c r="E27" s="1">
        <v>244.56100000000001</v>
      </c>
      <c r="F27" s="1">
        <v>243.173</v>
      </c>
    </row>
    <row r="28" spans="1:6">
      <c r="A28">
        <v>2026</v>
      </c>
      <c r="B28">
        <v>1</v>
      </c>
      <c r="C28" s="1">
        <v>241.589</v>
      </c>
      <c r="D28" s="1">
        <v>253.715</v>
      </c>
      <c r="E28" s="1">
        <v>249.04</v>
      </c>
      <c r="F28" s="1">
        <v>242.267</v>
      </c>
    </row>
    <row r="29" spans="1:6">
      <c r="A29">
        <v>2027</v>
      </c>
      <c r="B29">
        <v>1</v>
      </c>
      <c r="C29" s="1">
        <v>244.83699999999999</v>
      </c>
      <c r="D29" s="1">
        <v>244.49700000000001</v>
      </c>
      <c r="E29" s="1">
        <v>248.71199999999999</v>
      </c>
      <c r="F29" s="1">
        <v>250.001</v>
      </c>
    </row>
    <row r="30" spans="1:6">
      <c r="A30">
        <v>2028</v>
      </c>
      <c r="B30">
        <v>1</v>
      </c>
      <c r="C30" s="1">
        <v>244.173</v>
      </c>
      <c r="D30" s="1">
        <v>244.40799999999999</v>
      </c>
      <c r="E30" s="1">
        <v>253.96600000000001</v>
      </c>
      <c r="F30" s="1">
        <v>244.399</v>
      </c>
    </row>
    <row r="31" spans="1:6">
      <c r="A31">
        <v>2029</v>
      </c>
      <c r="B31">
        <v>1</v>
      </c>
      <c r="C31" s="1">
        <v>248.72300000000001</v>
      </c>
      <c r="D31" s="1">
        <v>242.63200000000001</v>
      </c>
      <c r="E31" s="1">
        <v>248.506</v>
      </c>
      <c r="F31" s="1">
        <v>248.131</v>
      </c>
    </row>
    <row r="32" spans="1:6">
      <c r="A32">
        <v>2030</v>
      </c>
      <c r="B32">
        <v>1</v>
      </c>
      <c r="C32" s="1">
        <v>242.624</v>
      </c>
      <c r="D32" s="1">
        <v>245.249</v>
      </c>
      <c r="E32" s="1">
        <v>246.292</v>
      </c>
      <c r="F32" s="1">
        <v>248.51499999999999</v>
      </c>
    </row>
    <row r="33" spans="1:6">
      <c r="A33">
        <v>2031</v>
      </c>
      <c r="B33">
        <v>1</v>
      </c>
      <c r="C33" s="1">
        <v>248.042</v>
      </c>
      <c r="D33" s="1">
        <v>244.64500000000001</v>
      </c>
      <c r="E33" s="1">
        <v>243.71100000000001</v>
      </c>
      <c r="F33" s="1">
        <v>254.18799999999999</v>
      </c>
    </row>
    <row r="34" spans="1:6">
      <c r="A34">
        <v>2032</v>
      </c>
      <c r="B34">
        <v>1</v>
      </c>
      <c r="C34" s="1">
        <v>239.51599999999999</v>
      </c>
      <c r="D34" s="1">
        <v>253.31299999999999</v>
      </c>
      <c r="E34" s="1">
        <v>244.26599999999999</v>
      </c>
      <c r="F34" s="1">
        <v>243.226</v>
      </c>
    </row>
    <row r="35" spans="1:6">
      <c r="A35">
        <v>2033</v>
      </c>
      <c r="B35">
        <v>1</v>
      </c>
      <c r="C35" s="1">
        <v>242.273</v>
      </c>
      <c r="D35" s="1">
        <v>251.952</v>
      </c>
      <c r="E35" s="1">
        <v>245.876</v>
      </c>
      <c r="F35" s="1">
        <v>238.81399999999999</v>
      </c>
    </row>
    <row r="36" spans="1:6">
      <c r="A36">
        <v>2034</v>
      </c>
      <c r="B36">
        <v>1</v>
      </c>
      <c r="C36" s="1">
        <v>243.01900000000001</v>
      </c>
      <c r="D36" s="1">
        <v>248.25899999999999</v>
      </c>
      <c r="E36" s="1">
        <v>239.38</v>
      </c>
      <c r="F36" s="1">
        <v>245.39699999999999</v>
      </c>
    </row>
    <row r="37" spans="1:6">
      <c r="A37">
        <v>2035</v>
      </c>
      <c r="B37">
        <v>1</v>
      </c>
      <c r="C37" s="1">
        <v>246.52500000000001</v>
      </c>
      <c r="D37" s="1">
        <v>250.75299999999999</v>
      </c>
      <c r="E37" s="1">
        <v>252.02</v>
      </c>
      <c r="F37" s="1">
        <v>239.76400000000001</v>
      </c>
    </row>
    <row r="38" spans="1:6">
      <c r="A38">
        <v>2036</v>
      </c>
      <c r="B38">
        <v>1</v>
      </c>
      <c r="C38" s="1">
        <v>243.38300000000001</v>
      </c>
      <c r="D38" s="1">
        <v>252.83600000000001</v>
      </c>
      <c r="E38" s="1">
        <v>247.07900000000001</v>
      </c>
      <c r="F38" s="1">
        <v>242.05</v>
      </c>
    </row>
    <row r="39" spans="1:6">
      <c r="A39">
        <v>2037</v>
      </c>
      <c r="B39">
        <v>1</v>
      </c>
      <c r="C39" s="1">
        <v>245.661</v>
      </c>
      <c r="D39" s="1">
        <v>248.864</v>
      </c>
      <c r="E39" s="1">
        <v>248.95099999999999</v>
      </c>
      <c r="F39" s="1">
        <v>254.22399999999999</v>
      </c>
    </row>
    <row r="40" spans="1:6">
      <c r="A40">
        <v>2038</v>
      </c>
      <c r="B40">
        <v>1</v>
      </c>
      <c r="C40" s="1">
        <v>241.65600000000001</v>
      </c>
      <c r="D40" s="1">
        <v>242.636</v>
      </c>
      <c r="E40" s="1">
        <v>251.245</v>
      </c>
      <c r="F40" s="1">
        <v>241.46299999999999</v>
      </c>
    </row>
    <row r="41" spans="1:6">
      <c r="A41">
        <v>2039</v>
      </c>
      <c r="B41">
        <v>1</v>
      </c>
      <c r="C41" s="1">
        <v>255.96899999999999</v>
      </c>
      <c r="D41" s="1">
        <v>253.047</v>
      </c>
      <c r="E41" s="1">
        <v>254.92699999999999</v>
      </c>
      <c r="F41" s="1">
        <v>245.99799999999999</v>
      </c>
    </row>
    <row r="42" spans="1:6">
      <c r="A42">
        <v>2040</v>
      </c>
      <c r="B42">
        <v>1</v>
      </c>
      <c r="C42" s="1">
        <v>251.11</v>
      </c>
      <c r="D42" s="1">
        <v>243.3</v>
      </c>
      <c r="E42" s="1">
        <v>245.21700000000001</v>
      </c>
      <c r="F42" s="1">
        <v>250.76900000000001</v>
      </c>
    </row>
    <row r="43" spans="1:6">
      <c r="A43">
        <v>2041</v>
      </c>
      <c r="B43">
        <v>1</v>
      </c>
      <c r="C43" s="1">
        <v>247.84299999999999</v>
      </c>
      <c r="D43" s="1">
        <v>240.96899999999999</v>
      </c>
      <c r="E43" s="1">
        <v>250.459</v>
      </c>
      <c r="F43" s="1">
        <v>250.15600000000001</v>
      </c>
    </row>
    <row r="44" spans="1:6">
      <c r="A44">
        <v>2042</v>
      </c>
      <c r="B44">
        <v>1</v>
      </c>
      <c r="C44" s="1">
        <v>239.512</v>
      </c>
      <c r="D44" s="1">
        <v>247.84</v>
      </c>
      <c r="E44" s="1">
        <v>244.88499999999999</v>
      </c>
      <c r="F44" s="1">
        <v>246.99100000000001</v>
      </c>
    </row>
    <row r="45" spans="1:6">
      <c r="A45">
        <v>2043</v>
      </c>
      <c r="B45">
        <v>1</v>
      </c>
      <c r="C45" s="1">
        <v>246.357</v>
      </c>
      <c r="D45" s="1">
        <v>247.01400000000001</v>
      </c>
      <c r="E45" s="1">
        <v>249.11500000000001</v>
      </c>
      <c r="F45" s="1">
        <v>246.85</v>
      </c>
    </row>
    <row r="46" spans="1:6">
      <c r="A46">
        <v>2044</v>
      </c>
      <c r="B46">
        <v>1</v>
      </c>
      <c r="C46" s="1">
        <v>243.154</v>
      </c>
      <c r="D46" s="1">
        <v>247.81399999999999</v>
      </c>
      <c r="E46" s="1">
        <v>254.22800000000001</v>
      </c>
      <c r="F46" s="1">
        <v>248.33799999999999</v>
      </c>
    </row>
    <row r="47" spans="1:6">
      <c r="A47">
        <v>2045</v>
      </c>
      <c r="B47">
        <v>1</v>
      </c>
      <c r="C47" s="1">
        <v>241.19</v>
      </c>
      <c r="D47" s="1">
        <v>248.851</v>
      </c>
      <c r="E47" s="1">
        <v>247.303</v>
      </c>
      <c r="F47" s="1">
        <v>248.834</v>
      </c>
    </row>
    <row r="48" spans="1:6">
      <c r="A48">
        <v>2046</v>
      </c>
      <c r="B48">
        <v>1</v>
      </c>
      <c r="C48" s="1">
        <v>244.84299999999999</v>
      </c>
      <c r="D48" s="1">
        <v>250.09700000000001</v>
      </c>
      <c r="E48" s="1">
        <v>251.51499999999999</v>
      </c>
      <c r="F48" s="1">
        <v>246.43100000000001</v>
      </c>
    </row>
    <row r="49" spans="1:6">
      <c r="A49">
        <v>2047</v>
      </c>
      <c r="B49">
        <v>1</v>
      </c>
      <c r="C49" s="1">
        <v>242.291</v>
      </c>
      <c r="D49" s="1">
        <v>247.60900000000001</v>
      </c>
      <c r="E49" s="1">
        <v>249.797</v>
      </c>
      <c r="F49" s="1">
        <v>245.346</v>
      </c>
    </row>
    <row r="50" spans="1:6">
      <c r="A50">
        <v>2048</v>
      </c>
      <c r="B50">
        <v>1</v>
      </c>
      <c r="C50" s="1">
        <v>249.327</v>
      </c>
      <c r="D50" s="1">
        <v>249.56399999999999</v>
      </c>
      <c r="E50" s="1">
        <v>249.16300000000001</v>
      </c>
      <c r="F50" s="1">
        <v>251.446</v>
      </c>
    </row>
    <row r="51" spans="1:6">
      <c r="A51">
        <v>2049</v>
      </c>
      <c r="B51">
        <v>1</v>
      </c>
      <c r="C51" s="1">
        <v>237.99100000000001</v>
      </c>
      <c r="D51" s="1">
        <v>244.87700000000001</v>
      </c>
      <c r="E51" s="1">
        <v>244.05799999999999</v>
      </c>
      <c r="F51" s="1">
        <v>249.54900000000001</v>
      </c>
    </row>
    <row r="52" spans="1:6">
      <c r="A52">
        <v>2050</v>
      </c>
      <c r="B52">
        <v>1</v>
      </c>
      <c r="C52" s="1">
        <v>252.477</v>
      </c>
      <c r="D52" s="1">
        <v>243.482</v>
      </c>
      <c r="E52" s="1">
        <v>242.63499999999999</v>
      </c>
      <c r="F52" s="1">
        <v>245.59</v>
      </c>
    </row>
    <row r="53" spans="1:6">
      <c r="A53">
        <v>2051</v>
      </c>
      <c r="B53">
        <v>1</v>
      </c>
      <c r="C53" s="1">
        <v>237.85599999999999</v>
      </c>
      <c r="D53" s="1">
        <v>248.173</v>
      </c>
      <c r="E53" s="1">
        <v>251.12299999999999</v>
      </c>
      <c r="F53" s="1">
        <v>240.624</v>
      </c>
    </row>
    <row r="54" spans="1:6">
      <c r="A54">
        <v>2052</v>
      </c>
      <c r="B54">
        <v>1</v>
      </c>
      <c r="C54" s="1">
        <v>248.52699999999999</v>
      </c>
      <c r="D54" s="1">
        <v>252.583</v>
      </c>
      <c r="E54" s="1">
        <v>244.39099999999999</v>
      </c>
      <c r="F54" s="1">
        <v>254.71100000000001</v>
      </c>
    </row>
    <row r="55" spans="1:6">
      <c r="A55">
        <v>2053</v>
      </c>
      <c r="B55">
        <v>1</v>
      </c>
      <c r="C55" s="1">
        <v>252.88</v>
      </c>
      <c r="D55" s="1">
        <v>250.37</v>
      </c>
      <c r="E55" s="1">
        <v>245.101</v>
      </c>
      <c r="F55" s="1">
        <v>251.17400000000001</v>
      </c>
    </row>
    <row r="56" spans="1:6">
      <c r="A56">
        <v>2054</v>
      </c>
      <c r="B56">
        <v>1</v>
      </c>
      <c r="C56" s="1">
        <v>246.197</v>
      </c>
      <c r="D56" s="1">
        <v>248.84200000000001</v>
      </c>
      <c r="E56" s="1">
        <v>247.55699999999999</v>
      </c>
      <c r="F56" s="1">
        <v>246.42699999999999</v>
      </c>
    </row>
    <row r="57" spans="1:6">
      <c r="A57">
        <v>2055</v>
      </c>
      <c r="B57">
        <v>1</v>
      </c>
      <c r="C57" s="1">
        <v>246.97399999999999</v>
      </c>
      <c r="D57" s="1">
        <v>249.82499999999999</v>
      </c>
      <c r="E57" s="1">
        <v>245.97</v>
      </c>
      <c r="F57" s="1">
        <v>244.785</v>
      </c>
    </row>
    <row r="58" spans="1:6">
      <c r="A58">
        <v>2056</v>
      </c>
      <c r="B58">
        <v>1</v>
      </c>
      <c r="C58" s="1">
        <v>249.643</v>
      </c>
      <c r="D58" s="1">
        <v>238.251</v>
      </c>
      <c r="E58" s="1">
        <v>249.64699999999999</v>
      </c>
      <c r="F58" s="1">
        <v>250.70500000000001</v>
      </c>
    </row>
    <row r="59" spans="1:6">
      <c r="A59">
        <v>2057</v>
      </c>
      <c r="B59">
        <v>1</v>
      </c>
      <c r="C59" s="1">
        <v>245.36799999999999</v>
      </c>
      <c r="D59" s="1">
        <v>251.714</v>
      </c>
      <c r="E59" s="1">
        <v>244.98699999999999</v>
      </c>
      <c r="F59" s="1">
        <v>247.68899999999999</v>
      </c>
    </row>
    <row r="60" spans="1:6">
      <c r="A60">
        <v>2058</v>
      </c>
      <c r="B60">
        <v>1</v>
      </c>
      <c r="C60" s="1">
        <v>248.804</v>
      </c>
      <c r="D60" s="1">
        <v>252.089</v>
      </c>
      <c r="E60" s="1">
        <v>251.12</v>
      </c>
      <c r="F60" s="1">
        <v>250.55199999999999</v>
      </c>
    </row>
    <row r="61" spans="1:6">
      <c r="A61">
        <v>2059</v>
      </c>
      <c r="B61">
        <v>1</v>
      </c>
      <c r="C61" s="1">
        <v>248.45599999999999</v>
      </c>
      <c r="D61" s="1">
        <v>247.827</v>
      </c>
      <c r="E61" s="1">
        <v>253.37299999999999</v>
      </c>
      <c r="F61" s="1">
        <v>249.304</v>
      </c>
    </row>
    <row r="62" spans="1:6">
      <c r="A62">
        <v>2060</v>
      </c>
      <c r="B62">
        <v>1</v>
      </c>
      <c r="C62" s="1">
        <v>252.34700000000001</v>
      </c>
      <c r="D62" s="1">
        <v>251.048</v>
      </c>
      <c r="E62" s="1">
        <v>257.10399999999998</v>
      </c>
      <c r="F62" s="1">
        <v>251.81800000000001</v>
      </c>
    </row>
    <row r="63" spans="1:6">
      <c r="A63">
        <v>2061</v>
      </c>
      <c r="B63">
        <v>1</v>
      </c>
      <c r="C63" s="1">
        <v>243.69900000000001</v>
      </c>
      <c r="D63" s="1">
        <v>248.785</v>
      </c>
      <c r="E63" s="1">
        <v>256.83600000000001</v>
      </c>
      <c r="F63" s="1">
        <v>249.78800000000001</v>
      </c>
    </row>
    <row r="64" spans="1:6">
      <c r="A64">
        <v>2062</v>
      </c>
      <c r="B64">
        <v>1</v>
      </c>
      <c r="C64" s="1">
        <v>242.38399999999999</v>
      </c>
      <c r="D64" s="1">
        <v>256.96199999999999</v>
      </c>
      <c r="E64" s="1">
        <v>250.72900000000001</v>
      </c>
      <c r="F64" s="1">
        <v>245.61099999999999</v>
      </c>
    </row>
    <row r="65" spans="1:6">
      <c r="A65">
        <v>2063</v>
      </c>
      <c r="B65">
        <v>1</v>
      </c>
      <c r="C65" s="1">
        <v>246.02199999999999</v>
      </c>
      <c r="D65" s="1">
        <v>248.482</v>
      </c>
      <c r="E65" s="1">
        <v>252.25899999999999</v>
      </c>
      <c r="F65" s="1">
        <v>248.40100000000001</v>
      </c>
    </row>
    <row r="66" spans="1:6">
      <c r="A66">
        <v>2064</v>
      </c>
      <c r="B66">
        <v>1</v>
      </c>
      <c r="C66" s="1">
        <v>245.99299999999999</v>
      </c>
      <c r="D66" s="1">
        <v>247.62299999999999</v>
      </c>
      <c r="E66" s="1">
        <v>257.50599999999997</v>
      </c>
      <c r="F66" s="1">
        <v>242.15700000000001</v>
      </c>
    </row>
    <row r="67" spans="1:6">
      <c r="A67">
        <v>2065</v>
      </c>
      <c r="B67">
        <v>1</v>
      </c>
      <c r="C67" s="1">
        <v>242.53100000000001</v>
      </c>
      <c r="D67" s="1">
        <v>245.73</v>
      </c>
      <c r="E67" s="1">
        <v>253.15600000000001</v>
      </c>
      <c r="F67" s="1">
        <v>253.005</v>
      </c>
    </row>
    <row r="68" spans="1:6">
      <c r="A68">
        <v>2066</v>
      </c>
      <c r="B68">
        <v>1</v>
      </c>
      <c r="C68" s="1">
        <v>243.578</v>
      </c>
      <c r="D68" s="1">
        <v>253.03299999999999</v>
      </c>
      <c r="E68" s="1">
        <v>241.566</v>
      </c>
      <c r="F68" s="1">
        <v>249.47900000000001</v>
      </c>
    </row>
    <row r="69" spans="1:6">
      <c r="A69">
        <v>2067</v>
      </c>
      <c r="B69">
        <v>1</v>
      </c>
      <c r="C69" s="1">
        <v>247.065</v>
      </c>
      <c r="D69" s="1">
        <v>246.26300000000001</v>
      </c>
      <c r="E69" s="1">
        <v>247.61199999999999</v>
      </c>
      <c r="F69" s="1">
        <v>250.20599999999999</v>
      </c>
    </row>
    <row r="70" spans="1:6">
      <c r="A70">
        <v>2068</v>
      </c>
      <c r="B70">
        <v>1</v>
      </c>
      <c r="C70" s="1">
        <v>251.05799999999999</v>
      </c>
      <c r="D70" s="1">
        <v>254.584</v>
      </c>
      <c r="E70" s="1">
        <v>253.39599999999999</v>
      </c>
      <c r="F70" s="1">
        <v>255.53700000000001</v>
      </c>
    </row>
    <row r="71" spans="1:6">
      <c r="A71">
        <v>2069</v>
      </c>
      <c r="B71">
        <v>1</v>
      </c>
      <c r="C71" s="1">
        <v>242.43199999999999</v>
      </c>
      <c r="D71" s="1">
        <v>252.61199999999999</v>
      </c>
      <c r="E71" s="1">
        <v>251.02099999999999</v>
      </c>
      <c r="F71" s="1">
        <v>246.096</v>
      </c>
    </row>
    <row r="72" spans="1:6">
      <c r="A72">
        <v>2070</v>
      </c>
      <c r="B72">
        <v>1</v>
      </c>
      <c r="C72" s="1">
        <v>253.024</v>
      </c>
      <c r="D72" s="1">
        <v>261.23</v>
      </c>
      <c r="E72" s="1">
        <v>260.89</v>
      </c>
      <c r="F72" s="1">
        <v>255.03800000000001</v>
      </c>
    </row>
    <row r="73" spans="1:6">
      <c r="A73">
        <v>2071</v>
      </c>
      <c r="B73">
        <v>1</v>
      </c>
      <c r="C73" s="1">
        <v>246.703</v>
      </c>
      <c r="D73" s="1">
        <v>249.81100000000001</v>
      </c>
      <c r="E73" s="1">
        <v>252.268</v>
      </c>
      <c r="F73" s="1">
        <v>239.69200000000001</v>
      </c>
    </row>
    <row r="74" spans="1:6">
      <c r="A74">
        <v>2072</v>
      </c>
      <c r="B74">
        <v>1</v>
      </c>
      <c r="C74" s="1">
        <v>240.71</v>
      </c>
      <c r="D74" s="1">
        <v>246.60300000000001</v>
      </c>
      <c r="E74" s="1">
        <v>247.39400000000001</v>
      </c>
      <c r="F74" s="1">
        <v>243.834</v>
      </c>
    </row>
    <row r="75" spans="1:6">
      <c r="A75">
        <v>2073</v>
      </c>
      <c r="B75">
        <v>1</v>
      </c>
      <c r="C75" s="1">
        <v>244.727</v>
      </c>
      <c r="D75" s="1">
        <v>241.10900000000001</v>
      </c>
      <c r="E75" s="1">
        <v>246.41</v>
      </c>
      <c r="F75" s="1">
        <v>245.43700000000001</v>
      </c>
    </row>
    <row r="76" spans="1:6">
      <c r="A76">
        <v>2074</v>
      </c>
      <c r="B76">
        <v>1</v>
      </c>
      <c r="C76" s="1">
        <v>250.226</v>
      </c>
      <c r="D76" s="1">
        <v>250.00899999999999</v>
      </c>
      <c r="E76" s="1">
        <v>250.947</v>
      </c>
      <c r="F76" s="1">
        <v>248.786</v>
      </c>
    </row>
    <row r="77" spans="1:6">
      <c r="A77">
        <v>2075</v>
      </c>
      <c r="B77">
        <v>1</v>
      </c>
      <c r="C77" s="1">
        <v>237.209</v>
      </c>
      <c r="D77" s="1">
        <v>251.62200000000001</v>
      </c>
      <c r="E77" s="1">
        <v>251.458</v>
      </c>
      <c r="F77" s="1">
        <v>252.58199999999999</v>
      </c>
    </row>
    <row r="78" spans="1:6">
      <c r="A78">
        <v>2076</v>
      </c>
      <c r="B78">
        <v>1</v>
      </c>
      <c r="C78" s="1">
        <v>246.09700000000001</v>
      </c>
      <c r="D78" s="1">
        <v>251.21</v>
      </c>
      <c r="E78" s="1">
        <v>249.95599999999999</v>
      </c>
      <c r="F78" s="1">
        <v>251.62100000000001</v>
      </c>
    </row>
    <row r="79" spans="1:6">
      <c r="A79">
        <v>2077</v>
      </c>
      <c r="B79">
        <v>1</v>
      </c>
      <c r="C79" s="1">
        <v>243.89099999999999</v>
      </c>
      <c r="D79" s="1">
        <v>248.262</v>
      </c>
      <c r="E79" s="1">
        <v>254.35</v>
      </c>
      <c r="F79" s="1">
        <v>255.39400000000001</v>
      </c>
    </row>
    <row r="80" spans="1:6">
      <c r="A80">
        <v>2078</v>
      </c>
      <c r="B80">
        <v>1</v>
      </c>
      <c r="C80" s="1">
        <v>246.55600000000001</v>
      </c>
      <c r="D80" s="1">
        <v>253.66499999999999</v>
      </c>
      <c r="E80" s="1">
        <v>251.791</v>
      </c>
      <c r="F80" s="1">
        <v>248.94499999999999</v>
      </c>
    </row>
    <row r="81" spans="1:6">
      <c r="A81">
        <v>2079</v>
      </c>
      <c r="B81">
        <v>1</v>
      </c>
      <c r="C81" s="1">
        <v>248.83099999999999</v>
      </c>
      <c r="D81" s="1">
        <v>250.31</v>
      </c>
      <c r="E81" s="1">
        <v>254.982</v>
      </c>
      <c r="F81" s="1">
        <v>249.04</v>
      </c>
    </row>
    <row r="82" spans="1:6">
      <c r="A82">
        <v>2080</v>
      </c>
      <c r="B82">
        <v>1</v>
      </c>
      <c r="C82" s="1">
        <v>245.583</v>
      </c>
      <c r="D82" s="1">
        <v>248.44300000000001</v>
      </c>
      <c r="E82" s="1">
        <v>252.43700000000001</v>
      </c>
      <c r="F82" s="1">
        <v>248.239</v>
      </c>
    </row>
    <row r="83" spans="1:6">
      <c r="A83">
        <v>2081</v>
      </c>
      <c r="B83">
        <v>1</v>
      </c>
      <c r="C83" s="1">
        <v>246.25700000000001</v>
      </c>
      <c r="D83" s="1">
        <v>250.58799999999999</v>
      </c>
      <c r="E83" s="1">
        <v>255.215</v>
      </c>
      <c r="F83" s="1">
        <v>251.63</v>
      </c>
    </row>
    <row r="84" spans="1:6">
      <c r="A84">
        <v>2082</v>
      </c>
      <c r="B84">
        <v>1</v>
      </c>
      <c r="C84" s="1">
        <v>243.18</v>
      </c>
      <c r="D84" s="1">
        <v>254.149</v>
      </c>
      <c r="E84" s="1">
        <v>256.09199999999998</v>
      </c>
      <c r="F84" s="1">
        <v>246.429</v>
      </c>
    </row>
    <row r="85" spans="1:6">
      <c r="A85">
        <v>2083</v>
      </c>
      <c r="B85">
        <v>1</v>
      </c>
      <c r="C85" s="1">
        <v>248.03399999999999</v>
      </c>
      <c r="D85" s="1">
        <v>253.37</v>
      </c>
      <c r="E85" s="1">
        <v>256.137</v>
      </c>
      <c r="F85" s="1">
        <v>252.53399999999999</v>
      </c>
    </row>
    <row r="86" spans="1:6">
      <c r="A86">
        <v>2084</v>
      </c>
      <c r="B86">
        <v>1</v>
      </c>
      <c r="C86" s="1">
        <v>239.77</v>
      </c>
      <c r="D86" s="1">
        <v>254.76</v>
      </c>
      <c r="E86" s="1">
        <v>244.035</v>
      </c>
      <c r="F86" s="1">
        <v>257.34500000000003</v>
      </c>
    </row>
    <row r="87" spans="1:6">
      <c r="A87">
        <v>2085</v>
      </c>
      <c r="B87">
        <v>1</v>
      </c>
      <c r="C87" s="1">
        <v>247.756</v>
      </c>
      <c r="D87" s="1">
        <v>250.261</v>
      </c>
      <c r="E87" s="1">
        <v>251.917</v>
      </c>
      <c r="F87" s="1">
        <v>255.29599999999999</v>
      </c>
    </row>
    <row r="88" spans="1:6">
      <c r="A88">
        <v>2086</v>
      </c>
      <c r="B88">
        <v>1</v>
      </c>
      <c r="C88" s="1">
        <v>247.904</v>
      </c>
      <c r="D88" s="1">
        <v>254.88300000000001</v>
      </c>
      <c r="E88" s="1">
        <v>251.02</v>
      </c>
      <c r="F88" s="1">
        <v>250.14699999999999</v>
      </c>
    </row>
    <row r="89" spans="1:6">
      <c r="A89">
        <v>2087</v>
      </c>
      <c r="B89">
        <v>1</v>
      </c>
      <c r="C89" s="1">
        <v>247.94300000000001</v>
      </c>
      <c r="D89" s="1">
        <v>258.423</v>
      </c>
      <c r="E89" s="1">
        <v>256.69600000000003</v>
      </c>
      <c r="F89" s="1">
        <v>239.107</v>
      </c>
    </row>
    <row r="90" spans="1:6">
      <c r="A90">
        <v>2088</v>
      </c>
      <c r="B90">
        <v>1</v>
      </c>
      <c r="C90" s="1">
        <v>244.62200000000001</v>
      </c>
      <c r="D90" s="1">
        <v>243.93</v>
      </c>
      <c r="E90" s="1">
        <v>252.221</v>
      </c>
      <c r="F90" s="1">
        <v>247.46899999999999</v>
      </c>
    </row>
    <row r="91" spans="1:6">
      <c r="A91">
        <v>2089</v>
      </c>
      <c r="B91">
        <v>1</v>
      </c>
      <c r="C91" s="1">
        <v>249.369</v>
      </c>
      <c r="D91" s="1">
        <v>253.482</v>
      </c>
      <c r="E91" s="1">
        <v>253.95099999999999</v>
      </c>
      <c r="F91" s="1">
        <v>247.10300000000001</v>
      </c>
    </row>
    <row r="92" spans="1:6">
      <c r="A92">
        <v>2090</v>
      </c>
      <c r="B92">
        <v>1</v>
      </c>
      <c r="C92" s="1">
        <v>233.51499999999999</v>
      </c>
      <c r="D92" s="1">
        <v>248.27699999999999</v>
      </c>
      <c r="E92" s="1">
        <v>252.262</v>
      </c>
      <c r="F92" s="1">
        <v>247.51599999999999</v>
      </c>
    </row>
    <row r="93" spans="1:6">
      <c r="A93">
        <v>2091</v>
      </c>
      <c r="B93">
        <v>1</v>
      </c>
      <c r="C93" s="1">
        <v>249.20699999999999</v>
      </c>
      <c r="D93" s="1">
        <v>254.126</v>
      </c>
      <c r="E93" s="1">
        <v>257.39600000000002</v>
      </c>
      <c r="F93" s="1">
        <v>251.643</v>
      </c>
    </row>
    <row r="94" spans="1:6">
      <c r="A94">
        <v>2092</v>
      </c>
      <c r="B94">
        <v>1</v>
      </c>
      <c r="C94" s="1">
        <v>251.25399999999999</v>
      </c>
      <c r="D94" s="1">
        <v>258.66300000000001</v>
      </c>
      <c r="E94" s="1">
        <v>251.86699999999999</v>
      </c>
      <c r="F94" s="1">
        <v>245.99600000000001</v>
      </c>
    </row>
    <row r="95" spans="1:6">
      <c r="A95">
        <v>2093</v>
      </c>
      <c r="B95">
        <v>1</v>
      </c>
      <c r="C95" s="1">
        <v>246.91200000000001</v>
      </c>
      <c r="D95" s="1">
        <v>251.19900000000001</v>
      </c>
      <c r="E95" s="1">
        <v>250.34399999999999</v>
      </c>
      <c r="F95" s="1">
        <v>248.386</v>
      </c>
    </row>
    <row r="96" spans="1:6">
      <c r="A96">
        <v>2094</v>
      </c>
      <c r="B96">
        <v>1</v>
      </c>
      <c r="C96" s="1">
        <v>244.536</v>
      </c>
      <c r="D96" s="1">
        <v>251.20599999999999</v>
      </c>
      <c r="E96" s="1">
        <v>255.03299999999999</v>
      </c>
      <c r="F96" s="1">
        <v>244.63200000000001</v>
      </c>
    </row>
    <row r="97" spans="1:6">
      <c r="A97">
        <v>2095</v>
      </c>
      <c r="B97">
        <v>1</v>
      </c>
      <c r="C97" s="1">
        <v>251.37</v>
      </c>
      <c r="D97" s="1">
        <v>250.81200000000001</v>
      </c>
      <c r="E97" s="1">
        <v>252.90799999999999</v>
      </c>
      <c r="F97" s="1">
        <v>246.53399999999999</v>
      </c>
    </row>
    <row r="98" spans="1:6">
      <c r="A98">
        <v>2096</v>
      </c>
      <c r="B98">
        <v>1</v>
      </c>
      <c r="C98" s="1">
        <v>244.45500000000001</v>
      </c>
      <c r="D98" s="1">
        <v>255.38399999999999</v>
      </c>
      <c r="E98" s="1">
        <v>254.15700000000001</v>
      </c>
      <c r="F98" s="1">
        <v>252.636</v>
      </c>
    </row>
    <row r="99" spans="1:6">
      <c r="A99">
        <v>2097</v>
      </c>
      <c r="B99">
        <v>1</v>
      </c>
      <c r="C99" s="1">
        <v>242.90600000000001</v>
      </c>
      <c r="D99" s="1">
        <v>257.63499999999999</v>
      </c>
      <c r="E99" s="1">
        <v>252.089</v>
      </c>
      <c r="F99" s="1">
        <v>251.01</v>
      </c>
    </row>
    <row r="100" spans="1:6">
      <c r="A100">
        <v>2098</v>
      </c>
      <c r="B100">
        <v>1</v>
      </c>
      <c r="C100" s="1">
        <v>243.57300000000001</v>
      </c>
      <c r="D100" s="1">
        <v>256.012</v>
      </c>
      <c r="E100" s="1">
        <v>258.23899999999998</v>
      </c>
      <c r="F100" s="1">
        <v>250.23500000000001</v>
      </c>
    </row>
    <row r="101" spans="1:6">
      <c r="A101">
        <v>2099</v>
      </c>
      <c r="B101">
        <v>1</v>
      </c>
      <c r="C101" s="1">
        <v>248.351</v>
      </c>
      <c r="D101" s="1">
        <v>257.84800000000001</v>
      </c>
      <c r="E101" s="1">
        <v>256.90600000000001</v>
      </c>
      <c r="F101" s="1">
        <v>245.02099999999999</v>
      </c>
    </row>
    <row r="102" spans="1:6">
      <c r="A102">
        <v>2100</v>
      </c>
      <c r="B102">
        <v>1</v>
      </c>
      <c r="C102" s="1">
        <v>250.893</v>
      </c>
      <c r="D102" s="1">
        <v>252.709</v>
      </c>
      <c r="E102" s="1">
        <v>260.62900000000002</v>
      </c>
      <c r="F102" s="1">
        <v>251.42099999999999</v>
      </c>
    </row>
    <row r="103" spans="1:6">
      <c r="A103">
        <v>2001</v>
      </c>
      <c r="B103">
        <v>2</v>
      </c>
      <c r="C103" s="1">
        <v>245.376</v>
      </c>
      <c r="D103" s="1">
        <v>245.935</v>
      </c>
      <c r="E103" s="1">
        <v>246.37299999999999</v>
      </c>
      <c r="F103" s="1">
        <v>243.12899999999999</v>
      </c>
    </row>
    <row r="104" spans="1:6">
      <c r="A104">
        <v>2002</v>
      </c>
      <c r="B104">
        <v>2</v>
      </c>
      <c r="C104" s="1">
        <v>236.548</v>
      </c>
      <c r="D104" s="1">
        <v>242.333</v>
      </c>
      <c r="E104" s="1">
        <v>254.01400000000001</v>
      </c>
      <c r="F104" s="1">
        <v>251.054</v>
      </c>
    </row>
    <row r="105" spans="1:6">
      <c r="A105">
        <v>2003</v>
      </c>
      <c r="B105">
        <v>2</v>
      </c>
      <c r="C105" s="1">
        <v>245.72800000000001</v>
      </c>
      <c r="D105" s="1">
        <v>244.48599999999999</v>
      </c>
      <c r="E105" s="1">
        <v>247.66499999999999</v>
      </c>
      <c r="F105" s="1">
        <v>243.80199999999999</v>
      </c>
    </row>
    <row r="106" spans="1:6">
      <c r="A106">
        <v>2004</v>
      </c>
      <c r="B106">
        <v>2</v>
      </c>
      <c r="C106" s="1">
        <v>242.40199999999999</v>
      </c>
      <c r="D106" s="1">
        <v>242.73099999999999</v>
      </c>
      <c r="E106" s="1">
        <v>241.667</v>
      </c>
      <c r="F106" s="1">
        <v>241.167</v>
      </c>
    </row>
    <row r="107" spans="1:6">
      <c r="A107">
        <v>2005</v>
      </c>
      <c r="B107">
        <v>2</v>
      </c>
      <c r="C107" s="1">
        <v>247.58699999999999</v>
      </c>
      <c r="D107" s="1">
        <v>243.26499999999999</v>
      </c>
      <c r="E107" s="1">
        <v>242.995</v>
      </c>
      <c r="F107" s="1">
        <v>236.46700000000001</v>
      </c>
    </row>
    <row r="108" spans="1:6">
      <c r="A108">
        <v>2006</v>
      </c>
      <c r="B108">
        <v>2</v>
      </c>
      <c r="C108" s="1">
        <v>246.858</v>
      </c>
      <c r="D108" s="1">
        <v>239.965</v>
      </c>
      <c r="E108" s="1">
        <v>256.65800000000002</v>
      </c>
      <c r="F108" s="1">
        <v>242.16200000000001</v>
      </c>
    </row>
    <row r="109" spans="1:6">
      <c r="A109">
        <v>2007</v>
      </c>
      <c r="B109">
        <v>2</v>
      </c>
      <c r="C109" s="1">
        <v>252.636</v>
      </c>
      <c r="D109" s="1">
        <v>248.56299999999999</v>
      </c>
      <c r="E109" s="1">
        <v>250.483</v>
      </c>
      <c r="F109" s="1">
        <v>253.49</v>
      </c>
    </row>
    <row r="110" spans="1:6">
      <c r="A110">
        <v>2008</v>
      </c>
      <c r="B110">
        <v>2</v>
      </c>
      <c r="C110" s="1">
        <v>240.31399999999999</v>
      </c>
      <c r="D110" s="1">
        <v>242.78399999999999</v>
      </c>
      <c r="E110" s="1">
        <v>252.02099999999999</v>
      </c>
      <c r="F110" s="1">
        <v>244.238</v>
      </c>
    </row>
    <row r="111" spans="1:6">
      <c r="A111">
        <v>2009</v>
      </c>
      <c r="B111">
        <v>2</v>
      </c>
      <c r="C111" s="1">
        <v>237.87899999999999</v>
      </c>
      <c r="D111" s="1">
        <v>247.078</v>
      </c>
      <c r="E111" s="1">
        <v>253.899</v>
      </c>
      <c r="F111" s="1">
        <v>241.00899999999999</v>
      </c>
    </row>
    <row r="112" spans="1:6">
      <c r="A112">
        <v>2010</v>
      </c>
      <c r="B112">
        <v>2</v>
      </c>
      <c r="C112" s="1">
        <v>242.947</v>
      </c>
      <c r="D112" s="1">
        <v>243.21700000000001</v>
      </c>
      <c r="E112" s="1">
        <v>241.90700000000001</v>
      </c>
      <c r="F112" s="1">
        <v>238.809</v>
      </c>
    </row>
    <row r="113" spans="1:6">
      <c r="A113">
        <v>2011</v>
      </c>
      <c r="B113">
        <v>2</v>
      </c>
      <c r="C113" s="1">
        <v>248.38499999999999</v>
      </c>
      <c r="D113" s="1">
        <v>249.79400000000001</v>
      </c>
      <c r="E113" s="1">
        <v>248.43</v>
      </c>
      <c r="F113" s="1">
        <v>246.75700000000001</v>
      </c>
    </row>
    <row r="114" spans="1:6">
      <c r="A114">
        <v>2012</v>
      </c>
      <c r="B114">
        <v>2</v>
      </c>
      <c r="C114" s="1">
        <v>246.65100000000001</v>
      </c>
      <c r="D114" s="1">
        <v>239.95099999999999</v>
      </c>
      <c r="E114" s="1">
        <v>244.34100000000001</v>
      </c>
      <c r="F114" s="1">
        <v>246.72399999999999</v>
      </c>
    </row>
    <row r="115" spans="1:6">
      <c r="A115">
        <v>2013</v>
      </c>
      <c r="B115">
        <v>2</v>
      </c>
      <c r="C115" s="1">
        <v>249.27500000000001</v>
      </c>
      <c r="D115" s="1">
        <v>251.673</v>
      </c>
      <c r="E115" s="1">
        <v>239.435</v>
      </c>
      <c r="F115" s="1">
        <v>257.72800000000001</v>
      </c>
    </row>
    <row r="116" spans="1:6">
      <c r="A116">
        <v>2014</v>
      </c>
      <c r="B116">
        <v>2</v>
      </c>
      <c r="C116" s="1">
        <v>243.08099999999999</v>
      </c>
      <c r="D116" s="1">
        <v>248.989</v>
      </c>
      <c r="E116" s="1">
        <v>252.57400000000001</v>
      </c>
      <c r="F116" s="1">
        <v>246.55199999999999</v>
      </c>
    </row>
    <row r="117" spans="1:6">
      <c r="A117">
        <v>2015</v>
      </c>
      <c r="B117">
        <v>2</v>
      </c>
      <c r="C117" s="1">
        <v>245.53700000000001</v>
      </c>
      <c r="D117" s="1">
        <v>255.34299999999999</v>
      </c>
      <c r="E117" s="1">
        <v>249.90600000000001</v>
      </c>
      <c r="F117" s="1">
        <v>250.309</v>
      </c>
    </row>
    <row r="118" spans="1:6">
      <c r="A118">
        <v>2016</v>
      </c>
      <c r="B118">
        <v>2</v>
      </c>
      <c r="C118" s="1">
        <v>242.97300000000001</v>
      </c>
      <c r="D118" s="1">
        <v>244.648</v>
      </c>
      <c r="E118" s="1">
        <v>253.15600000000001</v>
      </c>
      <c r="F118" s="1">
        <v>252.97399999999999</v>
      </c>
    </row>
    <row r="119" spans="1:6">
      <c r="A119">
        <v>2017</v>
      </c>
      <c r="B119">
        <v>2</v>
      </c>
      <c r="C119" s="1">
        <v>253.23099999999999</v>
      </c>
      <c r="D119" s="1">
        <v>245.22800000000001</v>
      </c>
      <c r="E119" s="1">
        <v>243.143</v>
      </c>
      <c r="F119" s="1">
        <v>239.62</v>
      </c>
    </row>
    <row r="120" spans="1:6">
      <c r="A120">
        <v>2018</v>
      </c>
      <c r="B120">
        <v>2</v>
      </c>
      <c r="C120" s="1">
        <v>244.13499999999999</v>
      </c>
      <c r="D120" s="1">
        <v>256.65199999999999</v>
      </c>
      <c r="E120" s="1">
        <v>250.61500000000001</v>
      </c>
      <c r="F120" s="1">
        <v>242.357</v>
      </c>
    </row>
    <row r="121" spans="1:6">
      <c r="A121">
        <v>2019</v>
      </c>
      <c r="B121">
        <v>2</v>
      </c>
      <c r="C121" s="1">
        <v>244.02500000000001</v>
      </c>
      <c r="D121" s="1">
        <v>245.483</v>
      </c>
      <c r="E121" s="1">
        <v>243.072</v>
      </c>
      <c r="F121" s="1">
        <v>248.95400000000001</v>
      </c>
    </row>
    <row r="122" spans="1:6">
      <c r="A122">
        <v>2020</v>
      </c>
      <c r="B122">
        <v>2</v>
      </c>
      <c r="C122" s="1">
        <v>245.57300000000001</v>
      </c>
      <c r="D122" s="1">
        <v>247.17599999999999</v>
      </c>
      <c r="E122" s="1">
        <v>254.52</v>
      </c>
      <c r="F122" s="1">
        <v>248.14500000000001</v>
      </c>
    </row>
    <row r="123" spans="1:6">
      <c r="A123">
        <v>2021</v>
      </c>
      <c r="B123">
        <v>2</v>
      </c>
      <c r="C123" s="1">
        <v>247.58</v>
      </c>
      <c r="D123" s="1">
        <v>241.94900000000001</v>
      </c>
      <c r="E123" s="1">
        <v>249.15799999999999</v>
      </c>
      <c r="F123" s="1">
        <v>245.07300000000001</v>
      </c>
    </row>
    <row r="124" spans="1:6">
      <c r="A124">
        <v>2022</v>
      </c>
      <c r="B124">
        <v>2</v>
      </c>
      <c r="C124" s="1">
        <v>257.98700000000002</v>
      </c>
      <c r="D124" s="1">
        <v>249.744</v>
      </c>
      <c r="E124" s="1">
        <v>240.63300000000001</v>
      </c>
      <c r="F124" s="1">
        <v>245.29499999999999</v>
      </c>
    </row>
    <row r="125" spans="1:6">
      <c r="A125">
        <v>2023</v>
      </c>
      <c r="B125">
        <v>2</v>
      </c>
      <c r="C125" s="1">
        <v>243.76</v>
      </c>
      <c r="D125" s="1">
        <v>246.95</v>
      </c>
      <c r="E125" s="1">
        <v>250.95599999999999</v>
      </c>
      <c r="F125" s="1">
        <v>245.245</v>
      </c>
    </row>
    <row r="126" spans="1:6">
      <c r="A126">
        <v>2024</v>
      </c>
      <c r="B126">
        <v>2</v>
      </c>
      <c r="C126" s="1">
        <v>240.029</v>
      </c>
      <c r="D126" s="1">
        <v>245.50700000000001</v>
      </c>
      <c r="E126" s="1">
        <v>249.70599999999999</v>
      </c>
      <c r="F126" s="1">
        <v>246.83099999999999</v>
      </c>
    </row>
    <row r="127" spans="1:6">
      <c r="A127">
        <v>2025</v>
      </c>
      <c r="B127">
        <v>2</v>
      </c>
      <c r="C127" s="1">
        <v>248.52099999999999</v>
      </c>
      <c r="D127" s="1">
        <v>250.822</v>
      </c>
      <c r="E127" s="1">
        <v>249.233</v>
      </c>
      <c r="F127" s="1">
        <v>239.37799999999999</v>
      </c>
    </row>
    <row r="128" spans="1:6">
      <c r="A128">
        <v>2026</v>
      </c>
      <c r="B128">
        <v>2</v>
      </c>
      <c r="C128" s="1">
        <v>250.70599999999999</v>
      </c>
      <c r="D128" s="1">
        <v>240.91399999999999</v>
      </c>
      <c r="E128" s="1">
        <v>256.27699999999999</v>
      </c>
      <c r="F128" s="1">
        <v>252.66900000000001</v>
      </c>
    </row>
    <row r="129" spans="1:6">
      <c r="A129">
        <v>2027</v>
      </c>
      <c r="B129">
        <v>2</v>
      </c>
      <c r="C129" s="1">
        <v>245.505</v>
      </c>
      <c r="D129" s="1">
        <v>252.96199999999999</v>
      </c>
      <c r="E129" s="1">
        <v>250.99700000000001</v>
      </c>
      <c r="F129" s="1">
        <v>240.18199999999999</v>
      </c>
    </row>
    <row r="130" spans="1:6">
      <c r="A130">
        <v>2028</v>
      </c>
      <c r="B130">
        <v>2</v>
      </c>
      <c r="C130" s="1">
        <v>247.209</v>
      </c>
      <c r="D130" s="1">
        <v>252.36199999999999</v>
      </c>
      <c r="E130" s="1">
        <v>244.398</v>
      </c>
      <c r="F130" s="1">
        <v>254.73699999999999</v>
      </c>
    </row>
    <row r="131" spans="1:6">
      <c r="A131">
        <v>2029</v>
      </c>
      <c r="B131">
        <v>2</v>
      </c>
      <c r="C131" s="1">
        <v>242.23699999999999</v>
      </c>
      <c r="D131" s="1">
        <v>246.53700000000001</v>
      </c>
      <c r="E131" s="1">
        <v>247.398</v>
      </c>
      <c r="F131" s="1">
        <v>247.637</v>
      </c>
    </row>
    <row r="132" spans="1:6">
      <c r="A132">
        <v>2030</v>
      </c>
      <c r="B132">
        <v>2</v>
      </c>
      <c r="C132" s="1">
        <v>246.51</v>
      </c>
      <c r="D132" s="1">
        <v>243.92</v>
      </c>
      <c r="E132" s="1">
        <v>243.548</v>
      </c>
      <c r="F132" s="1">
        <v>258.58100000000002</v>
      </c>
    </row>
    <row r="133" spans="1:6">
      <c r="A133">
        <v>2031</v>
      </c>
      <c r="B133">
        <v>2</v>
      </c>
      <c r="C133" s="1">
        <v>248.666</v>
      </c>
      <c r="D133" s="1">
        <v>252.46299999999999</v>
      </c>
      <c r="E133" s="1">
        <v>251.38399999999999</v>
      </c>
      <c r="F133" s="1">
        <v>251.64099999999999</v>
      </c>
    </row>
    <row r="134" spans="1:6">
      <c r="A134">
        <v>2032</v>
      </c>
      <c r="B134">
        <v>2</v>
      </c>
      <c r="C134" s="1">
        <v>247.81299999999999</v>
      </c>
      <c r="D134" s="1">
        <v>246.18299999999999</v>
      </c>
      <c r="E134" s="1">
        <v>243.34</v>
      </c>
      <c r="F134" s="1">
        <v>245.54900000000001</v>
      </c>
    </row>
    <row r="135" spans="1:6">
      <c r="A135">
        <v>2033</v>
      </c>
      <c r="B135">
        <v>2</v>
      </c>
      <c r="C135" s="1">
        <v>240.8</v>
      </c>
      <c r="D135" s="1">
        <v>246.49299999999999</v>
      </c>
      <c r="E135" s="1">
        <v>242.655</v>
      </c>
      <c r="F135" s="1">
        <v>247.089</v>
      </c>
    </row>
    <row r="136" spans="1:6">
      <c r="A136">
        <v>2034</v>
      </c>
      <c r="B136">
        <v>2</v>
      </c>
      <c r="C136" s="1">
        <v>249.452</v>
      </c>
      <c r="D136" s="1">
        <v>253.46</v>
      </c>
      <c r="E136" s="1">
        <v>249.77</v>
      </c>
      <c r="F136" s="1">
        <v>248.595</v>
      </c>
    </row>
    <row r="137" spans="1:6">
      <c r="A137">
        <v>2035</v>
      </c>
      <c r="B137">
        <v>2</v>
      </c>
      <c r="C137" s="1">
        <v>246.87299999999999</v>
      </c>
      <c r="D137" s="1">
        <v>244.584</v>
      </c>
      <c r="E137" s="1">
        <v>241.197</v>
      </c>
      <c r="F137" s="1">
        <v>245.56</v>
      </c>
    </row>
    <row r="138" spans="1:6">
      <c r="A138">
        <v>2036</v>
      </c>
      <c r="B138">
        <v>2</v>
      </c>
      <c r="C138" s="1">
        <v>240.815</v>
      </c>
      <c r="D138" s="1">
        <v>246.74700000000001</v>
      </c>
      <c r="E138" s="1">
        <v>237.684</v>
      </c>
      <c r="F138" s="1">
        <v>254.55099999999999</v>
      </c>
    </row>
    <row r="139" spans="1:6">
      <c r="A139">
        <v>2037</v>
      </c>
      <c r="B139">
        <v>2</v>
      </c>
      <c r="C139" s="1">
        <v>242.99700000000001</v>
      </c>
      <c r="D139" s="1">
        <v>248.34</v>
      </c>
      <c r="E139" s="1">
        <v>257.30200000000002</v>
      </c>
      <c r="F139" s="1">
        <v>245.983</v>
      </c>
    </row>
    <row r="140" spans="1:6">
      <c r="A140">
        <v>2038</v>
      </c>
      <c r="B140">
        <v>2</v>
      </c>
      <c r="C140" s="1">
        <v>242.99600000000001</v>
      </c>
      <c r="D140" s="1">
        <v>246.511</v>
      </c>
      <c r="E140" s="1">
        <v>251.42099999999999</v>
      </c>
      <c r="F140" s="1">
        <v>253.803</v>
      </c>
    </row>
    <row r="141" spans="1:6">
      <c r="A141">
        <v>2039</v>
      </c>
      <c r="B141">
        <v>2</v>
      </c>
      <c r="C141" s="1">
        <v>249.76599999999999</v>
      </c>
      <c r="D141" s="1">
        <v>248.71700000000001</v>
      </c>
      <c r="E141" s="1">
        <v>253.12899999999999</v>
      </c>
      <c r="F141" s="1">
        <v>255.869</v>
      </c>
    </row>
    <row r="142" spans="1:6">
      <c r="A142">
        <v>2040</v>
      </c>
      <c r="B142">
        <v>2</v>
      </c>
      <c r="C142" s="1">
        <v>252.899</v>
      </c>
      <c r="D142" s="1">
        <v>250.51</v>
      </c>
      <c r="E142" s="1">
        <v>247.06200000000001</v>
      </c>
      <c r="F142" s="1">
        <v>252.47399999999999</v>
      </c>
    </row>
    <row r="143" spans="1:6">
      <c r="A143">
        <v>2041</v>
      </c>
      <c r="B143">
        <v>2</v>
      </c>
      <c r="C143" s="1">
        <v>253.04</v>
      </c>
      <c r="D143" s="1">
        <v>240.90899999999999</v>
      </c>
      <c r="E143" s="1">
        <v>242.572</v>
      </c>
      <c r="F143" s="1">
        <v>248.48500000000001</v>
      </c>
    </row>
    <row r="144" spans="1:6">
      <c r="A144">
        <v>2042</v>
      </c>
      <c r="B144">
        <v>2</v>
      </c>
      <c r="C144" s="1">
        <v>244.232</v>
      </c>
      <c r="D144" s="1">
        <v>243.73</v>
      </c>
      <c r="E144" s="1">
        <v>251.18299999999999</v>
      </c>
      <c r="F144" s="1">
        <v>248.31200000000001</v>
      </c>
    </row>
    <row r="145" spans="1:6">
      <c r="A145">
        <v>2043</v>
      </c>
      <c r="B145">
        <v>2</v>
      </c>
      <c r="C145" s="1">
        <v>252.233</v>
      </c>
      <c r="D145" s="1">
        <v>241.64099999999999</v>
      </c>
      <c r="E145" s="1">
        <v>250.703</v>
      </c>
      <c r="F145" s="1">
        <v>240.90100000000001</v>
      </c>
    </row>
    <row r="146" spans="1:6">
      <c r="A146">
        <v>2044</v>
      </c>
      <c r="B146">
        <v>2</v>
      </c>
      <c r="C146" s="1">
        <v>245.89699999999999</v>
      </c>
      <c r="D146" s="1">
        <v>245.28700000000001</v>
      </c>
      <c r="E146" s="1">
        <v>245.20599999999999</v>
      </c>
      <c r="F146" s="1">
        <v>244.69499999999999</v>
      </c>
    </row>
    <row r="147" spans="1:6">
      <c r="A147">
        <v>2045</v>
      </c>
      <c r="B147">
        <v>2</v>
      </c>
      <c r="C147" s="1">
        <v>243.023</v>
      </c>
      <c r="D147" s="1">
        <v>245.34700000000001</v>
      </c>
      <c r="E147" s="1">
        <v>254.45500000000001</v>
      </c>
      <c r="F147" s="1">
        <v>246.923</v>
      </c>
    </row>
    <row r="148" spans="1:6">
      <c r="A148">
        <v>2046</v>
      </c>
      <c r="B148">
        <v>2</v>
      </c>
      <c r="C148" s="1">
        <v>245.95</v>
      </c>
      <c r="D148" s="1">
        <v>238.684</v>
      </c>
      <c r="E148" s="1">
        <v>250.28700000000001</v>
      </c>
      <c r="F148" s="1">
        <v>247.297</v>
      </c>
    </row>
    <row r="149" spans="1:6">
      <c r="A149">
        <v>2047</v>
      </c>
      <c r="B149">
        <v>2</v>
      </c>
      <c r="C149" s="1">
        <v>252.649</v>
      </c>
      <c r="D149" s="1">
        <v>243.71600000000001</v>
      </c>
      <c r="E149" s="1">
        <v>241.72200000000001</v>
      </c>
      <c r="F149" s="1">
        <v>246.10499999999999</v>
      </c>
    </row>
    <row r="150" spans="1:6">
      <c r="A150">
        <v>2048</v>
      </c>
      <c r="B150">
        <v>2</v>
      </c>
      <c r="C150" s="1">
        <v>249.92</v>
      </c>
      <c r="D150" s="1">
        <v>255.096</v>
      </c>
      <c r="E150" s="1">
        <v>243.001</v>
      </c>
      <c r="F150" s="1">
        <v>243.75</v>
      </c>
    </row>
    <row r="151" spans="1:6">
      <c r="A151">
        <v>2049</v>
      </c>
      <c r="B151">
        <v>2</v>
      </c>
      <c r="C151" s="1">
        <v>257.00099999999998</v>
      </c>
      <c r="D151" s="1">
        <v>251.32400000000001</v>
      </c>
      <c r="E151" s="1">
        <v>249.779</v>
      </c>
      <c r="F151" s="1">
        <v>252.46899999999999</v>
      </c>
    </row>
    <row r="152" spans="1:6">
      <c r="A152">
        <v>2050</v>
      </c>
      <c r="B152">
        <v>2</v>
      </c>
      <c r="C152" s="1">
        <v>245.018</v>
      </c>
      <c r="D152" s="1">
        <v>251.33799999999999</v>
      </c>
      <c r="E152" s="1">
        <v>241.94900000000001</v>
      </c>
      <c r="F152" s="1">
        <v>254.62799999999999</v>
      </c>
    </row>
    <row r="153" spans="1:6">
      <c r="A153">
        <v>2051</v>
      </c>
      <c r="B153">
        <v>2</v>
      </c>
      <c r="C153" s="1">
        <v>246.48099999999999</v>
      </c>
      <c r="D153" s="1">
        <v>256.17200000000003</v>
      </c>
      <c r="E153" s="1">
        <v>248.19200000000001</v>
      </c>
      <c r="F153" s="1">
        <v>248.97300000000001</v>
      </c>
    </row>
    <row r="154" spans="1:6">
      <c r="A154">
        <v>2052</v>
      </c>
      <c r="B154">
        <v>2</v>
      </c>
      <c r="C154" s="1">
        <v>249.00399999999999</v>
      </c>
      <c r="D154" s="1">
        <v>251.857</v>
      </c>
      <c r="E154" s="1">
        <v>250.66300000000001</v>
      </c>
      <c r="F154" s="1">
        <v>250.83199999999999</v>
      </c>
    </row>
    <row r="155" spans="1:6">
      <c r="A155">
        <v>2053</v>
      </c>
      <c r="B155">
        <v>2</v>
      </c>
      <c r="C155" s="1">
        <v>248.989</v>
      </c>
      <c r="D155" s="1">
        <v>253.27099999999999</v>
      </c>
      <c r="E155" s="1">
        <v>246.96100000000001</v>
      </c>
      <c r="F155" s="1">
        <v>250.48599999999999</v>
      </c>
    </row>
    <row r="156" spans="1:6">
      <c r="A156">
        <v>2054</v>
      </c>
      <c r="B156">
        <v>2</v>
      </c>
      <c r="C156" s="1">
        <v>256.08699999999999</v>
      </c>
      <c r="D156" s="1">
        <v>249.596</v>
      </c>
      <c r="E156" s="1">
        <v>248.26300000000001</v>
      </c>
      <c r="F156" s="1">
        <v>254.90199999999999</v>
      </c>
    </row>
    <row r="157" spans="1:6">
      <c r="A157">
        <v>2055</v>
      </c>
      <c r="B157">
        <v>2</v>
      </c>
      <c r="C157" s="1">
        <v>246.554</v>
      </c>
      <c r="D157" s="1">
        <v>250.00899999999999</v>
      </c>
      <c r="E157" s="1">
        <v>253.703</v>
      </c>
      <c r="F157" s="1">
        <v>255.77699999999999</v>
      </c>
    </row>
    <row r="158" spans="1:6">
      <c r="A158">
        <v>2056</v>
      </c>
      <c r="B158">
        <v>2</v>
      </c>
      <c r="C158" s="1">
        <v>243.39</v>
      </c>
      <c r="D158" s="1">
        <v>248.84</v>
      </c>
      <c r="E158" s="1">
        <v>255.053</v>
      </c>
      <c r="F158" s="1">
        <v>251.191</v>
      </c>
    </row>
    <row r="159" spans="1:6">
      <c r="A159">
        <v>2057</v>
      </c>
      <c r="B159">
        <v>2</v>
      </c>
      <c r="C159" s="1">
        <v>241.75200000000001</v>
      </c>
      <c r="D159" s="1">
        <v>246.797</v>
      </c>
      <c r="E159" s="1">
        <v>254.11600000000001</v>
      </c>
      <c r="F159" s="1">
        <v>244.94399999999999</v>
      </c>
    </row>
    <row r="160" spans="1:6">
      <c r="A160">
        <v>2058</v>
      </c>
      <c r="B160">
        <v>2</v>
      </c>
      <c r="C160" s="1">
        <v>247.858</v>
      </c>
      <c r="D160" s="1">
        <v>257.45</v>
      </c>
      <c r="E160" s="1">
        <v>252.785</v>
      </c>
      <c r="F160" s="1">
        <v>257.20400000000001</v>
      </c>
    </row>
    <row r="161" spans="1:6">
      <c r="A161">
        <v>2059</v>
      </c>
      <c r="B161">
        <v>2</v>
      </c>
      <c r="C161" s="1">
        <v>241.85900000000001</v>
      </c>
      <c r="D161" s="1">
        <v>247.01</v>
      </c>
      <c r="E161" s="1">
        <v>259.27</v>
      </c>
      <c r="F161" s="1">
        <v>243.89400000000001</v>
      </c>
    </row>
    <row r="162" spans="1:6">
      <c r="A162">
        <v>2060</v>
      </c>
      <c r="B162">
        <v>2</v>
      </c>
      <c r="C162" s="1">
        <v>242.477</v>
      </c>
      <c r="D162" s="1">
        <v>249.93100000000001</v>
      </c>
      <c r="E162" s="1">
        <v>258.55200000000002</v>
      </c>
      <c r="F162" s="1">
        <v>252.429</v>
      </c>
    </row>
    <row r="163" spans="1:6">
      <c r="A163">
        <v>2061</v>
      </c>
      <c r="B163">
        <v>2</v>
      </c>
      <c r="C163" s="1">
        <v>254.36500000000001</v>
      </c>
      <c r="D163" s="1">
        <v>250.34399999999999</v>
      </c>
      <c r="E163" s="1">
        <v>254.73599999999999</v>
      </c>
      <c r="F163" s="1">
        <v>255.327</v>
      </c>
    </row>
    <row r="164" spans="1:6">
      <c r="A164">
        <v>2062</v>
      </c>
      <c r="B164">
        <v>2</v>
      </c>
      <c r="C164" s="1">
        <v>246.62100000000001</v>
      </c>
      <c r="D164" s="1">
        <v>253.45400000000001</v>
      </c>
      <c r="E164" s="1">
        <v>250.69</v>
      </c>
      <c r="F164" s="1">
        <v>245.59700000000001</v>
      </c>
    </row>
    <row r="165" spans="1:6">
      <c r="A165">
        <v>2063</v>
      </c>
      <c r="B165">
        <v>2</v>
      </c>
      <c r="C165" s="1">
        <v>246.92400000000001</v>
      </c>
      <c r="D165" s="1">
        <v>249.13300000000001</v>
      </c>
      <c r="E165" s="1">
        <v>255.44499999999999</v>
      </c>
      <c r="F165" s="1">
        <v>252.631</v>
      </c>
    </row>
    <row r="166" spans="1:6">
      <c r="A166">
        <v>2064</v>
      </c>
      <c r="B166">
        <v>2</v>
      </c>
      <c r="C166" s="1">
        <v>241.74799999999999</v>
      </c>
      <c r="D166" s="1">
        <v>252.08799999999999</v>
      </c>
      <c r="E166" s="1">
        <v>245.83699999999999</v>
      </c>
      <c r="F166" s="1">
        <v>253.58799999999999</v>
      </c>
    </row>
    <row r="167" spans="1:6">
      <c r="A167">
        <v>2065</v>
      </c>
      <c r="B167">
        <v>2</v>
      </c>
      <c r="C167" s="1">
        <v>245.126</v>
      </c>
      <c r="D167" s="1">
        <v>247.565</v>
      </c>
      <c r="E167" s="1">
        <v>254.45599999999999</v>
      </c>
      <c r="F167" s="1">
        <v>257.18400000000003</v>
      </c>
    </row>
    <row r="168" spans="1:6">
      <c r="A168">
        <v>2066</v>
      </c>
      <c r="B168">
        <v>2</v>
      </c>
      <c r="C168" s="1">
        <v>251.19900000000001</v>
      </c>
      <c r="D168" s="1">
        <v>257.88299999999998</v>
      </c>
      <c r="E168" s="1">
        <v>249.304</v>
      </c>
      <c r="F168" s="1">
        <v>247.41800000000001</v>
      </c>
    </row>
    <row r="169" spans="1:6">
      <c r="A169">
        <v>2067</v>
      </c>
      <c r="B169">
        <v>2</v>
      </c>
      <c r="C169" s="1">
        <v>248.63200000000001</v>
      </c>
      <c r="D169" s="1">
        <v>256.74200000000002</v>
      </c>
      <c r="E169" s="1">
        <v>249.488</v>
      </c>
      <c r="F169" s="1">
        <v>245.66399999999999</v>
      </c>
    </row>
    <row r="170" spans="1:6">
      <c r="A170">
        <v>2068</v>
      </c>
      <c r="B170">
        <v>2</v>
      </c>
      <c r="C170" s="1">
        <v>255.6</v>
      </c>
      <c r="D170" s="1">
        <v>255.851</v>
      </c>
      <c r="E170" s="1">
        <v>256.928</v>
      </c>
      <c r="F170" s="1">
        <v>253.71600000000001</v>
      </c>
    </row>
    <row r="171" spans="1:6">
      <c r="A171">
        <v>2069</v>
      </c>
      <c r="B171">
        <v>2</v>
      </c>
      <c r="C171" s="1">
        <v>245.815</v>
      </c>
      <c r="D171" s="1">
        <v>246.64</v>
      </c>
      <c r="E171" s="1">
        <v>245.221</v>
      </c>
      <c r="F171" s="1">
        <v>240.86699999999999</v>
      </c>
    </row>
    <row r="172" spans="1:6">
      <c r="A172">
        <v>2070</v>
      </c>
      <c r="B172">
        <v>2</v>
      </c>
      <c r="C172" s="1">
        <v>247.51499999999999</v>
      </c>
      <c r="D172" s="1">
        <v>249.71</v>
      </c>
      <c r="E172" s="1">
        <v>252.47200000000001</v>
      </c>
      <c r="F172" s="1">
        <v>246.203</v>
      </c>
    </row>
    <row r="173" spans="1:6">
      <c r="A173">
        <v>2071</v>
      </c>
      <c r="B173">
        <v>2</v>
      </c>
      <c r="C173" s="1">
        <v>248.93700000000001</v>
      </c>
      <c r="D173" s="1">
        <v>247.376</v>
      </c>
      <c r="E173" s="1">
        <v>243.749</v>
      </c>
      <c r="F173" s="1">
        <v>251.929</v>
      </c>
    </row>
    <row r="174" spans="1:6">
      <c r="A174">
        <v>2072</v>
      </c>
      <c r="B174">
        <v>2</v>
      </c>
      <c r="C174" s="1">
        <v>254.43299999999999</v>
      </c>
      <c r="D174" s="1">
        <v>246.60599999999999</v>
      </c>
      <c r="E174" s="1">
        <v>250.46899999999999</v>
      </c>
      <c r="F174" s="1">
        <v>243.541</v>
      </c>
    </row>
    <row r="175" spans="1:6">
      <c r="A175">
        <v>2073</v>
      </c>
      <c r="B175">
        <v>2</v>
      </c>
      <c r="C175" s="1">
        <v>246.518</v>
      </c>
      <c r="D175" s="1">
        <v>246.751</v>
      </c>
      <c r="E175" s="1">
        <v>249.99299999999999</v>
      </c>
      <c r="F175" s="1">
        <v>246.79300000000001</v>
      </c>
    </row>
    <row r="176" spans="1:6">
      <c r="A176">
        <v>2074</v>
      </c>
      <c r="B176">
        <v>2</v>
      </c>
      <c r="C176" s="1">
        <v>248.227</v>
      </c>
      <c r="D176" s="1">
        <v>245.88</v>
      </c>
      <c r="E176" s="1">
        <v>255.60499999999999</v>
      </c>
      <c r="F176" s="1">
        <v>249.80600000000001</v>
      </c>
    </row>
    <row r="177" spans="1:6">
      <c r="A177">
        <v>2075</v>
      </c>
      <c r="B177">
        <v>2</v>
      </c>
      <c r="C177" s="1">
        <v>242.327</v>
      </c>
      <c r="D177" s="1">
        <v>247.23400000000001</v>
      </c>
      <c r="E177" s="1">
        <v>251.82400000000001</v>
      </c>
      <c r="F177" s="1">
        <v>250.77699999999999</v>
      </c>
    </row>
    <row r="178" spans="1:6">
      <c r="A178">
        <v>2076</v>
      </c>
      <c r="B178">
        <v>2</v>
      </c>
      <c r="C178" s="1">
        <v>248.15</v>
      </c>
      <c r="D178" s="1">
        <v>253.79400000000001</v>
      </c>
      <c r="E178" s="1">
        <v>250.613</v>
      </c>
      <c r="F178" s="1">
        <v>256.45600000000002</v>
      </c>
    </row>
    <row r="179" spans="1:6">
      <c r="A179">
        <v>2077</v>
      </c>
      <c r="B179">
        <v>2</v>
      </c>
      <c r="C179" s="1">
        <v>252.21100000000001</v>
      </c>
      <c r="D179" s="1">
        <v>254.322</v>
      </c>
      <c r="E179" s="1">
        <v>253.04900000000001</v>
      </c>
      <c r="F179" s="1">
        <v>253.917</v>
      </c>
    </row>
    <row r="180" spans="1:6">
      <c r="A180">
        <v>2078</v>
      </c>
      <c r="B180">
        <v>2</v>
      </c>
      <c r="C180" s="1">
        <v>250.41</v>
      </c>
      <c r="D180" s="1">
        <v>253.49199999999999</v>
      </c>
      <c r="E180" s="1">
        <v>243.81700000000001</v>
      </c>
      <c r="F180" s="1">
        <v>249.62</v>
      </c>
    </row>
    <row r="181" spans="1:6">
      <c r="A181">
        <v>2079</v>
      </c>
      <c r="B181">
        <v>2</v>
      </c>
      <c r="C181" s="1">
        <v>250.99</v>
      </c>
      <c r="D181" s="1">
        <v>260.24799999999999</v>
      </c>
      <c r="E181" s="1">
        <v>254.01499999999999</v>
      </c>
      <c r="F181" s="1">
        <v>250.142</v>
      </c>
    </row>
    <row r="182" spans="1:6">
      <c r="A182">
        <v>2080</v>
      </c>
      <c r="B182">
        <v>2</v>
      </c>
      <c r="C182" s="1">
        <v>246.709</v>
      </c>
      <c r="D182" s="1">
        <v>243.41300000000001</v>
      </c>
      <c r="E182" s="1">
        <v>258.71600000000001</v>
      </c>
      <c r="F182" s="1">
        <v>248.02</v>
      </c>
    </row>
    <row r="183" spans="1:6">
      <c r="A183">
        <v>2081</v>
      </c>
      <c r="B183">
        <v>2</v>
      </c>
      <c r="C183" s="1">
        <v>244.67</v>
      </c>
      <c r="D183" s="1">
        <v>255.30500000000001</v>
      </c>
      <c r="E183" s="1">
        <v>255.65600000000001</v>
      </c>
      <c r="F183" s="1">
        <v>249.23599999999999</v>
      </c>
    </row>
    <row r="184" spans="1:6">
      <c r="A184">
        <v>2082</v>
      </c>
      <c r="B184">
        <v>2</v>
      </c>
      <c r="C184" s="1">
        <v>247.81200000000001</v>
      </c>
      <c r="D184" s="1">
        <v>252.43299999999999</v>
      </c>
      <c r="E184" s="1">
        <v>258.267</v>
      </c>
      <c r="F184" s="1">
        <v>256.17099999999999</v>
      </c>
    </row>
    <row r="185" spans="1:6">
      <c r="A185">
        <v>2083</v>
      </c>
      <c r="B185">
        <v>2</v>
      </c>
      <c r="C185" s="1">
        <v>250.23099999999999</v>
      </c>
      <c r="D185" s="1">
        <v>252.95599999999999</v>
      </c>
      <c r="E185" s="1">
        <v>253.33</v>
      </c>
      <c r="F185" s="1">
        <v>245.62899999999999</v>
      </c>
    </row>
    <row r="186" spans="1:6">
      <c r="A186">
        <v>2084</v>
      </c>
      <c r="B186">
        <v>2</v>
      </c>
      <c r="C186" s="1">
        <v>239.98699999999999</v>
      </c>
      <c r="D186" s="1">
        <v>256.017</v>
      </c>
      <c r="E186" s="1">
        <v>248.04499999999999</v>
      </c>
      <c r="F186" s="1">
        <v>253.86</v>
      </c>
    </row>
    <row r="187" spans="1:6">
      <c r="A187">
        <v>2085</v>
      </c>
      <c r="B187">
        <v>2</v>
      </c>
      <c r="C187" s="1">
        <v>247.679</v>
      </c>
      <c r="D187" s="1">
        <v>252.26900000000001</v>
      </c>
      <c r="E187" s="1">
        <v>251.00399999999999</v>
      </c>
      <c r="F187" s="1">
        <v>248.53100000000001</v>
      </c>
    </row>
    <row r="188" spans="1:6">
      <c r="A188">
        <v>2086</v>
      </c>
      <c r="B188">
        <v>2</v>
      </c>
      <c r="C188" s="1">
        <v>248.43799999999999</v>
      </c>
      <c r="D188" s="1">
        <v>252.68299999999999</v>
      </c>
      <c r="E188" s="1">
        <v>252.17500000000001</v>
      </c>
      <c r="F188" s="1">
        <v>257.60399999999998</v>
      </c>
    </row>
    <row r="189" spans="1:6">
      <c r="A189">
        <v>2087</v>
      </c>
      <c r="B189">
        <v>2</v>
      </c>
      <c r="C189" s="1">
        <v>251.09100000000001</v>
      </c>
      <c r="D189" s="1">
        <v>257.90600000000001</v>
      </c>
      <c r="E189" s="1">
        <v>254.971</v>
      </c>
      <c r="F189" s="1">
        <v>241.31100000000001</v>
      </c>
    </row>
    <row r="190" spans="1:6">
      <c r="A190">
        <v>2088</v>
      </c>
      <c r="B190">
        <v>2</v>
      </c>
      <c r="C190" s="1">
        <v>247.20699999999999</v>
      </c>
      <c r="D190" s="1">
        <v>245.84</v>
      </c>
      <c r="E190" s="1">
        <v>254.25200000000001</v>
      </c>
      <c r="F190" s="1">
        <v>251.53899999999999</v>
      </c>
    </row>
    <row r="191" spans="1:6">
      <c r="A191">
        <v>2089</v>
      </c>
      <c r="B191">
        <v>2</v>
      </c>
      <c r="C191" s="1">
        <v>255.011</v>
      </c>
      <c r="D191" s="1">
        <v>250.30799999999999</v>
      </c>
      <c r="E191" s="1">
        <v>256.053</v>
      </c>
      <c r="F191" s="1">
        <v>259.589</v>
      </c>
    </row>
    <row r="192" spans="1:6">
      <c r="A192">
        <v>2090</v>
      </c>
      <c r="B192">
        <v>2</v>
      </c>
      <c r="C192" s="1">
        <v>239.46700000000001</v>
      </c>
      <c r="D192" s="1">
        <v>250.07900000000001</v>
      </c>
      <c r="E192" s="1">
        <v>256.88600000000002</v>
      </c>
      <c r="F192" s="1">
        <v>255.649</v>
      </c>
    </row>
    <row r="193" spans="1:6">
      <c r="A193">
        <v>2091</v>
      </c>
      <c r="B193">
        <v>2</v>
      </c>
      <c r="C193" s="1">
        <v>241.297</v>
      </c>
      <c r="D193" s="1">
        <v>252.48400000000001</v>
      </c>
      <c r="E193" s="1">
        <v>256.27800000000002</v>
      </c>
      <c r="F193" s="1">
        <v>253.67699999999999</v>
      </c>
    </row>
    <row r="194" spans="1:6">
      <c r="A194">
        <v>2092</v>
      </c>
      <c r="B194">
        <v>2</v>
      </c>
      <c r="C194" s="1">
        <v>241.08600000000001</v>
      </c>
      <c r="D194" s="1">
        <v>253.703</v>
      </c>
      <c r="E194" s="1">
        <v>258.73899999999998</v>
      </c>
      <c r="F194" s="1">
        <v>247.47200000000001</v>
      </c>
    </row>
    <row r="195" spans="1:6">
      <c r="A195">
        <v>2093</v>
      </c>
      <c r="B195">
        <v>2</v>
      </c>
      <c r="C195" s="1">
        <v>248.114</v>
      </c>
      <c r="D195" s="1">
        <v>241.584</v>
      </c>
      <c r="E195" s="1">
        <v>249.52600000000001</v>
      </c>
      <c r="F195" s="1">
        <v>248.87100000000001</v>
      </c>
    </row>
    <row r="196" spans="1:6">
      <c r="A196">
        <v>2094</v>
      </c>
      <c r="B196">
        <v>2</v>
      </c>
      <c r="C196" s="1">
        <v>236.84</v>
      </c>
      <c r="D196" s="1">
        <v>256.30500000000001</v>
      </c>
      <c r="E196" s="1">
        <v>253.108</v>
      </c>
      <c r="F196" s="1">
        <v>257.96699999999998</v>
      </c>
    </row>
    <row r="197" spans="1:6">
      <c r="A197">
        <v>2095</v>
      </c>
      <c r="B197">
        <v>2</v>
      </c>
      <c r="C197" s="1">
        <v>244.05500000000001</v>
      </c>
      <c r="D197" s="1">
        <v>253.876</v>
      </c>
      <c r="E197" s="1">
        <v>255.714</v>
      </c>
      <c r="F197" s="1">
        <v>246.98699999999999</v>
      </c>
    </row>
    <row r="198" spans="1:6">
      <c r="A198">
        <v>2096</v>
      </c>
      <c r="B198">
        <v>2</v>
      </c>
      <c r="C198" s="1">
        <v>247.99299999999999</v>
      </c>
      <c r="D198" s="1">
        <v>252.97300000000001</v>
      </c>
      <c r="E198" s="1">
        <v>256.892</v>
      </c>
      <c r="F198" s="1">
        <v>254.441</v>
      </c>
    </row>
    <row r="199" spans="1:6">
      <c r="A199">
        <v>2097</v>
      </c>
      <c r="B199">
        <v>2</v>
      </c>
      <c r="C199" s="1">
        <v>243.57900000000001</v>
      </c>
      <c r="D199" s="1">
        <v>252.99</v>
      </c>
      <c r="E199" s="1">
        <v>255.94900000000001</v>
      </c>
      <c r="F199" s="1">
        <v>248.27799999999999</v>
      </c>
    </row>
    <row r="200" spans="1:6">
      <c r="A200">
        <v>2098</v>
      </c>
      <c r="B200">
        <v>2</v>
      </c>
      <c r="C200" s="1">
        <v>249.048</v>
      </c>
      <c r="D200" s="1">
        <v>246.58</v>
      </c>
      <c r="E200" s="1">
        <v>255.67099999999999</v>
      </c>
      <c r="F200" s="1">
        <v>247.00700000000001</v>
      </c>
    </row>
    <row r="201" spans="1:6">
      <c r="A201">
        <v>2099</v>
      </c>
      <c r="B201">
        <v>2</v>
      </c>
      <c r="C201" s="1">
        <v>250.19399999999999</v>
      </c>
      <c r="D201" s="1">
        <v>256.55599999999998</v>
      </c>
      <c r="E201" s="1">
        <v>261.49099999999999</v>
      </c>
      <c r="F201" s="1">
        <v>249.91399999999999</v>
      </c>
    </row>
    <row r="202" spans="1:6">
      <c r="A202">
        <v>2100</v>
      </c>
      <c r="B202">
        <v>2</v>
      </c>
      <c r="C202" s="1">
        <v>246.453</v>
      </c>
      <c r="D202" s="1">
        <v>253.63200000000001</v>
      </c>
      <c r="E202" s="1">
        <v>255.97800000000001</v>
      </c>
      <c r="F202" s="1">
        <v>252.75800000000001</v>
      </c>
    </row>
    <row r="203" spans="1:6">
      <c r="A203">
        <v>2001</v>
      </c>
      <c r="B203">
        <v>3</v>
      </c>
      <c r="C203" s="1">
        <v>249.23500000000001</v>
      </c>
      <c r="D203" s="1">
        <v>247.5</v>
      </c>
      <c r="E203" s="1">
        <v>251.25700000000001</v>
      </c>
      <c r="F203" s="1">
        <v>254.70400000000001</v>
      </c>
    </row>
    <row r="204" spans="1:6">
      <c r="A204">
        <v>2002</v>
      </c>
      <c r="B204">
        <v>3</v>
      </c>
      <c r="C204" s="1">
        <v>254.41</v>
      </c>
      <c r="D204" s="1">
        <v>252.32400000000001</v>
      </c>
      <c r="E204" s="1">
        <v>258.65199999999999</v>
      </c>
      <c r="F204" s="1">
        <v>248.77600000000001</v>
      </c>
    </row>
    <row r="205" spans="1:6">
      <c r="A205">
        <v>2003</v>
      </c>
      <c r="B205">
        <v>3</v>
      </c>
      <c r="C205" s="1">
        <v>250.739</v>
      </c>
      <c r="D205" s="1">
        <v>247.15</v>
      </c>
      <c r="E205" s="1">
        <v>254.89599999999999</v>
      </c>
      <c r="F205" s="1">
        <v>253.78800000000001</v>
      </c>
    </row>
    <row r="206" spans="1:6">
      <c r="A206">
        <v>2004</v>
      </c>
      <c r="B206">
        <v>3</v>
      </c>
      <c r="C206" s="1">
        <v>246.702</v>
      </c>
      <c r="D206" s="1">
        <v>257.28699999999998</v>
      </c>
      <c r="E206" s="1">
        <v>250.98099999999999</v>
      </c>
      <c r="F206" s="1">
        <v>260.00799999999998</v>
      </c>
    </row>
    <row r="207" spans="1:6">
      <c r="A207">
        <v>2005</v>
      </c>
      <c r="B207">
        <v>3</v>
      </c>
      <c r="C207" s="1">
        <v>254.053</v>
      </c>
      <c r="D207" s="1">
        <v>254.36</v>
      </c>
      <c r="E207" s="1">
        <v>248.93199999999999</v>
      </c>
      <c r="F207" s="1">
        <v>258.464</v>
      </c>
    </row>
    <row r="208" spans="1:6">
      <c r="A208">
        <v>2006</v>
      </c>
      <c r="B208">
        <v>3</v>
      </c>
      <c r="C208" s="1">
        <v>250.32499999999999</v>
      </c>
      <c r="D208" s="1">
        <v>255.48099999999999</v>
      </c>
      <c r="E208" s="1">
        <v>255.614</v>
      </c>
      <c r="F208" s="1">
        <v>250.10499999999999</v>
      </c>
    </row>
    <row r="209" spans="1:6">
      <c r="A209">
        <v>2007</v>
      </c>
      <c r="B209">
        <v>3</v>
      </c>
      <c r="C209" s="1">
        <v>254.86799999999999</v>
      </c>
      <c r="D209" s="1">
        <v>244.994</v>
      </c>
      <c r="E209" s="1">
        <v>255.209</v>
      </c>
      <c r="F209" s="1">
        <v>254.13300000000001</v>
      </c>
    </row>
    <row r="210" spans="1:6">
      <c r="A210">
        <v>2008</v>
      </c>
      <c r="B210">
        <v>3</v>
      </c>
      <c r="C210" s="1">
        <v>252.685</v>
      </c>
      <c r="D210" s="1">
        <v>258.00900000000001</v>
      </c>
      <c r="E210" s="1">
        <v>257.18299999999999</v>
      </c>
      <c r="F210" s="1">
        <v>253.386</v>
      </c>
    </row>
    <row r="211" spans="1:6">
      <c r="A211">
        <v>2009</v>
      </c>
      <c r="B211">
        <v>3</v>
      </c>
      <c r="C211" s="1">
        <v>250.494</v>
      </c>
      <c r="D211" s="1">
        <v>254.92599999999999</v>
      </c>
      <c r="E211" s="1">
        <v>255.203</v>
      </c>
      <c r="F211" s="1">
        <v>257.875</v>
      </c>
    </row>
    <row r="212" spans="1:6">
      <c r="A212">
        <v>2010</v>
      </c>
      <c r="B212">
        <v>3</v>
      </c>
      <c r="C212" s="1">
        <v>258.7</v>
      </c>
      <c r="D212" s="1">
        <v>247.685</v>
      </c>
      <c r="E212" s="1">
        <v>249.292</v>
      </c>
      <c r="F212" s="1">
        <v>246.85900000000001</v>
      </c>
    </row>
    <row r="213" spans="1:6">
      <c r="A213">
        <v>2011</v>
      </c>
      <c r="B213">
        <v>3</v>
      </c>
      <c r="C213" s="1">
        <v>248.73699999999999</v>
      </c>
      <c r="D213" s="1">
        <v>254.053</v>
      </c>
      <c r="E213" s="1">
        <v>252.03</v>
      </c>
      <c r="F213" s="1">
        <v>254.05199999999999</v>
      </c>
    </row>
    <row r="214" spans="1:6">
      <c r="A214">
        <v>2012</v>
      </c>
      <c r="B214">
        <v>3</v>
      </c>
      <c r="C214" s="1">
        <v>249.804</v>
      </c>
      <c r="D214" s="1">
        <v>253.517</v>
      </c>
      <c r="E214" s="1">
        <v>254.916</v>
      </c>
      <c r="F214" s="1">
        <v>251.965</v>
      </c>
    </row>
    <row r="215" spans="1:6">
      <c r="A215">
        <v>2013</v>
      </c>
      <c r="B215">
        <v>3</v>
      </c>
      <c r="C215" s="1">
        <v>253.45599999999999</v>
      </c>
      <c r="D215" s="1">
        <v>254.10400000000001</v>
      </c>
      <c r="E215" s="1">
        <v>251.839</v>
      </c>
      <c r="F215" s="1">
        <v>258.03300000000002</v>
      </c>
    </row>
    <row r="216" spans="1:6">
      <c r="A216">
        <v>2014</v>
      </c>
      <c r="B216">
        <v>3</v>
      </c>
      <c r="C216" s="1">
        <v>255.97900000000001</v>
      </c>
      <c r="D216" s="1">
        <v>256.13299999999998</v>
      </c>
      <c r="E216" s="1">
        <v>255.114</v>
      </c>
      <c r="F216" s="1">
        <v>256.27800000000002</v>
      </c>
    </row>
    <row r="217" spans="1:6">
      <c r="A217">
        <v>2015</v>
      </c>
      <c r="B217">
        <v>3</v>
      </c>
      <c r="C217" s="1">
        <v>259.33300000000003</v>
      </c>
      <c r="D217" s="1">
        <v>260.101</v>
      </c>
      <c r="E217" s="1">
        <v>255.28700000000001</v>
      </c>
      <c r="F217" s="1">
        <v>248.8</v>
      </c>
    </row>
    <row r="218" spans="1:6">
      <c r="A218">
        <v>2016</v>
      </c>
      <c r="B218">
        <v>3</v>
      </c>
      <c r="C218" s="1">
        <v>252.83799999999999</v>
      </c>
      <c r="D218" s="1">
        <v>251.73099999999999</v>
      </c>
      <c r="E218" s="1">
        <v>256.86500000000001</v>
      </c>
      <c r="F218" s="1">
        <v>252.393</v>
      </c>
    </row>
    <row r="219" spans="1:6">
      <c r="A219">
        <v>2017</v>
      </c>
      <c r="B219">
        <v>3</v>
      </c>
      <c r="C219" s="1">
        <v>248.00800000000001</v>
      </c>
      <c r="D219" s="1">
        <v>253.18700000000001</v>
      </c>
      <c r="E219" s="1">
        <v>250.18100000000001</v>
      </c>
      <c r="F219" s="1">
        <v>245.78700000000001</v>
      </c>
    </row>
    <row r="220" spans="1:6">
      <c r="A220">
        <v>2018</v>
      </c>
      <c r="B220">
        <v>3</v>
      </c>
      <c r="C220" s="1">
        <v>247.32499999999999</v>
      </c>
      <c r="D220" s="1">
        <v>259.37200000000001</v>
      </c>
      <c r="E220" s="1">
        <v>251.97300000000001</v>
      </c>
      <c r="F220" s="1">
        <v>256.32400000000001</v>
      </c>
    </row>
    <row r="221" spans="1:6">
      <c r="A221">
        <v>2019</v>
      </c>
      <c r="B221">
        <v>3</v>
      </c>
      <c r="C221" s="1">
        <v>260.49400000000003</v>
      </c>
      <c r="D221" s="1">
        <v>247.33199999999999</v>
      </c>
      <c r="E221" s="1">
        <v>250.01</v>
      </c>
      <c r="F221" s="1">
        <v>250.90700000000001</v>
      </c>
    </row>
    <row r="222" spans="1:6">
      <c r="A222">
        <v>2020</v>
      </c>
      <c r="B222">
        <v>3</v>
      </c>
      <c r="C222" s="1">
        <v>254.268</v>
      </c>
      <c r="D222" s="1">
        <v>258.726</v>
      </c>
      <c r="E222" s="1">
        <v>259.875</v>
      </c>
      <c r="F222" s="1">
        <v>258.66300000000001</v>
      </c>
    </row>
    <row r="223" spans="1:6">
      <c r="A223">
        <v>2021</v>
      </c>
      <c r="B223">
        <v>3</v>
      </c>
      <c r="C223" s="1">
        <v>251.72499999999999</v>
      </c>
      <c r="D223" s="1">
        <v>253.51400000000001</v>
      </c>
      <c r="E223" s="1">
        <v>250.89599999999999</v>
      </c>
      <c r="F223" s="1">
        <v>251.62799999999999</v>
      </c>
    </row>
    <row r="224" spans="1:6">
      <c r="A224">
        <v>2022</v>
      </c>
      <c r="B224">
        <v>3</v>
      </c>
      <c r="C224" s="1">
        <v>250.27600000000001</v>
      </c>
      <c r="D224" s="1">
        <v>250.92400000000001</v>
      </c>
      <c r="E224" s="1">
        <v>250.33500000000001</v>
      </c>
      <c r="F224" s="1">
        <v>252.03399999999999</v>
      </c>
    </row>
    <row r="225" spans="1:6">
      <c r="A225">
        <v>2023</v>
      </c>
      <c r="B225">
        <v>3</v>
      </c>
      <c r="C225" s="1">
        <v>254.578</v>
      </c>
      <c r="D225" s="1">
        <v>255.09</v>
      </c>
      <c r="E225" s="1">
        <v>251.94</v>
      </c>
      <c r="F225" s="1">
        <v>259.524</v>
      </c>
    </row>
    <row r="226" spans="1:6">
      <c r="A226">
        <v>2024</v>
      </c>
      <c r="B226">
        <v>3</v>
      </c>
      <c r="C226" s="1">
        <v>251.804</v>
      </c>
      <c r="D226" s="1">
        <v>252.05600000000001</v>
      </c>
      <c r="E226" s="1">
        <v>251.68700000000001</v>
      </c>
      <c r="F226" s="1">
        <v>254.40199999999999</v>
      </c>
    </row>
    <row r="227" spans="1:6">
      <c r="A227">
        <v>2025</v>
      </c>
      <c r="B227">
        <v>3</v>
      </c>
      <c r="C227" s="1">
        <v>253.352</v>
      </c>
      <c r="D227" s="1">
        <v>261.46199999999999</v>
      </c>
      <c r="E227" s="1">
        <v>252.233</v>
      </c>
      <c r="F227" s="1">
        <v>246.19200000000001</v>
      </c>
    </row>
    <row r="228" spans="1:6">
      <c r="A228">
        <v>2026</v>
      </c>
      <c r="B228">
        <v>3</v>
      </c>
      <c r="C228" s="1">
        <v>252.39400000000001</v>
      </c>
      <c r="D228" s="1">
        <v>251.96299999999999</v>
      </c>
      <c r="E228" s="1">
        <v>256.06900000000002</v>
      </c>
      <c r="F228" s="1">
        <v>252.43100000000001</v>
      </c>
    </row>
    <row r="229" spans="1:6">
      <c r="A229">
        <v>2027</v>
      </c>
      <c r="B229">
        <v>3</v>
      </c>
      <c r="C229" s="1">
        <v>254.75700000000001</v>
      </c>
      <c r="D229" s="1">
        <v>258.339</v>
      </c>
      <c r="E229" s="1">
        <v>259.16399999999999</v>
      </c>
      <c r="F229" s="1">
        <v>262.666</v>
      </c>
    </row>
    <row r="230" spans="1:6">
      <c r="A230">
        <v>2028</v>
      </c>
      <c r="B230">
        <v>3</v>
      </c>
      <c r="C230" s="1">
        <v>244.03</v>
      </c>
      <c r="D230" s="1">
        <v>247.226</v>
      </c>
      <c r="E230" s="1">
        <v>255.72499999999999</v>
      </c>
      <c r="F230" s="1">
        <v>250.37299999999999</v>
      </c>
    </row>
    <row r="231" spans="1:6">
      <c r="A231">
        <v>2029</v>
      </c>
      <c r="B231">
        <v>3</v>
      </c>
      <c r="C231" s="1">
        <v>251.28700000000001</v>
      </c>
      <c r="D231" s="1">
        <v>249.934</v>
      </c>
      <c r="E231" s="1">
        <v>258.21800000000002</v>
      </c>
      <c r="F231" s="1">
        <v>267.48</v>
      </c>
    </row>
    <row r="232" spans="1:6">
      <c r="A232">
        <v>2030</v>
      </c>
      <c r="B232">
        <v>3</v>
      </c>
      <c r="C232" s="1">
        <v>261.77699999999999</v>
      </c>
      <c r="D232" s="1">
        <v>256.10399999999998</v>
      </c>
      <c r="E232" s="1">
        <v>250.41300000000001</v>
      </c>
      <c r="F232" s="1">
        <v>257.26900000000001</v>
      </c>
    </row>
    <row r="233" spans="1:6">
      <c r="A233">
        <v>2031</v>
      </c>
      <c r="B233">
        <v>3</v>
      </c>
      <c r="C233" s="1">
        <v>254.42699999999999</v>
      </c>
      <c r="D233" s="1">
        <v>261.94299999999998</v>
      </c>
      <c r="E233" s="1">
        <v>253.43700000000001</v>
      </c>
      <c r="F233" s="1">
        <v>260.02</v>
      </c>
    </row>
    <row r="234" spans="1:6">
      <c r="A234">
        <v>2032</v>
      </c>
      <c r="B234">
        <v>3</v>
      </c>
      <c r="C234" s="1">
        <v>251.916</v>
      </c>
      <c r="D234" s="1">
        <v>251.09700000000001</v>
      </c>
      <c r="E234" s="1">
        <v>253.74100000000001</v>
      </c>
      <c r="F234" s="1">
        <v>257.53300000000002</v>
      </c>
    </row>
    <row r="235" spans="1:6">
      <c r="A235">
        <v>2033</v>
      </c>
      <c r="B235">
        <v>3</v>
      </c>
      <c r="C235" s="1">
        <v>250.65299999999999</v>
      </c>
      <c r="D235" s="1">
        <v>257.94499999999999</v>
      </c>
      <c r="E235" s="1">
        <v>257.59100000000001</v>
      </c>
      <c r="F235" s="1">
        <v>253.761</v>
      </c>
    </row>
    <row r="236" spans="1:6">
      <c r="A236">
        <v>2034</v>
      </c>
      <c r="B236">
        <v>3</v>
      </c>
      <c r="C236" s="1">
        <v>257.03899999999999</v>
      </c>
      <c r="D236" s="1">
        <v>249.50399999999999</v>
      </c>
      <c r="E236" s="1">
        <v>257.09100000000001</v>
      </c>
      <c r="F236" s="1">
        <v>253.51499999999999</v>
      </c>
    </row>
    <row r="237" spans="1:6">
      <c r="A237">
        <v>2035</v>
      </c>
      <c r="B237">
        <v>3</v>
      </c>
      <c r="C237" s="1">
        <v>250.399</v>
      </c>
      <c r="D237" s="1">
        <v>254.52099999999999</v>
      </c>
      <c r="E237" s="1">
        <v>246.84800000000001</v>
      </c>
      <c r="F237" s="1">
        <v>252.73400000000001</v>
      </c>
    </row>
    <row r="238" spans="1:6">
      <c r="A238">
        <v>2036</v>
      </c>
      <c r="B238">
        <v>3</v>
      </c>
      <c r="C238" s="1">
        <v>254.149</v>
      </c>
      <c r="D238" s="1">
        <v>261.19400000000002</v>
      </c>
      <c r="E238" s="1">
        <v>250.57900000000001</v>
      </c>
      <c r="F238" s="1">
        <v>252.45400000000001</v>
      </c>
    </row>
    <row r="239" spans="1:6">
      <c r="A239">
        <v>2037</v>
      </c>
      <c r="B239">
        <v>3</v>
      </c>
      <c r="C239" s="1">
        <v>262.608</v>
      </c>
      <c r="D239" s="1">
        <v>252.739</v>
      </c>
      <c r="E239" s="1">
        <v>259.30099999999999</v>
      </c>
      <c r="F239" s="1">
        <v>253.524</v>
      </c>
    </row>
    <row r="240" spans="1:6">
      <c r="A240">
        <v>2038</v>
      </c>
      <c r="B240">
        <v>3</v>
      </c>
      <c r="C240" s="1">
        <v>251.01499999999999</v>
      </c>
      <c r="D240" s="1">
        <v>250.61699999999999</v>
      </c>
      <c r="E240" s="1">
        <v>257.91899999999998</v>
      </c>
      <c r="F240" s="1">
        <v>254.017</v>
      </c>
    </row>
    <row r="241" spans="1:6">
      <c r="A241">
        <v>2039</v>
      </c>
      <c r="B241">
        <v>3</v>
      </c>
      <c r="C241" s="1">
        <v>254.14599999999999</v>
      </c>
      <c r="D241" s="1">
        <v>248.672</v>
      </c>
      <c r="E241" s="1">
        <v>250.99299999999999</v>
      </c>
      <c r="F241" s="1">
        <v>250.655</v>
      </c>
    </row>
    <row r="242" spans="1:6">
      <c r="A242">
        <v>2040</v>
      </c>
      <c r="B242">
        <v>3</v>
      </c>
      <c r="C242" s="1">
        <v>252.80799999999999</v>
      </c>
      <c r="D242" s="1">
        <v>250.47</v>
      </c>
      <c r="E242" s="1">
        <v>257.55900000000003</v>
      </c>
      <c r="F242" s="1">
        <v>252.941</v>
      </c>
    </row>
    <row r="243" spans="1:6">
      <c r="A243">
        <v>2041</v>
      </c>
      <c r="B243">
        <v>3</v>
      </c>
      <c r="C243" s="1">
        <v>252.36699999999999</v>
      </c>
      <c r="D243" s="1">
        <v>259.43200000000002</v>
      </c>
      <c r="E243" s="1">
        <v>254.803</v>
      </c>
      <c r="F243" s="1">
        <v>252.96799999999999</v>
      </c>
    </row>
    <row r="244" spans="1:6">
      <c r="A244">
        <v>2042</v>
      </c>
      <c r="B244">
        <v>3</v>
      </c>
      <c r="C244" s="1">
        <v>255.994</v>
      </c>
      <c r="D244" s="1">
        <v>249.779</v>
      </c>
      <c r="E244" s="1">
        <v>251.15199999999999</v>
      </c>
      <c r="F244" s="1">
        <v>256.34699999999998</v>
      </c>
    </row>
    <row r="245" spans="1:6">
      <c r="A245">
        <v>2043</v>
      </c>
      <c r="B245">
        <v>3</v>
      </c>
      <c r="C245" s="1">
        <v>254.41399999999999</v>
      </c>
      <c r="D245" s="1">
        <v>253.99</v>
      </c>
      <c r="E245" s="1">
        <v>257.875</v>
      </c>
      <c r="F245" s="1">
        <v>258.01799999999997</v>
      </c>
    </row>
    <row r="246" spans="1:6">
      <c r="A246">
        <v>2044</v>
      </c>
      <c r="B246">
        <v>3</v>
      </c>
      <c r="C246" s="1">
        <v>251.92500000000001</v>
      </c>
      <c r="D246" s="1">
        <v>255.92400000000001</v>
      </c>
      <c r="E246" s="1">
        <v>250.012</v>
      </c>
      <c r="F246" s="1">
        <v>254.22</v>
      </c>
    </row>
    <row r="247" spans="1:6">
      <c r="A247">
        <v>2045</v>
      </c>
      <c r="B247">
        <v>3</v>
      </c>
      <c r="C247" s="1">
        <v>254.57400000000001</v>
      </c>
      <c r="D247" s="1">
        <v>253.494</v>
      </c>
      <c r="E247" s="1">
        <v>251.01400000000001</v>
      </c>
      <c r="F247" s="1">
        <v>251.298</v>
      </c>
    </row>
    <row r="248" spans="1:6">
      <c r="A248">
        <v>2046</v>
      </c>
      <c r="B248">
        <v>3</v>
      </c>
      <c r="C248" s="1">
        <v>255.98</v>
      </c>
      <c r="D248" s="1">
        <v>256.99900000000002</v>
      </c>
      <c r="E248" s="1">
        <v>251.38499999999999</v>
      </c>
      <c r="F248" s="1">
        <v>257.73599999999999</v>
      </c>
    </row>
    <row r="249" spans="1:6">
      <c r="A249">
        <v>2047</v>
      </c>
      <c r="B249">
        <v>3</v>
      </c>
      <c r="C249" s="1">
        <v>252.91800000000001</v>
      </c>
      <c r="D249" s="1">
        <v>256.642</v>
      </c>
      <c r="E249" s="1">
        <v>256.54700000000003</v>
      </c>
      <c r="F249" s="1">
        <v>255.01900000000001</v>
      </c>
    </row>
    <row r="250" spans="1:6">
      <c r="A250">
        <v>2048</v>
      </c>
      <c r="B250">
        <v>3</v>
      </c>
      <c r="C250" s="1">
        <v>258.61900000000003</v>
      </c>
      <c r="D250" s="1">
        <v>255.94</v>
      </c>
      <c r="E250" s="1">
        <v>255.37299999999999</v>
      </c>
      <c r="F250" s="1">
        <v>252.95099999999999</v>
      </c>
    </row>
    <row r="251" spans="1:6">
      <c r="A251">
        <v>2049</v>
      </c>
      <c r="B251">
        <v>3</v>
      </c>
      <c r="C251" s="1">
        <v>250.02</v>
      </c>
      <c r="D251" s="1">
        <v>258.238</v>
      </c>
      <c r="E251" s="1">
        <v>252.768</v>
      </c>
      <c r="F251" s="1">
        <v>250.33500000000001</v>
      </c>
    </row>
    <row r="252" spans="1:6">
      <c r="A252">
        <v>2050</v>
      </c>
      <c r="B252">
        <v>3</v>
      </c>
      <c r="C252" s="1">
        <v>262.76</v>
      </c>
      <c r="D252" s="1">
        <v>252.666</v>
      </c>
      <c r="E252" s="1">
        <v>262.339</v>
      </c>
      <c r="F252" s="1">
        <v>254.273</v>
      </c>
    </row>
    <row r="253" spans="1:6">
      <c r="A253">
        <v>2051</v>
      </c>
      <c r="B253">
        <v>3</v>
      </c>
      <c r="C253" s="1">
        <v>253.52600000000001</v>
      </c>
      <c r="D253" s="1">
        <v>252.09899999999999</v>
      </c>
      <c r="E253" s="1">
        <v>255.18799999999999</v>
      </c>
      <c r="F253" s="1">
        <v>247.15600000000001</v>
      </c>
    </row>
    <row r="254" spans="1:6">
      <c r="A254">
        <v>2052</v>
      </c>
      <c r="B254">
        <v>3</v>
      </c>
      <c r="C254" s="1">
        <v>252.78899999999999</v>
      </c>
      <c r="D254" s="1">
        <v>261.00700000000001</v>
      </c>
      <c r="E254" s="1">
        <v>258.91300000000001</v>
      </c>
      <c r="F254" s="1">
        <v>254.221</v>
      </c>
    </row>
    <row r="255" spans="1:6">
      <c r="A255">
        <v>2053</v>
      </c>
      <c r="B255">
        <v>3</v>
      </c>
      <c r="C255" s="1">
        <v>257.64499999999998</v>
      </c>
      <c r="D255" s="1">
        <v>258.95999999999998</v>
      </c>
      <c r="E255" s="1">
        <v>252.667</v>
      </c>
      <c r="F255" s="1">
        <v>252.37</v>
      </c>
    </row>
    <row r="256" spans="1:6">
      <c r="A256">
        <v>2054</v>
      </c>
      <c r="B256">
        <v>3</v>
      </c>
      <c r="C256" s="1">
        <v>254.83799999999999</v>
      </c>
      <c r="D256" s="1">
        <v>260.58499999999998</v>
      </c>
      <c r="E256" s="1">
        <v>253.27199999999999</v>
      </c>
      <c r="F256" s="1">
        <v>262.35000000000002</v>
      </c>
    </row>
    <row r="257" spans="1:6">
      <c r="A257">
        <v>2055</v>
      </c>
      <c r="B257">
        <v>3</v>
      </c>
      <c r="C257" s="1">
        <v>249.30199999999999</v>
      </c>
      <c r="D257" s="1">
        <v>257.90300000000002</v>
      </c>
      <c r="E257" s="1">
        <v>259.7</v>
      </c>
      <c r="F257" s="1">
        <v>258.012</v>
      </c>
    </row>
    <row r="258" spans="1:6">
      <c r="A258">
        <v>2056</v>
      </c>
      <c r="B258">
        <v>3</v>
      </c>
      <c r="C258" s="1">
        <v>263.29700000000003</v>
      </c>
      <c r="D258" s="1">
        <v>255.244</v>
      </c>
      <c r="E258" s="1">
        <v>262.04500000000002</v>
      </c>
      <c r="F258" s="1">
        <v>256.22399999999999</v>
      </c>
    </row>
    <row r="259" spans="1:6">
      <c r="A259">
        <v>2057</v>
      </c>
      <c r="B259">
        <v>3</v>
      </c>
      <c r="C259" s="1">
        <v>253.81200000000001</v>
      </c>
      <c r="D259" s="1">
        <v>252.79499999999999</v>
      </c>
      <c r="E259" s="1">
        <v>251.506</v>
      </c>
      <c r="F259" s="1">
        <v>252.227</v>
      </c>
    </row>
    <row r="260" spans="1:6">
      <c r="A260">
        <v>2058</v>
      </c>
      <c r="B260">
        <v>3</v>
      </c>
      <c r="C260" s="1">
        <v>249.333</v>
      </c>
      <c r="D260" s="1">
        <v>253.876</v>
      </c>
      <c r="E260" s="1">
        <v>256.065</v>
      </c>
      <c r="F260" s="1">
        <v>263.08699999999999</v>
      </c>
    </row>
    <row r="261" spans="1:6">
      <c r="A261">
        <v>2059</v>
      </c>
      <c r="B261">
        <v>3</v>
      </c>
      <c r="C261" s="1">
        <v>252.715</v>
      </c>
      <c r="D261" s="1">
        <v>252.21299999999999</v>
      </c>
      <c r="E261" s="1">
        <v>259.39</v>
      </c>
      <c r="F261" s="1">
        <v>258.3</v>
      </c>
    </row>
    <row r="262" spans="1:6">
      <c r="A262">
        <v>2060</v>
      </c>
      <c r="B262">
        <v>3</v>
      </c>
      <c r="C262" s="1">
        <v>249.98500000000001</v>
      </c>
      <c r="D262" s="1">
        <v>253.523</v>
      </c>
      <c r="E262" s="1">
        <v>259.16199999999998</v>
      </c>
      <c r="F262" s="1">
        <v>253.929</v>
      </c>
    </row>
    <row r="263" spans="1:6">
      <c r="A263">
        <v>2061</v>
      </c>
      <c r="B263">
        <v>3</v>
      </c>
      <c r="C263" s="1">
        <v>248.23099999999999</v>
      </c>
      <c r="D263" s="1">
        <v>255.393</v>
      </c>
      <c r="E263" s="1">
        <v>262.60199999999998</v>
      </c>
      <c r="F263" s="1">
        <v>253.44399999999999</v>
      </c>
    </row>
    <row r="264" spans="1:6">
      <c r="A264">
        <v>2062</v>
      </c>
      <c r="B264">
        <v>3</v>
      </c>
      <c r="C264" s="1">
        <v>253.84899999999999</v>
      </c>
      <c r="D264" s="1">
        <v>250.83699999999999</v>
      </c>
      <c r="E264" s="1">
        <v>250.61799999999999</v>
      </c>
      <c r="F264" s="1">
        <v>256.721</v>
      </c>
    </row>
    <row r="265" spans="1:6">
      <c r="A265">
        <v>2063</v>
      </c>
      <c r="B265">
        <v>3</v>
      </c>
      <c r="C265" s="1">
        <v>249.5</v>
      </c>
      <c r="D265" s="1">
        <v>257.47899999999998</v>
      </c>
      <c r="E265" s="1">
        <v>256.65499999999997</v>
      </c>
      <c r="F265" s="1">
        <v>263.71699999999998</v>
      </c>
    </row>
    <row r="266" spans="1:6">
      <c r="A266">
        <v>2064</v>
      </c>
      <c r="B266">
        <v>3</v>
      </c>
      <c r="C266" s="1">
        <v>250.376</v>
      </c>
      <c r="D266" s="1">
        <v>255.82499999999999</v>
      </c>
      <c r="E266" s="1">
        <v>259.50799999999998</v>
      </c>
      <c r="F266" s="1">
        <v>261.51100000000002</v>
      </c>
    </row>
    <row r="267" spans="1:6">
      <c r="A267">
        <v>2065</v>
      </c>
      <c r="B267">
        <v>3</v>
      </c>
      <c r="C267" s="1">
        <v>250.221</v>
      </c>
      <c r="D267" s="1">
        <v>258.78300000000002</v>
      </c>
      <c r="E267" s="1">
        <v>253.40700000000001</v>
      </c>
      <c r="F267" s="1">
        <v>261.06900000000002</v>
      </c>
    </row>
    <row r="268" spans="1:6">
      <c r="A268">
        <v>2066</v>
      </c>
      <c r="B268">
        <v>3</v>
      </c>
      <c r="C268" s="1">
        <v>256.06799999999998</v>
      </c>
      <c r="D268" s="1">
        <v>256.87700000000001</v>
      </c>
      <c r="E268" s="1">
        <v>259.11399999999998</v>
      </c>
      <c r="F268" s="1">
        <v>252.83699999999999</v>
      </c>
    </row>
    <row r="269" spans="1:6">
      <c r="A269">
        <v>2067</v>
      </c>
      <c r="B269">
        <v>3</v>
      </c>
      <c r="C269" s="1">
        <v>260.76100000000002</v>
      </c>
      <c r="D269" s="1">
        <v>258.20400000000001</v>
      </c>
      <c r="E269" s="1">
        <v>255.80699999999999</v>
      </c>
      <c r="F269" s="1">
        <v>256.12900000000002</v>
      </c>
    </row>
    <row r="270" spans="1:6">
      <c r="A270">
        <v>2068</v>
      </c>
      <c r="B270">
        <v>3</v>
      </c>
      <c r="C270" s="1">
        <v>247.001</v>
      </c>
      <c r="D270" s="1">
        <v>255.547</v>
      </c>
      <c r="E270" s="1">
        <v>258.62200000000001</v>
      </c>
      <c r="F270" s="1">
        <v>253.67599999999999</v>
      </c>
    </row>
    <row r="271" spans="1:6">
      <c r="A271">
        <v>2069</v>
      </c>
      <c r="B271">
        <v>3</v>
      </c>
      <c r="C271" s="1">
        <v>250.43799999999999</v>
      </c>
      <c r="D271" s="1">
        <v>254.08199999999999</v>
      </c>
      <c r="E271" s="1">
        <v>260.13799999999998</v>
      </c>
      <c r="F271" s="1">
        <v>252.822</v>
      </c>
    </row>
    <row r="272" spans="1:6">
      <c r="A272">
        <v>2070</v>
      </c>
      <c r="B272">
        <v>3</v>
      </c>
      <c r="C272" s="1">
        <v>251.98500000000001</v>
      </c>
      <c r="D272" s="1">
        <v>257.50299999999999</v>
      </c>
      <c r="E272" s="1">
        <v>257.07900000000001</v>
      </c>
      <c r="F272" s="1">
        <v>253.99</v>
      </c>
    </row>
    <row r="273" spans="1:6">
      <c r="A273">
        <v>2071</v>
      </c>
      <c r="B273">
        <v>3</v>
      </c>
      <c r="C273" s="1">
        <v>257.51299999999998</v>
      </c>
      <c r="D273" s="1">
        <v>251.08600000000001</v>
      </c>
      <c r="E273" s="1">
        <v>250.94</v>
      </c>
      <c r="F273" s="1">
        <v>257.53699999999998</v>
      </c>
    </row>
    <row r="274" spans="1:6">
      <c r="A274">
        <v>2072</v>
      </c>
      <c r="B274">
        <v>3</v>
      </c>
      <c r="C274" s="1">
        <v>253.33500000000001</v>
      </c>
      <c r="D274" s="1">
        <v>252.69399999999999</v>
      </c>
      <c r="E274" s="1">
        <v>255.73099999999999</v>
      </c>
      <c r="F274" s="1">
        <v>253.78899999999999</v>
      </c>
    </row>
    <row r="275" spans="1:6">
      <c r="A275">
        <v>2073</v>
      </c>
      <c r="B275">
        <v>3</v>
      </c>
      <c r="C275" s="1">
        <v>254.755</v>
      </c>
      <c r="D275" s="1">
        <v>256.63499999999999</v>
      </c>
      <c r="E275" s="1">
        <v>251.61799999999999</v>
      </c>
      <c r="F275" s="1">
        <v>248.65199999999999</v>
      </c>
    </row>
    <row r="276" spans="1:6">
      <c r="A276">
        <v>2074</v>
      </c>
      <c r="B276">
        <v>3</v>
      </c>
      <c r="C276" s="1">
        <v>249.86099999999999</v>
      </c>
      <c r="D276" s="1">
        <v>257.77199999999999</v>
      </c>
      <c r="E276" s="1">
        <v>252.761</v>
      </c>
      <c r="F276" s="1">
        <v>250.892</v>
      </c>
    </row>
    <row r="277" spans="1:6">
      <c r="A277">
        <v>2075</v>
      </c>
      <c r="B277">
        <v>3</v>
      </c>
      <c r="C277" s="1">
        <v>254.76300000000001</v>
      </c>
      <c r="D277" s="1">
        <v>266.57499999999999</v>
      </c>
      <c r="E277" s="1">
        <v>257.44400000000002</v>
      </c>
      <c r="F277" s="1">
        <v>251.23599999999999</v>
      </c>
    </row>
    <row r="278" spans="1:6">
      <c r="A278">
        <v>2076</v>
      </c>
      <c r="B278">
        <v>3</v>
      </c>
      <c r="C278" s="1">
        <v>250.672</v>
      </c>
      <c r="D278" s="1">
        <v>257.49799999999999</v>
      </c>
      <c r="E278" s="1">
        <v>254.68100000000001</v>
      </c>
      <c r="F278" s="1">
        <v>256.49200000000002</v>
      </c>
    </row>
    <row r="279" spans="1:6">
      <c r="A279">
        <v>2077</v>
      </c>
      <c r="B279">
        <v>3</v>
      </c>
      <c r="C279" s="1">
        <v>251.95400000000001</v>
      </c>
      <c r="D279" s="1">
        <v>252.434</v>
      </c>
      <c r="E279" s="1">
        <v>258.495</v>
      </c>
      <c r="F279" s="1">
        <v>264.29899999999998</v>
      </c>
    </row>
    <row r="280" spans="1:6">
      <c r="A280">
        <v>2078</v>
      </c>
      <c r="B280">
        <v>3</v>
      </c>
      <c r="C280" s="1">
        <v>258.26799999999997</v>
      </c>
      <c r="D280" s="1">
        <v>252.06800000000001</v>
      </c>
      <c r="E280" s="1">
        <v>262.84899999999999</v>
      </c>
      <c r="F280" s="1">
        <v>255.97499999999999</v>
      </c>
    </row>
    <row r="281" spans="1:6">
      <c r="A281">
        <v>2079</v>
      </c>
      <c r="B281">
        <v>3</v>
      </c>
      <c r="C281" s="1">
        <v>259.49</v>
      </c>
      <c r="D281" s="1">
        <v>260.18900000000002</v>
      </c>
      <c r="E281" s="1">
        <v>259.54500000000002</v>
      </c>
      <c r="F281" s="1">
        <v>253.84100000000001</v>
      </c>
    </row>
    <row r="282" spans="1:6">
      <c r="A282">
        <v>2080</v>
      </c>
      <c r="B282">
        <v>3</v>
      </c>
      <c r="C282" s="1">
        <v>254.095</v>
      </c>
      <c r="D282" s="1">
        <v>252.14500000000001</v>
      </c>
      <c r="E282" s="1">
        <v>259.73899999999998</v>
      </c>
      <c r="F282" s="1">
        <v>257.916</v>
      </c>
    </row>
    <row r="283" spans="1:6">
      <c r="A283">
        <v>2081</v>
      </c>
      <c r="B283">
        <v>3</v>
      </c>
      <c r="C283" s="1">
        <v>243.16800000000001</v>
      </c>
      <c r="D283" s="1">
        <v>254.38200000000001</v>
      </c>
      <c r="E283" s="1">
        <v>262.75700000000001</v>
      </c>
      <c r="F283" s="1">
        <v>253.06899999999999</v>
      </c>
    </row>
    <row r="284" spans="1:6">
      <c r="A284">
        <v>2082</v>
      </c>
      <c r="B284">
        <v>3</v>
      </c>
      <c r="C284" s="1">
        <v>250.446</v>
      </c>
      <c r="D284" s="1">
        <v>255.46100000000001</v>
      </c>
      <c r="E284" s="1">
        <v>261.98500000000001</v>
      </c>
      <c r="F284" s="1">
        <v>252.435</v>
      </c>
    </row>
    <row r="285" spans="1:6">
      <c r="A285">
        <v>2083</v>
      </c>
      <c r="B285">
        <v>3</v>
      </c>
      <c r="C285" s="1">
        <v>249.821</v>
      </c>
      <c r="D285" s="1">
        <v>264.31900000000002</v>
      </c>
      <c r="E285" s="1">
        <v>258.923</v>
      </c>
      <c r="F285" s="1">
        <v>251.035</v>
      </c>
    </row>
    <row r="286" spans="1:6">
      <c r="A286">
        <v>2084</v>
      </c>
      <c r="B286">
        <v>3</v>
      </c>
      <c r="C286" s="1">
        <v>253.83799999999999</v>
      </c>
      <c r="D286" s="1">
        <v>260.47000000000003</v>
      </c>
      <c r="E286" s="1">
        <v>255.54599999999999</v>
      </c>
      <c r="F286" s="1">
        <v>249.43799999999999</v>
      </c>
    </row>
    <row r="287" spans="1:6">
      <c r="A287">
        <v>2085</v>
      </c>
      <c r="B287">
        <v>3</v>
      </c>
      <c r="C287" s="1">
        <v>256.53899999999999</v>
      </c>
      <c r="D287" s="1">
        <v>248.15</v>
      </c>
      <c r="E287" s="1">
        <v>265.94400000000002</v>
      </c>
      <c r="F287" s="1">
        <v>246.90299999999999</v>
      </c>
    </row>
    <row r="288" spans="1:6">
      <c r="A288">
        <v>2086</v>
      </c>
      <c r="B288">
        <v>3</v>
      </c>
      <c r="C288" s="1">
        <v>254.31800000000001</v>
      </c>
      <c r="D288" s="1">
        <v>260.39400000000001</v>
      </c>
      <c r="E288" s="1">
        <v>256.322</v>
      </c>
      <c r="F288" s="1">
        <v>252.22900000000001</v>
      </c>
    </row>
    <row r="289" spans="1:6">
      <c r="A289">
        <v>2087</v>
      </c>
      <c r="B289">
        <v>3</v>
      </c>
      <c r="C289" s="1">
        <v>254.27</v>
      </c>
      <c r="D289" s="1">
        <v>258.173</v>
      </c>
      <c r="E289" s="1">
        <v>257.10199999999998</v>
      </c>
      <c r="F289" s="1">
        <v>250.77699999999999</v>
      </c>
    </row>
    <row r="290" spans="1:6">
      <c r="A290">
        <v>2088</v>
      </c>
      <c r="B290">
        <v>3</v>
      </c>
      <c r="C290" s="1">
        <v>255.38399999999999</v>
      </c>
      <c r="D290" s="1">
        <v>262.053</v>
      </c>
      <c r="E290" s="1">
        <v>255.55199999999999</v>
      </c>
      <c r="F290" s="1">
        <v>254.255</v>
      </c>
    </row>
    <row r="291" spans="1:6">
      <c r="A291">
        <v>2089</v>
      </c>
      <c r="B291">
        <v>3</v>
      </c>
      <c r="C291" s="1">
        <v>251.24299999999999</v>
      </c>
      <c r="D291" s="1">
        <v>263.03899999999999</v>
      </c>
      <c r="E291" s="1">
        <v>258.40899999999999</v>
      </c>
      <c r="F291" s="1">
        <v>254.85300000000001</v>
      </c>
    </row>
    <row r="292" spans="1:6">
      <c r="A292">
        <v>2090</v>
      </c>
      <c r="B292">
        <v>3</v>
      </c>
      <c r="C292" s="1">
        <v>252.773</v>
      </c>
      <c r="D292" s="1">
        <v>258.81700000000001</v>
      </c>
      <c r="E292" s="1">
        <v>255.12</v>
      </c>
      <c r="F292" s="1">
        <v>251.29499999999999</v>
      </c>
    </row>
    <row r="293" spans="1:6">
      <c r="A293">
        <v>2091</v>
      </c>
      <c r="B293">
        <v>3</v>
      </c>
      <c r="C293" s="1">
        <v>255.14699999999999</v>
      </c>
      <c r="D293" s="1">
        <v>264.43599999999998</v>
      </c>
      <c r="E293" s="1">
        <v>253.84800000000001</v>
      </c>
      <c r="F293" s="1">
        <v>254.63399999999999</v>
      </c>
    </row>
    <row r="294" spans="1:6">
      <c r="A294">
        <v>2092</v>
      </c>
      <c r="B294">
        <v>3</v>
      </c>
      <c r="C294" s="1">
        <v>250.38300000000001</v>
      </c>
      <c r="D294" s="1">
        <v>257.19400000000002</v>
      </c>
      <c r="E294" s="1">
        <v>259.00099999999998</v>
      </c>
      <c r="F294" s="1">
        <v>262.654</v>
      </c>
    </row>
    <row r="295" spans="1:6">
      <c r="A295">
        <v>2093</v>
      </c>
      <c r="B295">
        <v>3</v>
      </c>
      <c r="C295" s="1">
        <v>265.70299999999997</v>
      </c>
      <c r="D295" s="1">
        <v>260.63099999999997</v>
      </c>
      <c r="E295" s="1">
        <v>253.50899999999999</v>
      </c>
      <c r="F295" s="1">
        <v>260.04300000000001</v>
      </c>
    </row>
    <row r="296" spans="1:6">
      <c r="A296">
        <v>2094</v>
      </c>
      <c r="B296">
        <v>3</v>
      </c>
      <c r="C296" s="1">
        <v>247.77600000000001</v>
      </c>
      <c r="D296" s="1">
        <v>262.048</v>
      </c>
      <c r="E296" s="1">
        <v>252.61600000000001</v>
      </c>
      <c r="F296" s="1">
        <v>253.17599999999999</v>
      </c>
    </row>
    <row r="297" spans="1:6">
      <c r="A297">
        <v>2095</v>
      </c>
      <c r="B297">
        <v>3</v>
      </c>
      <c r="C297" s="1">
        <v>255.328</v>
      </c>
      <c r="D297" s="1">
        <v>256.86500000000001</v>
      </c>
      <c r="E297" s="1">
        <v>262.50299999999999</v>
      </c>
      <c r="F297" s="1">
        <v>259.08699999999999</v>
      </c>
    </row>
    <row r="298" spans="1:6">
      <c r="A298">
        <v>2096</v>
      </c>
      <c r="B298">
        <v>3</v>
      </c>
      <c r="C298" s="1">
        <v>261.57499999999999</v>
      </c>
      <c r="D298" s="1">
        <v>259.93700000000001</v>
      </c>
      <c r="E298" s="1">
        <v>257.80200000000002</v>
      </c>
      <c r="F298" s="1">
        <v>256.02800000000002</v>
      </c>
    </row>
    <row r="299" spans="1:6">
      <c r="A299">
        <v>2097</v>
      </c>
      <c r="B299">
        <v>3</v>
      </c>
      <c r="C299" s="1">
        <v>263.83800000000002</v>
      </c>
      <c r="D299" s="1">
        <v>255.184</v>
      </c>
      <c r="E299" s="1">
        <v>257.02800000000002</v>
      </c>
      <c r="F299" s="1">
        <v>263.34800000000001</v>
      </c>
    </row>
    <row r="300" spans="1:6">
      <c r="A300">
        <v>2098</v>
      </c>
      <c r="B300">
        <v>3</v>
      </c>
      <c r="C300" s="1">
        <v>250.87700000000001</v>
      </c>
      <c r="D300" s="1">
        <v>254.67</v>
      </c>
      <c r="E300" s="1">
        <v>258.63900000000001</v>
      </c>
      <c r="F300" s="1">
        <v>254.42599999999999</v>
      </c>
    </row>
    <row r="301" spans="1:6">
      <c r="A301">
        <v>2099</v>
      </c>
      <c r="B301">
        <v>3</v>
      </c>
      <c r="C301" s="1">
        <v>252.53399999999999</v>
      </c>
      <c r="D301" s="1">
        <v>258.08300000000003</v>
      </c>
      <c r="E301" s="1">
        <v>261.09399999999999</v>
      </c>
      <c r="F301" s="1">
        <v>255.15299999999999</v>
      </c>
    </row>
    <row r="302" spans="1:6">
      <c r="A302">
        <v>2100</v>
      </c>
      <c r="B302">
        <v>3</v>
      </c>
      <c r="C302" s="1">
        <v>256.13299999999998</v>
      </c>
      <c r="D302" s="1">
        <v>245.416</v>
      </c>
      <c r="E302" s="1">
        <v>260.06299999999999</v>
      </c>
      <c r="F302" s="1">
        <v>252.88499999999999</v>
      </c>
    </row>
    <row r="303" spans="1:6">
      <c r="A303">
        <v>2001</v>
      </c>
      <c r="B303">
        <v>4</v>
      </c>
      <c r="C303" s="1">
        <v>260.47000000000003</v>
      </c>
      <c r="D303" s="1">
        <v>265.18099999999998</v>
      </c>
      <c r="E303" s="1">
        <v>268.59899999999999</v>
      </c>
      <c r="F303" s="1">
        <v>260.05700000000002</v>
      </c>
    </row>
    <row r="304" spans="1:6">
      <c r="A304">
        <v>2002</v>
      </c>
      <c r="B304">
        <v>4</v>
      </c>
      <c r="C304" s="1">
        <v>267.23099999999999</v>
      </c>
      <c r="D304" s="1">
        <v>264.59699999999998</v>
      </c>
      <c r="E304" s="1">
        <v>259.40300000000002</v>
      </c>
      <c r="F304" s="1">
        <v>263.21699999999998</v>
      </c>
    </row>
    <row r="305" spans="1:6">
      <c r="A305">
        <v>2003</v>
      </c>
      <c r="B305">
        <v>4</v>
      </c>
      <c r="C305" s="1">
        <v>259.53100000000001</v>
      </c>
      <c r="D305" s="1">
        <v>266.50400000000002</v>
      </c>
      <c r="E305" s="1">
        <v>264.44299999999998</v>
      </c>
      <c r="F305" s="1">
        <v>274.29899999999998</v>
      </c>
    </row>
    <row r="306" spans="1:6">
      <c r="A306">
        <v>2004</v>
      </c>
      <c r="B306">
        <v>4</v>
      </c>
      <c r="C306" s="1">
        <v>264.529</v>
      </c>
      <c r="D306" s="1">
        <v>265.81700000000001</v>
      </c>
      <c r="E306" s="1">
        <v>265.53399999999999</v>
      </c>
      <c r="F306" s="1">
        <v>264.98700000000002</v>
      </c>
    </row>
    <row r="307" spans="1:6">
      <c r="A307">
        <v>2005</v>
      </c>
      <c r="B307">
        <v>4</v>
      </c>
      <c r="C307" s="1">
        <v>263.79000000000002</v>
      </c>
      <c r="D307" s="1">
        <v>261.69400000000002</v>
      </c>
      <c r="E307" s="1">
        <v>265.024</v>
      </c>
      <c r="F307" s="1">
        <v>259.38099999999997</v>
      </c>
    </row>
    <row r="308" spans="1:6">
      <c r="A308">
        <v>2006</v>
      </c>
      <c r="B308">
        <v>4</v>
      </c>
      <c r="C308" s="1">
        <v>259.31</v>
      </c>
      <c r="D308" s="1">
        <v>269.40100000000001</v>
      </c>
      <c r="E308" s="1">
        <v>262.60199999999998</v>
      </c>
      <c r="F308" s="1">
        <v>270.50599999999997</v>
      </c>
    </row>
    <row r="309" spans="1:6">
      <c r="A309">
        <v>2007</v>
      </c>
      <c r="B309">
        <v>4</v>
      </c>
      <c r="C309" s="1">
        <v>265.012</v>
      </c>
      <c r="D309" s="1">
        <v>263.346</v>
      </c>
      <c r="E309" s="1">
        <v>266.71600000000001</v>
      </c>
      <c r="F309" s="1">
        <v>269.99400000000003</v>
      </c>
    </row>
    <row r="310" spans="1:6">
      <c r="A310">
        <v>2008</v>
      </c>
      <c r="B310">
        <v>4</v>
      </c>
      <c r="C310" s="1">
        <v>257.73700000000002</v>
      </c>
      <c r="D310" s="1">
        <v>263.74099999999999</v>
      </c>
      <c r="E310" s="1">
        <v>266.5</v>
      </c>
      <c r="F310" s="1">
        <v>262.43599999999998</v>
      </c>
    </row>
    <row r="311" spans="1:6">
      <c r="A311">
        <v>2009</v>
      </c>
      <c r="B311">
        <v>4</v>
      </c>
      <c r="C311" s="1">
        <v>268.38099999999997</v>
      </c>
      <c r="D311" s="1">
        <v>270.21699999999998</v>
      </c>
      <c r="E311" s="1">
        <v>263.72399999999999</v>
      </c>
      <c r="F311" s="1">
        <v>269.56400000000002</v>
      </c>
    </row>
    <row r="312" spans="1:6">
      <c r="A312">
        <v>2010</v>
      </c>
      <c r="B312">
        <v>4</v>
      </c>
      <c r="C312" s="1">
        <v>261.69400000000002</v>
      </c>
      <c r="D312" s="1">
        <v>264.55099999999999</v>
      </c>
      <c r="E312" s="1">
        <v>259.875</v>
      </c>
      <c r="F312" s="1">
        <v>264.27</v>
      </c>
    </row>
    <row r="313" spans="1:6">
      <c r="A313">
        <v>2011</v>
      </c>
      <c r="B313">
        <v>4</v>
      </c>
      <c r="C313" s="1">
        <v>269.267</v>
      </c>
      <c r="D313" s="1">
        <v>266.601</v>
      </c>
      <c r="E313" s="1">
        <v>264.73500000000001</v>
      </c>
      <c r="F313" s="1">
        <v>265.065</v>
      </c>
    </row>
    <row r="314" spans="1:6">
      <c r="A314">
        <v>2012</v>
      </c>
      <c r="B314">
        <v>4</v>
      </c>
      <c r="C314" s="1">
        <v>262.35000000000002</v>
      </c>
      <c r="D314" s="1">
        <v>268.30599999999998</v>
      </c>
      <c r="E314" s="1">
        <v>269.31799999999998</v>
      </c>
      <c r="F314" s="1">
        <v>266.14600000000002</v>
      </c>
    </row>
    <row r="315" spans="1:6">
      <c r="A315">
        <v>2013</v>
      </c>
      <c r="B315">
        <v>4</v>
      </c>
      <c r="C315" s="1">
        <v>266.74200000000002</v>
      </c>
      <c r="D315" s="1">
        <v>258.66800000000001</v>
      </c>
      <c r="E315" s="1">
        <v>263.00900000000001</v>
      </c>
      <c r="F315" s="1">
        <v>266.40899999999999</v>
      </c>
    </row>
    <row r="316" spans="1:6">
      <c r="A316">
        <v>2014</v>
      </c>
      <c r="B316">
        <v>4</v>
      </c>
      <c r="C316" s="1">
        <v>261.84500000000003</v>
      </c>
      <c r="D316" s="1">
        <v>268.16899999999998</v>
      </c>
      <c r="E316" s="1">
        <v>265.96300000000002</v>
      </c>
      <c r="F316" s="1">
        <v>273.71300000000002</v>
      </c>
    </row>
    <row r="317" spans="1:6">
      <c r="A317">
        <v>2015</v>
      </c>
      <c r="B317">
        <v>4</v>
      </c>
      <c r="C317" s="1">
        <v>265.81900000000002</v>
      </c>
      <c r="D317" s="1">
        <v>266.22500000000002</v>
      </c>
      <c r="E317" s="1">
        <v>267.3</v>
      </c>
      <c r="F317" s="1">
        <v>262.85300000000001</v>
      </c>
    </row>
    <row r="318" spans="1:6">
      <c r="A318">
        <v>2016</v>
      </c>
      <c r="B318">
        <v>4</v>
      </c>
      <c r="C318" s="1">
        <v>265.93</v>
      </c>
      <c r="D318" s="1">
        <v>266.26100000000002</v>
      </c>
      <c r="E318" s="1">
        <v>266.27800000000002</v>
      </c>
      <c r="F318" s="1">
        <v>265.95699999999999</v>
      </c>
    </row>
    <row r="319" spans="1:6">
      <c r="A319">
        <v>2017</v>
      </c>
      <c r="B319">
        <v>4</v>
      </c>
      <c r="C319" s="1">
        <v>261.92899999999997</v>
      </c>
      <c r="D319" s="1">
        <v>264.65899999999999</v>
      </c>
      <c r="E319" s="1">
        <v>261.94799999999998</v>
      </c>
      <c r="F319" s="1">
        <v>256.80700000000002</v>
      </c>
    </row>
    <row r="320" spans="1:6">
      <c r="A320">
        <v>2018</v>
      </c>
      <c r="B320">
        <v>4</v>
      </c>
      <c r="C320" s="1">
        <v>262.42700000000002</v>
      </c>
      <c r="D320" s="1">
        <v>266.63200000000001</v>
      </c>
      <c r="E320" s="1">
        <v>260.40899999999999</v>
      </c>
      <c r="F320" s="1">
        <v>260.77</v>
      </c>
    </row>
    <row r="321" spans="1:6">
      <c r="A321">
        <v>2019</v>
      </c>
      <c r="B321">
        <v>4</v>
      </c>
      <c r="C321" s="1">
        <v>272.03500000000003</v>
      </c>
      <c r="D321" s="1">
        <v>267.84300000000002</v>
      </c>
      <c r="E321" s="1">
        <v>261.738</v>
      </c>
      <c r="F321" s="1">
        <v>267.072</v>
      </c>
    </row>
    <row r="322" spans="1:6">
      <c r="A322">
        <v>2020</v>
      </c>
      <c r="B322">
        <v>4</v>
      </c>
      <c r="C322" s="1">
        <v>265.84100000000001</v>
      </c>
      <c r="D322" s="1">
        <v>262.298</v>
      </c>
      <c r="E322" s="1">
        <v>263.32100000000003</v>
      </c>
      <c r="F322" s="1">
        <v>262.49599999999998</v>
      </c>
    </row>
    <row r="323" spans="1:6">
      <c r="A323">
        <v>2021</v>
      </c>
      <c r="B323">
        <v>4</v>
      </c>
      <c r="C323" s="1">
        <v>268.67399999999998</v>
      </c>
      <c r="D323" s="1">
        <v>263.67500000000001</v>
      </c>
      <c r="E323" s="1">
        <v>260.61099999999999</v>
      </c>
      <c r="F323" s="1">
        <v>264.37400000000002</v>
      </c>
    </row>
    <row r="324" spans="1:6">
      <c r="A324">
        <v>2022</v>
      </c>
      <c r="B324">
        <v>4</v>
      </c>
      <c r="C324" s="1">
        <v>259.904</v>
      </c>
      <c r="D324" s="1">
        <v>272.65300000000002</v>
      </c>
      <c r="E324" s="1">
        <v>260.97300000000001</v>
      </c>
      <c r="F324" s="1">
        <v>258.95699999999999</v>
      </c>
    </row>
    <row r="325" spans="1:6">
      <c r="A325">
        <v>2023</v>
      </c>
      <c r="B325">
        <v>4</v>
      </c>
      <c r="C325" s="1">
        <v>263.78699999999998</v>
      </c>
      <c r="D325" s="1">
        <v>261.82299999999998</v>
      </c>
      <c r="E325" s="1">
        <v>267.01799999999997</v>
      </c>
      <c r="F325" s="1">
        <v>266.68400000000003</v>
      </c>
    </row>
    <row r="326" spans="1:6">
      <c r="A326">
        <v>2024</v>
      </c>
      <c r="B326">
        <v>4</v>
      </c>
      <c r="C326" s="1">
        <v>264.16300000000001</v>
      </c>
      <c r="D326" s="1">
        <v>263.07600000000002</v>
      </c>
      <c r="E326" s="1">
        <v>273.30099999999999</v>
      </c>
      <c r="F326" s="1">
        <v>265.21600000000001</v>
      </c>
    </row>
    <row r="327" spans="1:6">
      <c r="A327">
        <v>2025</v>
      </c>
      <c r="B327">
        <v>4</v>
      </c>
      <c r="C327" s="1">
        <v>265.30200000000002</v>
      </c>
      <c r="D327" s="1">
        <v>263.03899999999999</v>
      </c>
      <c r="E327" s="1">
        <v>262.76900000000001</v>
      </c>
      <c r="F327" s="1">
        <v>269.21199999999999</v>
      </c>
    </row>
    <row r="328" spans="1:6">
      <c r="A328">
        <v>2026</v>
      </c>
      <c r="B328">
        <v>4</v>
      </c>
      <c r="C328" s="1">
        <v>268.26799999999997</v>
      </c>
      <c r="D328" s="1">
        <v>269.28100000000001</v>
      </c>
      <c r="E328" s="1">
        <v>268.00099999999998</v>
      </c>
      <c r="F328" s="1">
        <v>261.423</v>
      </c>
    </row>
    <row r="329" spans="1:6">
      <c r="A329">
        <v>2027</v>
      </c>
      <c r="B329">
        <v>4</v>
      </c>
      <c r="C329" s="1">
        <v>259.15699999999998</v>
      </c>
      <c r="D329" s="1">
        <v>259.892</v>
      </c>
      <c r="E329" s="1">
        <v>265.97000000000003</v>
      </c>
      <c r="F329" s="1">
        <v>269.642</v>
      </c>
    </row>
    <row r="330" spans="1:6">
      <c r="A330">
        <v>2028</v>
      </c>
      <c r="B330">
        <v>4</v>
      </c>
      <c r="C330" s="1">
        <v>264.351</v>
      </c>
      <c r="D330" s="1">
        <v>259.899</v>
      </c>
      <c r="E330" s="1">
        <v>262.68</v>
      </c>
      <c r="F330" s="1">
        <v>259.45100000000002</v>
      </c>
    </row>
    <row r="331" spans="1:6">
      <c r="A331">
        <v>2029</v>
      </c>
      <c r="B331">
        <v>4</v>
      </c>
      <c r="C331" s="1">
        <v>262.29199999999997</v>
      </c>
      <c r="D331" s="1">
        <v>262.14600000000002</v>
      </c>
      <c r="E331" s="1">
        <v>264.50700000000001</v>
      </c>
      <c r="F331" s="1">
        <v>268.399</v>
      </c>
    </row>
    <row r="332" spans="1:6">
      <c r="A332">
        <v>2030</v>
      </c>
      <c r="B332">
        <v>4</v>
      </c>
      <c r="C332" s="1">
        <v>261.12900000000002</v>
      </c>
      <c r="D332" s="1">
        <v>269.58499999999998</v>
      </c>
      <c r="E332" s="1">
        <v>265.28100000000001</v>
      </c>
      <c r="F332" s="1">
        <v>267.15300000000002</v>
      </c>
    </row>
    <row r="333" spans="1:6">
      <c r="A333">
        <v>2031</v>
      </c>
      <c r="B333">
        <v>4</v>
      </c>
      <c r="C333" s="1">
        <v>265.428</v>
      </c>
      <c r="D333" s="1">
        <v>267.28300000000002</v>
      </c>
      <c r="E333" s="1">
        <v>261.101</v>
      </c>
      <c r="F333" s="1">
        <v>264.98399999999998</v>
      </c>
    </row>
    <row r="334" spans="1:6">
      <c r="A334">
        <v>2032</v>
      </c>
      <c r="B334">
        <v>4</v>
      </c>
      <c r="C334" s="1">
        <v>263.41199999999998</v>
      </c>
      <c r="D334" s="1">
        <v>267.42899999999997</v>
      </c>
      <c r="E334" s="1">
        <v>266.43799999999999</v>
      </c>
      <c r="F334" s="1">
        <v>265.21199999999999</v>
      </c>
    </row>
    <row r="335" spans="1:6">
      <c r="A335">
        <v>2033</v>
      </c>
      <c r="B335">
        <v>4</v>
      </c>
      <c r="C335" s="1">
        <v>262.13499999999999</v>
      </c>
      <c r="D335" s="1">
        <v>261.048</v>
      </c>
      <c r="E335" s="1">
        <v>266.33999999999997</v>
      </c>
      <c r="F335" s="1">
        <v>268.34199999999998</v>
      </c>
    </row>
    <row r="336" spans="1:6">
      <c r="A336">
        <v>2034</v>
      </c>
      <c r="B336">
        <v>4</v>
      </c>
      <c r="C336" s="1">
        <v>264.68200000000002</v>
      </c>
      <c r="D336" s="1">
        <v>259.209</v>
      </c>
      <c r="E336" s="1">
        <v>270.95600000000002</v>
      </c>
      <c r="F336" s="1">
        <v>267.56</v>
      </c>
    </row>
    <row r="337" spans="1:6">
      <c r="A337">
        <v>2035</v>
      </c>
      <c r="B337">
        <v>4</v>
      </c>
      <c r="C337" s="1">
        <v>269.44200000000001</v>
      </c>
      <c r="D337" s="1">
        <v>268.20499999999998</v>
      </c>
      <c r="E337" s="1">
        <v>265.48</v>
      </c>
      <c r="F337" s="1">
        <v>274.99700000000001</v>
      </c>
    </row>
    <row r="338" spans="1:6">
      <c r="A338">
        <v>2036</v>
      </c>
      <c r="B338">
        <v>4</v>
      </c>
      <c r="C338" s="1">
        <v>270.505</v>
      </c>
      <c r="D338" s="1">
        <v>259.95800000000003</v>
      </c>
      <c r="E338" s="1">
        <v>265.20999999999998</v>
      </c>
      <c r="F338" s="1">
        <v>266.86900000000003</v>
      </c>
    </row>
    <row r="339" spans="1:6">
      <c r="A339">
        <v>2037</v>
      </c>
      <c r="B339">
        <v>4</v>
      </c>
      <c r="C339" s="1">
        <v>263.3</v>
      </c>
      <c r="D339" s="1">
        <v>267.50200000000001</v>
      </c>
      <c r="E339" s="1">
        <v>270.07600000000002</v>
      </c>
      <c r="F339" s="1">
        <v>268.678</v>
      </c>
    </row>
    <row r="340" spans="1:6">
      <c r="A340">
        <v>2038</v>
      </c>
      <c r="B340">
        <v>4</v>
      </c>
      <c r="C340" s="1">
        <v>266.17200000000003</v>
      </c>
      <c r="D340" s="1">
        <v>264.15100000000001</v>
      </c>
      <c r="E340" s="1">
        <v>260.875</v>
      </c>
      <c r="F340" s="1">
        <v>265.416</v>
      </c>
    </row>
    <row r="341" spans="1:6">
      <c r="A341">
        <v>2039</v>
      </c>
      <c r="B341">
        <v>4</v>
      </c>
      <c r="C341" s="1">
        <v>263.041</v>
      </c>
      <c r="D341" s="1">
        <v>272.041</v>
      </c>
      <c r="E341" s="1">
        <v>267.077</v>
      </c>
      <c r="F341" s="1">
        <v>268.38499999999999</v>
      </c>
    </row>
    <row r="342" spans="1:6">
      <c r="A342">
        <v>2040</v>
      </c>
      <c r="B342">
        <v>4</v>
      </c>
      <c r="C342" s="1">
        <v>268.86500000000001</v>
      </c>
      <c r="D342" s="1">
        <v>260.36</v>
      </c>
      <c r="E342" s="1">
        <v>270.84199999999998</v>
      </c>
      <c r="F342" s="1">
        <v>266.09199999999998</v>
      </c>
    </row>
    <row r="343" spans="1:6">
      <c r="A343">
        <v>2041</v>
      </c>
      <c r="B343">
        <v>4</v>
      </c>
      <c r="C343" s="1">
        <v>262.649</v>
      </c>
      <c r="D343" s="1">
        <v>263.56700000000001</v>
      </c>
      <c r="E343" s="1">
        <v>267.92899999999997</v>
      </c>
      <c r="F343" s="1">
        <v>264.79599999999999</v>
      </c>
    </row>
    <row r="344" spans="1:6">
      <c r="A344">
        <v>2042</v>
      </c>
      <c r="B344">
        <v>4</v>
      </c>
      <c r="C344" s="1">
        <v>263.70600000000002</v>
      </c>
      <c r="D344" s="1">
        <v>265.13900000000001</v>
      </c>
      <c r="E344" s="1">
        <v>261.03300000000002</v>
      </c>
      <c r="F344" s="1">
        <v>265.16000000000003</v>
      </c>
    </row>
    <row r="345" spans="1:6">
      <c r="A345">
        <v>2043</v>
      </c>
      <c r="B345">
        <v>4</v>
      </c>
      <c r="C345" s="1">
        <v>265.30200000000002</v>
      </c>
      <c r="D345" s="1">
        <v>263.79700000000003</v>
      </c>
      <c r="E345" s="1">
        <v>263.77999999999997</v>
      </c>
      <c r="F345" s="1">
        <v>265.74700000000001</v>
      </c>
    </row>
    <row r="346" spans="1:6">
      <c r="A346">
        <v>2044</v>
      </c>
      <c r="B346">
        <v>4</v>
      </c>
      <c r="C346" s="1">
        <v>263.61099999999999</v>
      </c>
      <c r="D346" s="1">
        <v>267.50799999999998</v>
      </c>
      <c r="E346" s="1">
        <v>267.15699999999998</v>
      </c>
      <c r="F346" s="1">
        <v>269.14699999999999</v>
      </c>
    </row>
    <row r="347" spans="1:6">
      <c r="A347">
        <v>2045</v>
      </c>
      <c r="B347">
        <v>4</v>
      </c>
      <c r="C347" s="1">
        <v>260.39800000000002</v>
      </c>
      <c r="D347" s="1">
        <v>270.60300000000001</v>
      </c>
      <c r="E347" s="1">
        <v>267.84300000000002</v>
      </c>
      <c r="F347" s="1">
        <v>270.60399999999998</v>
      </c>
    </row>
    <row r="348" spans="1:6">
      <c r="A348">
        <v>2046</v>
      </c>
      <c r="B348">
        <v>4</v>
      </c>
      <c r="C348" s="1">
        <v>270.52999999999997</v>
      </c>
      <c r="D348" s="1">
        <v>268.49900000000002</v>
      </c>
      <c r="E348" s="1">
        <v>261.01400000000001</v>
      </c>
      <c r="F348" s="1">
        <v>267.649</v>
      </c>
    </row>
    <row r="349" spans="1:6">
      <c r="A349">
        <v>2047</v>
      </c>
      <c r="B349">
        <v>4</v>
      </c>
      <c r="C349" s="1">
        <v>260.86599999999999</v>
      </c>
      <c r="D349" s="1">
        <v>266.25900000000001</v>
      </c>
      <c r="E349" s="1">
        <v>266.03199999999998</v>
      </c>
      <c r="F349" s="1">
        <v>266.51</v>
      </c>
    </row>
    <row r="350" spans="1:6">
      <c r="A350">
        <v>2048</v>
      </c>
      <c r="B350">
        <v>4</v>
      </c>
      <c r="C350" s="1">
        <v>273.13</v>
      </c>
      <c r="D350" s="1">
        <v>264.67700000000002</v>
      </c>
      <c r="E350" s="1">
        <v>267.03899999999999</v>
      </c>
      <c r="F350" s="1">
        <v>264.47399999999999</v>
      </c>
    </row>
    <row r="351" spans="1:6">
      <c r="A351">
        <v>2049</v>
      </c>
      <c r="B351">
        <v>4</v>
      </c>
      <c r="C351" s="1">
        <v>266.03899999999999</v>
      </c>
      <c r="D351" s="1">
        <v>268.613</v>
      </c>
      <c r="E351" s="1">
        <v>263.91000000000003</v>
      </c>
      <c r="F351" s="1">
        <v>267.87700000000001</v>
      </c>
    </row>
    <row r="352" spans="1:6">
      <c r="A352">
        <v>2050</v>
      </c>
      <c r="B352">
        <v>4</v>
      </c>
      <c r="C352" s="1">
        <v>267.74599999999998</v>
      </c>
      <c r="D352" s="1">
        <v>263.96199999999999</v>
      </c>
      <c r="E352" s="1">
        <v>264.25299999999999</v>
      </c>
      <c r="F352" s="1">
        <v>270.44400000000002</v>
      </c>
    </row>
    <row r="353" spans="1:6">
      <c r="A353">
        <v>2051</v>
      </c>
      <c r="B353">
        <v>4</v>
      </c>
      <c r="C353" s="1">
        <v>258.71499999999997</v>
      </c>
      <c r="D353" s="1">
        <v>258.96699999999998</v>
      </c>
      <c r="E353" s="1">
        <v>265.476</v>
      </c>
      <c r="F353" s="1">
        <v>264.642</v>
      </c>
    </row>
    <row r="354" spans="1:6">
      <c r="A354">
        <v>2052</v>
      </c>
      <c r="B354">
        <v>4</v>
      </c>
      <c r="C354" s="1">
        <v>263.93599999999998</v>
      </c>
      <c r="D354" s="1">
        <v>267.57299999999998</v>
      </c>
      <c r="E354" s="1">
        <v>263.661</v>
      </c>
      <c r="F354" s="1">
        <v>257.05200000000002</v>
      </c>
    </row>
    <row r="355" spans="1:6">
      <c r="A355">
        <v>2053</v>
      </c>
      <c r="B355">
        <v>4</v>
      </c>
      <c r="C355" s="1">
        <v>266.85500000000002</v>
      </c>
      <c r="D355" s="1">
        <v>258.31900000000002</v>
      </c>
      <c r="E355" s="1">
        <v>263.23599999999999</v>
      </c>
      <c r="F355" s="1">
        <v>264.87200000000001</v>
      </c>
    </row>
    <row r="356" spans="1:6">
      <c r="A356">
        <v>2054</v>
      </c>
      <c r="B356">
        <v>4</v>
      </c>
      <c r="C356" s="1">
        <v>261.59399999999999</v>
      </c>
      <c r="D356" s="1">
        <v>270.67500000000001</v>
      </c>
      <c r="E356" s="1">
        <v>263.01900000000001</v>
      </c>
      <c r="F356" s="1">
        <v>262.08999999999997</v>
      </c>
    </row>
    <row r="357" spans="1:6">
      <c r="A357">
        <v>2055</v>
      </c>
      <c r="B357">
        <v>4</v>
      </c>
      <c r="C357" s="1">
        <v>261.35399999999998</v>
      </c>
      <c r="D357" s="1">
        <v>267.72899999999998</v>
      </c>
      <c r="E357" s="1">
        <v>270.97699999999998</v>
      </c>
      <c r="F357" s="1">
        <v>264.63099999999997</v>
      </c>
    </row>
    <row r="358" spans="1:6">
      <c r="A358">
        <v>2056</v>
      </c>
      <c r="B358">
        <v>4</v>
      </c>
      <c r="C358" s="1">
        <v>265.51100000000002</v>
      </c>
      <c r="D358" s="1">
        <v>262.08300000000003</v>
      </c>
      <c r="E358" s="1">
        <v>267.77600000000001</v>
      </c>
      <c r="F358" s="1">
        <v>267.505</v>
      </c>
    </row>
    <row r="359" spans="1:6">
      <c r="A359">
        <v>2057</v>
      </c>
      <c r="B359">
        <v>4</v>
      </c>
      <c r="C359" s="1">
        <v>266.28199999999998</v>
      </c>
      <c r="D359" s="1">
        <v>260.221</v>
      </c>
      <c r="E359" s="1">
        <v>264.56099999999998</v>
      </c>
      <c r="F359" s="1">
        <v>264.245</v>
      </c>
    </row>
    <row r="360" spans="1:6">
      <c r="A360">
        <v>2058</v>
      </c>
      <c r="B360">
        <v>4</v>
      </c>
      <c r="C360" s="1">
        <v>262.11</v>
      </c>
      <c r="D360" s="1">
        <v>264.46600000000001</v>
      </c>
      <c r="E360" s="1">
        <v>269.94900000000001</v>
      </c>
      <c r="F360" s="1">
        <v>263.63400000000001</v>
      </c>
    </row>
    <row r="361" spans="1:6">
      <c r="A361">
        <v>2059</v>
      </c>
      <c r="B361">
        <v>4</v>
      </c>
      <c r="C361" s="1">
        <v>268.315</v>
      </c>
      <c r="D361" s="1">
        <v>270.45100000000002</v>
      </c>
      <c r="E361" s="1">
        <v>269.03100000000001</v>
      </c>
      <c r="F361" s="1">
        <v>272.964</v>
      </c>
    </row>
    <row r="362" spans="1:6">
      <c r="A362">
        <v>2060</v>
      </c>
      <c r="B362">
        <v>4</v>
      </c>
      <c r="C362" s="1">
        <v>270.12</v>
      </c>
      <c r="D362" s="1">
        <v>261.08</v>
      </c>
      <c r="E362" s="1">
        <v>262.36799999999999</v>
      </c>
      <c r="F362" s="1">
        <v>265.85199999999998</v>
      </c>
    </row>
    <row r="363" spans="1:6">
      <c r="A363">
        <v>2061</v>
      </c>
      <c r="B363">
        <v>4</v>
      </c>
      <c r="C363" s="1">
        <v>260.952</v>
      </c>
      <c r="D363" s="1">
        <v>270.08699999999999</v>
      </c>
      <c r="E363" s="1">
        <v>271.733</v>
      </c>
      <c r="F363" s="1">
        <v>266.03100000000001</v>
      </c>
    </row>
    <row r="364" spans="1:6">
      <c r="A364">
        <v>2062</v>
      </c>
      <c r="B364">
        <v>4</v>
      </c>
      <c r="C364" s="1">
        <v>263.815</v>
      </c>
      <c r="D364" s="1">
        <v>271.92899999999997</v>
      </c>
      <c r="E364" s="1">
        <v>272.48399999999998</v>
      </c>
      <c r="F364" s="1">
        <v>265.39100000000002</v>
      </c>
    </row>
    <row r="365" spans="1:6">
      <c r="A365">
        <v>2063</v>
      </c>
      <c r="B365">
        <v>4</v>
      </c>
      <c r="C365" s="1">
        <v>262.42</v>
      </c>
      <c r="D365" s="1">
        <v>263.04899999999998</v>
      </c>
      <c r="E365" s="1">
        <v>266.37099999999998</v>
      </c>
      <c r="F365" s="1">
        <v>266.46300000000002</v>
      </c>
    </row>
    <row r="366" spans="1:6">
      <c r="A366">
        <v>2064</v>
      </c>
      <c r="B366">
        <v>4</v>
      </c>
      <c r="C366" s="1">
        <v>259.702</v>
      </c>
      <c r="D366" s="1">
        <v>265.56200000000001</v>
      </c>
      <c r="E366" s="1">
        <v>267.82299999999998</v>
      </c>
      <c r="F366" s="1">
        <v>267.50799999999998</v>
      </c>
    </row>
    <row r="367" spans="1:6">
      <c r="A367">
        <v>2065</v>
      </c>
      <c r="B367">
        <v>4</v>
      </c>
      <c r="C367" s="1">
        <v>269.26600000000002</v>
      </c>
      <c r="D367" s="1">
        <v>269.05900000000003</v>
      </c>
      <c r="E367" s="1">
        <v>269.815</v>
      </c>
      <c r="F367" s="1">
        <v>268.44099999999997</v>
      </c>
    </row>
    <row r="368" spans="1:6">
      <c r="A368">
        <v>2066</v>
      </c>
      <c r="B368">
        <v>4</v>
      </c>
      <c r="C368" s="1">
        <v>265.57900000000001</v>
      </c>
      <c r="D368" s="1">
        <v>265.654</v>
      </c>
      <c r="E368" s="1">
        <v>264.245</v>
      </c>
      <c r="F368" s="1">
        <v>262.322</v>
      </c>
    </row>
    <row r="369" spans="1:6">
      <c r="A369">
        <v>2067</v>
      </c>
      <c r="B369">
        <v>4</v>
      </c>
      <c r="C369" s="1">
        <v>263.22800000000001</v>
      </c>
      <c r="D369" s="1">
        <v>268.02800000000002</v>
      </c>
      <c r="E369" s="1">
        <v>267.57900000000001</v>
      </c>
      <c r="F369" s="1">
        <v>264.529</v>
      </c>
    </row>
    <row r="370" spans="1:6">
      <c r="A370">
        <v>2068</v>
      </c>
      <c r="B370">
        <v>4</v>
      </c>
      <c r="C370" s="1">
        <v>264.649</v>
      </c>
      <c r="D370" s="1">
        <v>269.27199999999999</v>
      </c>
      <c r="E370" s="1">
        <v>269.26600000000002</v>
      </c>
      <c r="F370" s="1">
        <v>266.16300000000001</v>
      </c>
    </row>
    <row r="371" spans="1:6">
      <c r="A371">
        <v>2069</v>
      </c>
      <c r="B371">
        <v>4</v>
      </c>
      <c r="C371" s="1">
        <v>266.726</v>
      </c>
      <c r="D371" s="1">
        <v>268.029</v>
      </c>
      <c r="E371" s="1">
        <v>265.16699999999997</v>
      </c>
      <c r="F371" s="1">
        <v>268.57600000000002</v>
      </c>
    </row>
    <row r="372" spans="1:6">
      <c r="A372">
        <v>2070</v>
      </c>
      <c r="B372">
        <v>4</v>
      </c>
      <c r="C372" s="1">
        <v>260.53899999999999</v>
      </c>
      <c r="D372" s="1">
        <v>268.18</v>
      </c>
      <c r="E372" s="1">
        <v>265.42500000000001</v>
      </c>
      <c r="F372" s="1">
        <v>264.81</v>
      </c>
    </row>
    <row r="373" spans="1:6">
      <c r="A373">
        <v>2071</v>
      </c>
      <c r="B373">
        <v>4</v>
      </c>
      <c r="C373" s="1">
        <v>269.89699999999999</v>
      </c>
      <c r="D373" s="1">
        <v>266.67500000000001</v>
      </c>
      <c r="E373" s="1">
        <v>264.84899999999999</v>
      </c>
      <c r="F373" s="1">
        <v>268.24799999999999</v>
      </c>
    </row>
    <row r="374" spans="1:6">
      <c r="A374">
        <v>2072</v>
      </c>
      <c r="B374">
        <v>4</v>
      </c>
      <c r="C374" s="1">
        <v>267.85599999999999</v>
      </c>
      <c r="D374" s="1">
        <v>268.25200000000001</v>
      </c>
      <c r="E374" s="1">
        <v>273.13600000000002</v>
      </c>
      <c r="F374" s="1">
        <v>273.33100000000002</v>
      </c>
    </row>
    <row r="375" spans="1:6">
      <c r="A375">
        <v>2073</v>
      </c>
      <c r="B375">
        <v>4</v>
      </c>
      <c r="C375" s="1">
        <v>264.2</v>
      </c>
      <c r="D375" s="1">
        <v>263.43099999999998</v>
      </c>
      <c r="E375" s="1">
        <v>271.08100000000002</v>
      </c>
      <c r="F375" s="1">
        <v>262.49</v>
      </c>
    </row>
    <row r="376" spans="1:6">
      <c r="A376">
        <v>2074</v>
      </c>
      <c r="B376">
        <v>4</v>
      </c>
      <c r="C376" s="1">
        <v>257.73899999999998</v>
      </c>
      <c r="D376" s="1">
        <v>274.74799999999999</v>
      </c>
      <c r="E376" s="1">
        <v>266.36500000000001</v>
      </c>
      <c r="F376" s="1">
        <v>264.26100000000002</v>
      </c>
    </row>
    <row r="377" spans="1:6">
      <c r="A377">
        <v>2075</v>
      </c>
      <c r="B377">
        <v>4</v>
      </c>
      <c r="C377" s="1">
        <v>267.48200000000003</v>
      </c>
      <c r="D377" s="1">
        <v>266.69</v>
      </c>
      <c r="E377" s="1">
        <v>268.30799999999999</v>
      </c>
      <c r="F377" s="1">
        <v>262.51799999999997</v>
      </c>
    </row>
    <row r="378" spans="1:6">
      <c r="A378">
        <v>2076</v>
      </c>
      <c r="B378">
        <v>4</v>
      </c>
      <c r="C378" s="1">
        <v>260.82499999999999</v>
      </c>
      <c r="D378" s="1">
        <v>269.76299999999998</v>
      </c>
      <c r="E378" s="1">
        <v>264.19600000000003</v>
      </c>
      <c r="F378" s="1">
        <v>266.2</v>
      </c>
    </row>
    <row r="379" spans="1:6">
      <c r="A379">
        <v>2077</v>
      </c>
      <c r="B379">
        <v>4</v>
      </c>
      <c r="C379" s="1">
        <v>262.25900000000001</v>
      </c>
      <c r="D379" s="1">
        <v>269.27699999999999</v>
      </c>
      <c r="E379" s="1">
        <v>266.02300000000002</v>
      </c>
      <c r="F379" s="1">
        <v>271.69299999999998</v>
      </c>
    </row>
    <row r="380" spans="1:6">
      <c r="A380">
        <v>2078</v>
      </c>
      <c r="B380">
        <v>4</v>
      </c>
      <c r="C380" s="1">
        <v>272.35300000000001</v>
      </c>
      <c r="D380" s="1">
        <v>266.70400000000001</v>
      </c>
      <c r="E380" s="1">
        <v>269.64800000000002</v>
      </c>
      <c r="F380" s="1">
        <v>263.39</v>
      </c>
    </row>
    <row r="381" spans="1:6">
      <c r="A381">
        <v>2079</v>
      </c>
      <c r="B381">
        <v>4</v>
      </c>
      <c r="C381" s="1">
        <v>265.74299999999999</v>
      </c>
      <c r="D381" s="1">
        <v>266.69900000000001</v>
      </c>
      <c r="E381" s="1">
        <v>263.58699999999999</v>
      </c>
      <c r="F381" s="1">
        <v>265.24</v>
      </c>
    </row>
    <row r="382" spans="1:6">
      <c r="A382">
        <v>2080</v>
      </c>
      <c r="B382">
        <v>4</v>
      </c>
      <c r="C382" s="1">
        <v>264.57400000000001</v>
      </c>
      <c r="D382" s="1">
        <v>267.11399999999998</v>
      </c>
      <c r="E382" s="1">
        <v>266.73599999999999</v>
      </c>
      <c r="F382" s="1">
        <v>268.01499999999999</v>
      </c>
    </row>
    <row r="383" spans="1:6">
      <c r="A383">
        <v>2081</v>
      </c>
      <c r="B383">
        <v>4</v>
      </c>
      <c r="C383" s="1">
        <v>265.61099999999999</v>
      </c>
      <c r="D383" s="1">
        <v>266.03399999999999</v>
      </c>
      <c r="E383" s="1">
        <v>265.61200000000002</v>
      </c>
      <c r="F383" s="1">
        <v>273.01299999999998</v>
      </c>
    </row>
    <row r="384" spans="1:6">
      <c r="A384">
        <v>2082</v>
      </c>
      <c r="B384">
        <v>4</v>
      </c>
      <c r="C384" s="1">
        <v>258.72899999999998</v>
      </c>
      <c r="D384" s="1">
        <v>268.75700000000001</v>
      </c>
      <c r="E384" s="1">
        <v>267.995</v>
      </c>
      <c r="F384" s="1">
        <v>267.97500000000002</v>
      </c>
    </row>
    <row r="385" spans="1:6">
      <c r="A385">
        <v>2083</v>
      </c>
      <c r="B385">
        <v>4</v>
      </c>
      <c r="C385" s="1">
        <v>267.35500000000002</v>
      </c>
      <c r="D385" s="1">
        <v>270.59100000000001</v>
      </c>
      <c r="E385" s="1">
        <v>271.16500000000002</v>
      </c>
      <c r="F385" s="1">
        <v>266.89</v>
      </c>
    </row>
    <row r="386" spans="1:6">
      <c r="A386">
        <v>2084</v>
      </c>
      <c r="B386">
        <v>4</v>
      </c>
      <c r="C386" s="1">
        <v>262.66699999999997</v>
      </c>
      <c r="D386" s="1">
        <v>267.06900000000002</v>
      </c>
      <c r="E386" s="1">
        <v>272.90499999999997</v>
      </c>
      <c r="F386" s="1">
        <v>267.05900000000003</v>
      </c>
    </row>
    <row r="387" spans="1:6">
      <c r="A387">
        <v>2085</v>
      </c>
      <c r="B387">
        <v>4</v>
      </c>
      <c r="C387" s="1">
        <v>261.65199999999999</v>
      </c>
      <c r="D387" s="1">
        <v>264.73700000000002</v>
      </c>
      <c r="E387" s="1">
        <v>266.07600000000002</v>
      </c>
      <c r="F387" s="1">
        <v>266.976</v>
      </c>
    </row>
    <row r="388" spans="1:6">
      <c r="A388">
        <v>2086</v>
      </c>
      <c r="B388">
        <v>4</v>
      </c>
      <c r="C388" s="1">
        <v>267.16500000000002</v>
      </c>
      <c r="D388" s="1">
        <v>272.245</v>
      </c>
      <c r="E388" s="1">
        <v>267.666</v>
      </c>
      <c r="F388" s="1">
        <v>260.5</v>
      </c>
    </row>
    <row r="389" spans="1:6">
      <c r="A389">
        <v>2087</v>
      </c>
      <c r="B389">
        <v>4</v>
      </c>
      <c r="C389" s="1">
        <v>263.66500000000002</v>
      </c>
      <c r="D389" s="1">
        <v>267.91800000000001</v>
      </c>
      <c r="E389" s="1">
        <v>272.73599999999999</v>
      </c>
      <c r="F389" s="1">
        <v>264.57900000000001</v>
      </c>
    </row>
    <row r="390" spans="1:6">
      <c r="A390">
        <v>2088</v>
      </c>
      <c r="B390">
        <v>4</v>
      </c>
      <c r="C390" s="1">
        <v>259.84100000000001</v>
      </c>
      <c r="D390" s="1">
        <v>273.03500000000003</v>
      </c>
      <c r="E390" s="1">
        <v>268.36700000000002</v>
      </c>
      <c r="F390" s="1">
        <v>267.69499999999999</v>
      </c>
    </row>
    <row r="391" spans="1:6">
      <c r="A391">
        <v>2089</v>
      </c>
      <c r="B391">
        <v>4</v>
      </c>
      <c r="C391" s="1">
        <v>264.88900000000001</v>
      </c>
      <c r="D391" s="1">
        <v>261.94799999999998</v>
      </c>
      <c r="E391" s="1">
        <v>269.346</v>
      </c>
      <c r="F391" s="1">
        <v>270.15100000000001</v>
      </c>
    </row>
    <row r="392" spans="1:6">
      <c r="A392">
        <v>2090</v>
      </c>
      <c r="B392">
        <v>4</v>
      </c>
      <c r="C392" s="1">
        <v>266.53399999999999</v>
      </c>
      <c r="D392" s="1">
        <v>265.16899999999998</v>
      </c>
      <c r="E392" s="1">
        <v>267.86599999999999</v>
      </c>
      <c r="F392" s="1">
        <v>266.71800000000002</v>
      </c>
    </row>
    <row r="393" spans="1:6">
      <c r="A393">
        <v>2091</v>
      </c>
      <c r="B393">
        <v>4</v>
      </c>
      <c r="C393" s="1">
        <v>262.51600000000002</v>
      </c>
      <c r="D393" s="1">
        <v>272.483</v>
      </c>
      <c r="E393" s="1">
        <v>268.79399999999998</v>
      </c>
      <c r="F393" s="1">
        <v>268.995</v>
      </c>
    </row>
    <row r="394" spans="1:6">
      <c r="A394">
        <v>2092</v>
      </c>
      <c r="B394">
        <v>4</v>
      </c>
      <c r="C394" s="1">
        <v>261.767</v>
      </c>
      <c r="D394" s="1">
        <v>265.10700000000003</v>
      </c>
      <c r="E394" s="1">
        <v>261.125</v>
      </c>
      <c r="F394" s="1">
        <v>269.18700000000001</v>
      </c>
    </row>
    <row r="395" spans="1:6">
      <c r="A395">
        <v>2093</v>
      </c>
      <c r="B395">
        <v>4</v>
      </c>
      <c r="C395" s="1">
        <v>266.77499999999998</v>
      </c>
      <c r="D395" s="1">
        <v>270.04500000000002</v>
      </c>
      <c r="E395" s="1">
        <v>273.214</v>
      </c>
      <c r="F395" s="1">
        <v>270.61399999999998</v>
      </c>
    </row>
    <row r="396" spans="1:6">
      <c r="A396">
        <v>2094</v>
      </c>
      <c r="B396">
        <v>4</v>
      </c>
      <c r="C396" s="1">
        <v>268.66399999999999</v>
      </c>
      <c r="D396" s="1">
        <v>266.048</v>
      </c>
      <c r="E396" s="1">
        <v>266.57100000000003</v>
      </c>
      <c r="F396" s="1">
        <v>269.83</v>
      </c>
    </row>
    <row r="397" spans="1:6">
      <c r="A397">
        <v>2095</v>
      </c>
      <c r="B397">
        <v>4</v>
      </c>
      <c r="C397" s="1">
        <v>261.58600000000001</v>
      </c>
      <c r="D397" s="1">
        <v>268.02300000000002</v>
      </c>
      <c r="E397" s="1">
        <v>272.59100000000001</v>
      </c>
      <c r="F397" s="1">
        <v>270.95999999999998</v>
      </c>
    </row>
    <row r="398" spans="1:6">
      <c r="A398">
        <v>2096</v>
      </c>
      <c r="B398">
        <v>4</v>
      </c>
      <c r="C398" s="1">
        <v>259.83100000000002</v>
      </c>
      <c r="D398" s="1">
        <v>268.38200000000001</v>
      </c>
      <c r="E398" s="1">
        <v>266.58199999999999</v>
      </c>
      <c r="F398" s="1">
        <v>266.59399999999999</v>
      </c>
    </row>
    <row r="399" spans="1:6">
      <c r="A399">
        <v>2097</v>
      </c>
      <c r="B399">
        <v>4</v>
      </c>
      <c r="C399" s="1">
        <v>273.733</v>
      </c>
      <c r="D399" s="1">
        <v>262.97500000000002</v>
      </c>
      <c r="E399" s="1">
        <v>271.97500000000002</v>
      </c>
      <c r="F399" s="1">
        <v>260.20100000000002</v>
      </c>
    </row>
    <row r="400" spans="1:6">
      <c r="A400">
        <v>2098</v>
      </c>
      <c r="B400">
        <v>4</v>
      </c>
      <c r="C400" s="1">
        <v>263.03699999999998</v>
      </c>
      <c r="D400" s="1">
        <v>268.416</v>
      </c>
      <c r="E400" s="1">
        <v>267.43700000000001</v>
      </c>
      <c r="F400" s="1">
        <v>267.86599999999999</v>
      </c>
    </row>
    <row r="401" spans="1:6">
      <c r="A401">
        <v>2099</v>
      </c>
      <c r="B401">
        <v>4</v>
      </c>
      <c r="C401" s="1">
        <v>259.66899999999998</v>
      </c>
      <c r="D401" s="1">
        <v>266.45</v>
      </c>
      <c r="E401" s="1">
        <v>266.22899999999998</v>
      </c>
      <c r="F401" s="1">
        <v>260.47300000000001</v>
      </c>
    </row>
    <row r="402" spans="1:6">
      <c r="A402">
        <v>2100</v>
      </c>
      <c r="B402">
        <v>4</v>
      </c>
      <c r="C402" s="1">
        <v>268.20600000000002</v>
      </c>
      <c r="D402" s="1">
        <v>266.084</v>
      </c>
      <c r="E402" s="1">
        <v>271.17599999999999</v>
      </c>
      <c r="F402" s="1">
        <v>268.09800000000001</v>
      </c>
    </row>
    <row r="403" spans="1:6">
      <c r="A403">
        <v>2001</v>
      </c>
      <c r="B403">
        <v>5</v>
      </c>
      <c r="C403" s="1">
        <v>277.61500000000001</v>
      </c>
      <c r="D403" s="1">
        <v>273.55200000000002</v>
      </c>
      <c r="E403" s="1">
        <v>276.76400000000001</v>
      </c>
      <c r="F403" s="1">
        <v>276.298</v>
      </c>
    </row>
    <row r="404" spans="1:6">
      <c r="A404">
        <v>2002</v>
      </c>
      <c r="B404">
        <v>5</v>
      </c>
      <c r="C404" s="1">
        <v>276.80700000000002</v>
      </c>
      <c r="D404" s="1">
        <v>275.35899999999998</v>
      </c>
      <c r="E404" s="1">
        <v>274.73500000000001</v>
      </c>
      <c r="F404" s="1">
        <v>274.84899999999999</v>
      </c>
    </row>
    <row r="405" spans="1:6">
      <c r="A405">
        <v>2003</v>
      </c>
      <c r="B405">
        <v>5</v>
      </c>
      <c r="C405" s="1">
        <v>274.33300000000003</v>
      </c>
      <c r="D405" s="1">
        <v>272.61500000000001</v>
      </c>
      <c r="E405" s="1">
        <v>275.38099999999997</v>
      </c>
      <c r="F405" s="1">
        <v>277.73399999999998</v>
      </c>
    </row>
    <row r="406" spans="1:6">
      <c r="A406">
        <v>2004</v>
      </c>
      <c r="B406">
        <v>5</v>
      </c>
      <c r="C406" s="1">
        <v>273.18900000000002</v>
      </c>
      <c r="D406" s="1">
        <v>273.33600000000001</v>
      </c>
      <c r="E406" s="1">
        <v>273.18299999999999</v>
      </c>
      <c r="F406" s="1">
        <v>274.76</v>
      </c>
    </row>
    <row r="407" spans="1:6">
      <c r="A407">
        <v>2005</v>
      </c>
      <c r="B407">
        <v>5</v>
      </c>
      <c r="C407" s="1">
        <v>269.69600000000003</v>
      </c>
      <c r="D407" s="1">
        <v>275.41199999999998</v>
      </c>
      <c r="E407" s="1">
        <v>276.791</v>
      </c>
      <c r="F407" s="1">
        <v>271.64100000000002</v>
      </c>
    </row>
    <row r="408" spans="1:6">
      <c r="A408">
        <v>2006</v>
      </c>
      <c r="B408">
        <v>5</v>
      </c>
      <c r="C408" s="1">
        <v>274.32299999999998</v>
      </c>
      <c r="D408" s="1">
        <v>277.815</v>
      </c>
      <c r="E408" s="1">
        <v>275.68700000000001</v>
      </c>
      <c r="F408" s="1">
        <v>274.75</v>
      </c>
    </row>
    <row r="409" spans="1:6">
      <c r="A409">
        <v>2007</v>
      </c>
      <c r="B409">
        <v>5</v>
      </c>
      <c r="C409" s="1">
        <v>275.03399999999999</v>
      </c>
      <c r="D409" s="1">
        <v>272.952</v>
      </c>
      <c r="E409" s="1">
        <v>277.04599999999999</v>
      </c>
      <c r="F409" s="1">
        <v>277.88900000000001</v>
      </c>
    </row>
    <row r="410" spans="1:6">
      <c r="A410">
        <v>2008</v>
      </c>
      <c r="B410">
        <v>5</v>
      </c>
      <c r="C410" s="1">
        <v>276.67500000000001</v>
      </c>
      <c r="D410" s="1">
        <v>276.64800000000002</v>
      </c>
      <c r="E410" s="1">
        <v>273.45999999999998</v>
      </c>
      <c r="F410" s="1">
        <v>273.30799999999999</v>
      </c>
    </row>
    <row r="411" spans="1:6">
      <c r="A411">
        <v>2009</v>
      </c>
      <c r="B411">
        <v>5</v>
      </c>
      <c r="C411" s="1">
        <v>276.47699999999998</v>
      </c>
      <c r="D411" s="1">
        <v>277.10599999999999</v>
      </c>
      <c r="E411" s="1">
        <v>271.81099999999998</v>
      </c>
      <c r="F411" s="1">
        <v>276.572</v>
      </c>
    </row>
    <row r="412" spans="1:6">
      <c r="A412">
        <v>2010</v>
      </c>
      <c r="B412">
        <v>5</v>
      </c>
      <c r="C412" s="1">
        <v>273.21800000000002</v>
      </c>
      <c r="D412" s="1">
        <v>278.23200000000003</v>
      </c>
      <c r="E412" s="1">
        <v>276.42599999999999</v>
      </c>
      <c r="F412" s="1">
        <v>276.16800000000001</v>
      </c>
    </row>
    <row r="413" spans="1:6">
      <c r="A413">
        <v>2011</v>
      </c>
      <c r="B413">
        <v>5</v>
      </c>
      <c r="C413" s="1">
        <v>272.99200000000002</v>
      </c>
      <c r="D413" s="1">
        <v>274.50700000000001</v>
      </c>
      <c r="E413" s="1">
        <v>274.72300000000001</v>
      </c>
      <c r="F413" s="1">
        <v>273.91300000000001</v>
      </c>
    </row>
    <row r="414" spans="1:6">
      <c r="A414">
        <v>2012</v>
      </c>
      <c r="B414">
        <v>5</v>
      </c>
      <c r="C414" s="1">
        <v>271.23500000000001</v>
      </c>
      <c r="D414" s="1">
        <v>275.43900000000002</v>
      </c>
      <c r="E414" s="1">
        <v>274.57600000000002</v>
      </c>
      <c r="F414" s="1">
        <v>276.60000000000002</v>
      </c>
    </row>
    <row r="415" spans="1:6">
      <c r="A415">
        <v>2013</v>
      </c>
      <c r="B415">
        <v>5</v>
      </c>
      <c r="C415" s="1">
        <v>277.05399999999997</v>
      </c>
      <c r="D415" s="1">
        <v>274.03399999999999</v>
      </c>
      <c r="E415" s="1">
        <v>268.20600000000002</v>
      </c>
      <c r="F415" s="1">
        <v>275.51799999999997</v>
      </c>
    </row>
    <row r="416" spans="1:6">
      <c r="A416">
        <v>2014</v>
      </c>
      <c r="B416">
        <v>5</v>
      </c>
      <c r="C416" s="1">
        <v>275.74700000000001</v>
      </c>
      <c r="D416" s="1">
        <v>279.48700000000002</v>
      </c>
      <c r="E416" s="1">
        <v>272.37</v>
      </c>
      <c r="F416" s="1">
        <v>278.166</v>
      </c>
    </row>
    <row r="417" spans="1:6">
      <c r="A417">
        <v>2015</v>
      </c>
      <c r="B417">
        <v>5</v>
      </c>
      <c r="C417" s="1">
        <v>277.27</v>
      </c>
      <c r="D417" s="1">
        <v>273.79000000000002</v>
      </c>
      <c r="E417" s="1">
        <v>271.13400000000001</v>
      </c>
      <c r="F417" s="1">
        <v>276.38299999999998</v>
      </c>
    </row>
    <row r="418" spans="1:6">
      <c r="A418">
        <v>2016</v>
      </c>
      <c r="B418">
        <v>5</v>
      </c>
      <c r="C418" s="1">
        <v>277.69499999999999</v>
      </c>
      <c r="D418" s="1">
        <v>272.96300000000002</v>
      </c>
      <c r="E418" s="1">
        <v>273.94200000000001</v>
      </c>
      <c r="F418" s="1">
        <v>274.27600000000001</v>
      </c>
    </row>
    <row r="419" spans="1:6">
      <c r="A419">
        <v>2017</v>
      </c>
      <c r="B419">
        <v>5</v>
      </c>
      <c r="C419" s="1">
        <v>274.59199999999998</v>
      </c>
      <c r="D419" s="1">
        <v>274.19299999999998</v>
      </c>
      <c r="E419" s="1">
        <v>273.654</v>
      </c>
      <c r="F419" s="1">
        <v>273.25200000000001</v>
      </c>
    </row>
    <row r="420" spans="1:6">
      <c r="A420">
        <v>2018</v>
      </c>
      <c r="B420">
        <v>5</v>
      </c>
      <c r="C420" s="1">
        <v>277.89299999999997</v>
      </c>
      <c r="D420" s="1">
        <v>273.85599999999999</v>
      </c>
      <c r="E420" s="1">
        <v>276.16399999999999</v>
      </c>
      <c r="F420" s="1">
        <v>274.72399999999999</v>
      </c>
    </row>
    <row r="421" spans="1:6">
      <c r="A421">
        <v>2019</v>
      </c>
      <c r="B421">
        <v>5</v>
      </c>
      <c r="C421" s="1">
        <v>276.113</v>
      </c>
      <c r="D421" s="1">
        <v>277.81799999999998</v>
      </c>
      <c r="E421" s="1">
        <v>277.20499999999998</v>
      </c>
      <c r="F421" s="1">
        <v>278.22800000000001</v>
      </c>
    </row>
    <row r="422" spans="1:6">
      <c r="A422">
        <v>2020</v>
      </c>
      <c r="B422">
        <v>5</v>
      </c>
      <c r="C422" s="1">
        <v>274.85599999999999</v>
      </c>
      <c r="D422" s="1">
        <v>278.60599999999999</v>
      </c>
      <c r="E422" s="1">
        <v>278.86799999999999</v>
      </c>
      <c r="F422" s="1">
        <v>275.04000000000002</v>
      </c>
    </row>
    <row r="423" spans="1:6">
      <c r="A423">
        <v>2021</v>
      </c>
      <c r="B423">
        <v>5</v>
      </c>
      <c r="C423" s="1">
        <v>277.839</v>
      </c>
      <c r="D423" s="1">
        <v>276.24900000000002</v>
      </c>
      <c r="E423" s="1">
        <v>275.83199999999999</v>
      </c>
      <c r="F423" s="1">
        <v>273.71199999999999</v>
      </c>
    </row>
    <row r="424" spans="1:6">
      <c r="A424">
        <v>2022</v>
      </c>
      <c r="B424">
        <v>5</v>
      </c>
      <c r="C424" s="1">
        <v>272.88799999999998</v>
      </c>
      <c r="D424" s="1">
        <v>277.625</v>
      </c>
      <c r="E424" s="1">
        <v>278.02699999999999</v>
      </c>
      <c r="F424" s="1">
        <v>275.54399999999998</v>
      </c>
    </row>
    <row r="425" spans="1:6">
      <c r="A425">
        <v>2023</v>
      </c>
      <c r="B425">
        <v>5</v>
      </c>
      <c r="C425" s="1">
        <v>274.75599999999997</v>
      </c>
      <c r="D425" s="1">
        <v>278.40699999999998</v>
      </c>
      <c r="E425" s="1">
        <v>277.678</v>
      </c>
      <c r="F425" s="1">
        <v>276.84800000000001</v>
      </c>
    </row>
    <row r="426" spans="1:6">
      <c r="A426">
        <v>2024</v>
      </c>
      <c r="B426">
        <v>5</v>
      </c>
      <c r="C426" s="1">
        <v>273.69600000000003</v>
      </c>
      <c r="D426" s="1">
        <v>269.26799999999997</v>
      </c>
      <c r="E426" s="1">
        <v>275.3</v>
      </c>
      <c r="F426" s="1">
        <v>277.71899999999999</v>
      </c>
    </row>
    <row r="427" spans="1:6">
      <c r="A427">
        <v>2025</v>
      </c>
      <c r="B427">
        <v>5</v>
      </c>
      <c r="C427" s="1">
        <v>275.03100000000001</v>
      </c>
      <c r="D427" s="1">
        <v>273.65499999999997</v>
      </c>
      <c r="E427" s="1">
        <v>276.32400000000001</v>
      </c>
      <c r="F427" s="1">
        <v>276.28300000000002</v>
      </c>
    </row>
    <row r="428" spans="1:6">
      <c r="A428">
        <v>2026</v>
      </c>
      <c r="B428">
        <v>5</v>
      </c>
      <c r="C428" s="1">
        <v>274.41800000000001</v>
      </c>
      <c r="D428" s="1">
        <v>277.28399999999999</v>
      </c>
      <c r="E428" s="1">
        <v>277.25099999999998</v>
      </c>
      <c r="F428" s="1">
        <v>276.82100000000003</v>
      </c>
    </row>
    <row r="429" spans="1:6">
      <c r="A429">
        <v>2027</v>
      </c>
      <c r="B429">
        <v>5</v>
      </c>
      <c r="C429" s="1">
        <v>275.233</v>
      </c>
      <c r="D429" s="1">
        <v>274.27199999999999</v>
      </c>
      <c r="E429" s="1">
        <v>276.40899999999999</v>
      </c>
      <c r="F429" s="1">
        <v>278.08699999999999</v>
      </c>
    </row>
    <row r="430" spans="1:6">
      <c r="A430">
        <v>2028</v>
      </c>
      <c r="B430">
        <v>5</v>
      </c>
      <c r="C430" s="1">
        <v>275.42</v>
      </c>
      <c r="D430" s="1">
        <v>274.36700000000002</v>
      </c>
      <c r="E430" s="1">
        <v>273.166</v>
      </c>
      <c r="F430" s="1">
        <v>274.74400000000003</v>
      </c>
    </row>
    <row r="431" spans="1:6">
      <c r="A431">
        <v>2029</v>
      </c>
      <c r="B431">
        <v>5</v>
      </c>
      <c r="C431" s="1">
        <v>276.04000000000002</v>
      </c>
      <c r="D431" s="1">
        <v>277.47500000000002</v>
      </c>
      <c r="E431" s="1">
        <v>272.49900000000002</v>
      </c>
      <c r="F431" s="1">
        <v>277.233</v>
      </c>
    </row>
    <row r="432" spans="1:6">
      <c r="A432">
        <v>2030</v>
      </c>
      <c r="B432">
        <v>5</v>
      </c>
      <c r="C432" s="1">
        <v>276.84500000000003</v>
      </c>
      <c r="D432" s="1">
        <v>274.64999999999998</v>
      </c>
      <c r="E432" s="1">
        <v>271.99700000000001</v>
      </c>
      <c r="F432" s="1">
        <v>274.221</v>
      </c>
    </row>
    <row r="433" spans="1:6">
      <c r="A433">
        <v>2031</v>
      </c>
      <c r="B433">
        <v>5</v>
      </c>
      <c r="C433" s="1">
        <v>275.27100000000002</v>
      </c>
      <c r="D433" s="1">
        <v>276.03300000000002</v>
      </c>
      <c r="E433" s="1">
        <v>278.303</v>
      </c>
      <c r="F433" s="1">
        <v>274.13299999999998</v>
      </c>
    </row>
    <row r="434" spans="1:6">
      <c r="A434">
        <v>2032</v>
      </c>
      <c r="B434">
        <v>5</v>
      </c>
      <c r="C434" s="1">
        <v>274.59100000000001</v>
      </c>
      <c r="D434" s="1">
        <v>277.37</v>
      </c>
      <c r="E434" s="1">
        <v>277.89600000000002</v>
      </c>
      <c r="F434" s="1">
        <v>272.28399999999999</v>
      </c>
    </row>
    <row r="435" spans="1:6">
      <c r="A435">
        <v>2033</v>
      </c>
      <c r="B435">
        <v>5</v>
      </c>
      <c r="C435" s="1">
        <v>279.13</v>
      </c>
      <c r="D435" s="1">
        <v>273.65499999999997</v>
      </c>
      <c r="E435" s="1">
        <v>273.89800000000002</v>
      </c>
      <c r="F435" s="1">
        <v>273.33600000000001</v>
      </c>
    </row>
    <row r="436" spans="1:6">
      <c r="A436">
        <v>2034</v>
      </c>
      <c r="B436">
        <v>5</v>
      </c>
      <c r="C436" s="1">
        <v>274.19900000000001</v>
      </c>
      <c r="D436" s="1">
        <v>275.90800000000002</v>
      </c>
      <c r="E436" s="1">
        <v>274.58</v>
      </c>
      <c r="F436" s="1">
        <v>274.47500000000002</v>
      </c>
    </row>
    <row r="437" spans="1:6">
      <c r="A437">
        <v>2035</v>
      </c>
      <c r="B437">
        <v>5</v>
      </c>
      <c r="C437" s="1">
        <v>279.697</v>
      </c>
      <c r="D437" s="1">
        <v>277.33699999999999</v>
      </c>
      <c r="E437" s="1">
        <v>273.24</v>
      </c>
      <c r="F437" s="1">
        <v>276.81</v>
      </c>
    </row>
    <row r="438" spans="1:6">
      <c r="A438">
        <v>2036</v>
      </c>
      <c r="B438">
        <v>5</v>
      </c>
      <c r="C438" s="1">
        <v>277.66000000000003</v>
      </c>
      <c r="D438" s="1">
        <v>275.03699999999998</v>
      </c>
      <c r="E438" s="1">
        <v>272.71899999999999</v>
      </c>
      <c r="F438" s="1">
        <v>277.142</v>
      </c>
    </row>
    <row r="439" spans="1:6">
      <c r="A439">
        <v>2037</v>
      </c>
      <c r="B439">
        <v>5</v>
      </c>
      <c r="C439" s="1">
        <v>272.28100000000001</v>
      </c>
      <c r="D439" s="1">
        <v>279.72500000000002</v>
      </c>
      <c r="E439" s="1">
        <v>272.23399999999998</v>
      </c>
      <c r="F439" s="1">
        <v>278.596</v>
      </c>
    </row>
    <row r="440" spans="1:6">
      <c r="A440">
        <v>2038</v>
      </c>
      <c r="B440">
        <v>5</v>
      </c>
      <c r="C440" s="1">
        <v>277.64999999999998</v>
      </c>
      <c r="D440" s="1">
        <v>276.73599999999999</v>
      </c>
      <c r="E440" s="1">
        <v>273.21100000000001</v>
      </c>
      <c r="F440" s="1">
        <v>273.96899999999999</v>
      </c>
    </row>
    <row r="441" spans="1:6">
      <c r="A441">
        <v>2039</v>
      </c>
      <c r="B441">
        <v>5</v>
      </c>
      <c r="C441" s="1">
        <v>272.61799999999999</v>
      </c>
      <c r="D441" s="1">
        <v>277.59699999999998</v>
      </c>
      <c r="E441" s="1">
        <v>273.26</v>
      </c>
      <c r="F441" s="1">
        <v>277.58499999999998</v>
      </c>
    </row>
    <row r="442" spans="1:6">
      <c r="A442">
        <v>2040</v>
      </c>
      <c r="B442">
        <v>5</v>
      </c>
      <c r="C442" s="1">
        <v>276.245</v>
      </c>
      <c r="D442" s="1">
        <v>274.26499999999999</v>
      </c>
      <c r="E442" s="1">
        <v>276.99700000000001</v>
      </c>
      <c r="F442" s="1">
        <v>271.55099999999999</v>
      </c>
    </row>
    <row r="443" spans="1:6">
      <c r="A443">
        <v>2041</v>
      </c>
      <c r="B443">
        <v>5</v>
      </c>
      <c r="C443" s="1">
        <v>275.291</v>
      </c>
      <c r="D443" s="1">
        <v>276.19</v>
      </c>
      <c r="E443" s="1">
        <v>276.48599999999999</v>
      </c>
      <c r="F443" s="1">
        <v>274.88600000000002</v>
      </c>
    </row>
    <row r="444" spans="1:6">
      <c r="A444">
        <v>2042</v>
      </c>
      <c r="B444">
        <v>5</v>
      </c>
      <c r="C444" s="1">
        <v>277.673</v>
      </c>
      <c r="D444" s="1">
        <v>269.64800000000002</v>
      </c>
      <c r="E444" s="1">
        <v>272.43</v>
      </c>
      <c r="F444" s="1">
        <v>278.28399999999999</v>
      </c>
    </row>
    <row r="445" spans="1:6">
      <c r="A445">
        <v>2043</v>
      </c>
      <c r="B445">
        <v>5</v>
      </c>
      <c r="C445" s="1">
        <v>274.52600000000001</v>
      </c>
      <c r="D445" s="1">
        <v>274.39800000000002</v>
      </c>
      <c r="E445" s="1">
        <v>272.91399999999999</v>
      </c>
      <c r="F445" s="1">
        <v>273.26499999999999</v>
      </c>
    </row>
    <row r="446" spans="1:6">
      <c r="A446">
        <v>2044</v>
      </c>
      <c r="B446">
        <v>5</v>
      </c>
      <c r="C446" s="1">
        <v>276.33499999999998</v>
      </c>
      <c r="D446" s="1">
        <v>272.17700000000002</v>
      </c>
      <c r="E446" s="1">
        <v>277.15800000000002</v>
      </c>
      <c r="F446" s="1">
        <v>272.82799999999997</v>
      </c>
    </row>
    <row r="447" spans="1:6">
      <c r="A447">
        <v>2045</v>
      </c>
      <c r="B447">
        <v>5</v>
      </c>
      <c r="C447" s="1">
        <v>273.93900000000002</v>
      </c>
      <c r="D447" s="1">
        <v>278.56</v>
      </c>
      <c r="E447" s="1">
        <v>275.334</v>
      </c>
      <c r="F447" s="1">
        <v>276.90300000000002</v>
      </c>
    </row>
    <row r="448" spans="1:6">
      <c r="A448">
        <v>2046</v>
      </c>
      <c r="B448">
        <v>5</v>
      </c>
      <c r="C448" s="1">
        <v>274.75400000000002</v>
      </c>
      <c r="D448" s="1">
        <v>277.92399999999998</v>
      </c>
      <c r="E448" s="1">
        <v>278.03699999999998</v>
      </c>
      <c r="F448" s="1">
        <v>277.548</v>
      </c>
    </row>
    <row r="449" spans="1:6">
      <c r="A449">
        <v>2047</v>
      </c>
      <c r="B449">
        <v>5</v>
      </c>
      <c r="C449" s="1">
        <v>268.89800000000002</v>
      </c>
      <c r="D449" s="1">
        <v>271.60199999999998</v>
      </c>
      <c r="E449" s="1">
        <v>278.68799999999999</v>
      </c>
      <c r="F449" s="1">
        <v>275.01299999999998</v>
      </c>
    </row>
    <row r="450" spans="1:6">
      <c r="A450">
        <v>2048</v>
      </c>
      <c r="B450">
        <v>5</v>
      </c>
      <c r="C450" s="1">
        <v>276.26</v>
      </c>
      <c r="D450" s="1">
        <v>275.48399999999998</v>
      </c>
      <c r="E450" s="1">
        <v>273.37200000000001</v>
      </c>
      <c r="F450" s="1">
        <v>270.78300000000002</v>
      </c>
    </row>
    <row r="451" spans="1:6">
      <c r="A451">
        <v>2049</v>
      </c>
      <c r="B451">
        <v>5</v>
      </c>
      <c r="C451" s="1">
        <v>273.90100000000001</v>
      </c>
      <c r="D451" s="1">
        <v>278.19799999999998</v>
      </c>
      <c r="E451" s="1">
        <v>276.13499999999999</v>
      </c>
      <c r="F451" s="1">
        <v>277.16199999999998</v>
      </c>
    </row>
    <row r="452" spans="1:6">
      <c r="A452">
        <v>2050</v>
      </c>
      <c r="B452">
        <v>5</v>
      </c>
      <c r="C452" s="1">
        <v>276.77199999999999</v>
      </c>
      <c r="D452" s="1">
        <v>275.09500000000003</v>
      </c>
      <c r="E452" s="1">
        <v>282.31</v>
      </c>
      <c r="F452" s="1">
        <v>276.322</v>
      </c>
    </row>
    <row r="453" spans="1:6">
      <c r="A453">
        <v>2051</v>
      </c>
      <c r="B453">
        <v>5</v>
      </c>
      <c r="C453" s="1">
        <v>277.35399999999998</v>
      </c>
      <c r="D453" s="1">
        <v>278.88600000000002</v>
      </c>
      <c r="E453" s="1">
        <v>275.702</v>
      </c>
      <c r="F453" s="1">
        <v>271.89600000000002</v>
      </c>
    </row>
    <row r="454" spans="1:6">
      <c r="A454">
        <v>2052</v>
      </c>
      <c r="B454">
        <v>5</v>
      </c>
      <c r="C454" s="1">
        <v>274.98</v>
      </c>
      <c r="D454" s="1">
        <v>278.22399999999999</v>
      </c>
      <c r="E454" s="1">
        <v>273.62900000000002</v>
      </c>
      <c r="F454" s="1">
        <v>272.06599999999997</v>
      </c>
    </row>
    <row r="455" spans="1:6">
      <c r="A455">
        <v>2053</v>
      </c>
      <c r="B455">
        <v>5</v>
      </c>
      <c r="C455" s="1">
        <v>274.673</v>
      </c>
      <c r="D455" s="1">
        <v>277.88200000000001</v>
      </c>
      <c r="E455" s="1">
        <v>269.67899999999997</v>
      </c>
      <c r="F455" s="1">
        <v>277.61</v>
      </c>
    </row>
    <row r="456" spans="1:6">
      <c r="A456">
        <v>2054</v>
      </c>
      <c r="B456">
        <v>5</v>
      </c>
      <c r="C456" s="1">
        <v>272.50599999999997</v>
      </c>
      <c r="D456" s="1">
        <v>274.94200000000001</v>
      </c>
      <c r="E456" s="1">
        <v>273.14800000000002</v>
      </c>
      <c r="F456" s="1">
        <v>275.38799999999998</v>
      </c>
    </row>
    <row r="457" spans="1:6">
      <c r="A457">
        <v>2055</v>
      </c>
      <c r="B457">
        <v>5</v>
      </c>
      <c r="C457" s="1">
        <v>272.55399999999997</v>
      </c>
      <c r="D457" s="1">
        <v>276.03699999999998</v>
      </c>
      <c r="E457" s="1">
        <v>274.42700000000002</v>
      </c>
      <c r="F457" s="1">
        <v>276.23099999999999</v>
      </c>
    </row>
    <row r="458" spans="1:6">
      <c r="A458">
        <v>2056</v>
      </c>
      <c r="B458">
        <v>5</v>
      </c>
      <c r="C458" s="1">
        <v>277.06</v>
      </c>
      <c r="D458" s="1">
        <v>275.73700000000002</v>
      </c>
      <c r="E458" s="1">
        <v>276.697</v>
      </c>
      <c r="F458" s="1">
        <v>274.68200000000002</v>
      </c>
    </row>
    <row r="459" spans="1:6">
      <c r="A459">
        <v>2057</v>
      </c>
      <c r="B459">
        <v>5</v>
      </c>
      <c r="C459" s="1">
        <v>275.64400000000001</v>
      </c>
      <c r="D459" s="1">
        <v>277.65199999999999</v>
      </c>
      <c r="E459" s="1">
        <v>274.90100000000001</v>
      </c>
      <c r="F459" s="1">
        <v>277.75</v>
      </c>
    </row>
    <row r="460" spans="1:6">
      <c r="A460">
        <v>2058</v>
      </c>
      <c r="B460">
        <v>5</v>
      </c>
      <c r="C460" s="1">
        <v>272.06900000000002</v>
      </c>
      <c r="D460" s="1">
        <v>278.42899999999997</v>
      </c>
      <c r="E460" s="1">
        <v>277.28199999999998</v>
      </c>
      <c r="F460" s="1">
        <v>273.86599999999999</v>
      </c>
    </row>
    <row r="461" spans="1:6">
      <c r="A461">
        <v>2059</v>
      </c>
      <c r="B461">
        <v>5</v>
      </c>
      <c r="C461" s="1">
        <v>274.56099999999998</v>
      </c>
      <c r="D461" s="1">
        <v>277.91800000000001</v>
      </c>
      <c r="E461" s="1">
        <v>280.202</v>
      </c>
      <c r="F461" s="1">
        <v>276.738</v>
      </c>
    </row>
    <row r="462" spans="1:6">
      <c r="A462">
        <v>2060</v>
      </c>
      <c r="B462">
        <v>5</v>
      </c>
      <c r="C462" s="1">
        <v>279.22199999999998</v>
      </c>
      <c r="D462" s="1">
        <v>276.47899999999998</v>
      </c>
      <c r="E462" s="1">
        <v>280.27</v>
      </c>
      <c r="F462" s="1">
        <v>273.76499999999999</v>
      </c>
    </row>
    <row r="463" spans="1:6">
      <c r="A463">
        <v>2061</v>
      </c>
      <c r="B463">
        <v>5</v>
      </c>
      <c r="C463" s="1">
        <v>272.16199999999998</v>
      </c>
      <c r="D463" s="1">
        <v>276.86900000000003</v>
      </c>
      <c r="E463" s="1">
        <v>277.245</v>
      </c>
      <c r="F463" s="1">
        <v>277.113</v>
      </c>
    </row>
    <row r="464" spans="1:6">
      <c r="A464">
        <v>2062</v>
      </c>
      <c r="B464">
        <v>5</v>
      </c>
      <c r="C464" s="1">
        <v>272.93200000000002</v>
      </c>
      <c r="D464" s="1">
        <v>277.57299999999998</v>
      </c>
      <c r="E464" s="1">
        <v>277.041</v>
      </c>
      <c r="F464" s="1">
        <v>274.36799999999999</v>
      </c>
    </row>
    <row r="465" spans="1:6">
      <c r="A465">
        <v>2063</v>
      </c>
      <c r="B465">
        <v>5</v>
      </c>
      <c r="C465" s="1">
        <v>271.32799999999997</v>
      </c>
      <c r="D465" s="1">
        <v>278.34399999999999</v>
      </c>
      <c r="E465" s="1">
        <v>277.87</v>
      </c>
      <c r="F465" s="1">
        <v>277.28800000000001</v>
      </c>
    </row>
    <row r="466" spans="1:6">
      <c r="A466">
        <v>2064</v>
      </c>
      <c r="B466">
        <v>5</v>
      </c>
      <c r="C466" s="1">
        <v>273.79199999999997</v>
      </c>
      <c r="D466" s="1">
        <v>272.524</v>
      </c>
      <c r="E466" s="1">
        <v>272.43900000000002</v>
      </c>
      <c r="F466" s="1">
        <v>274.74900000000002</v>
      </c>
    </row>
    <row r="467" spans="1:6">
      <c r="A467">
        <v>2065</v>
      </c>
      <c r="B467">
        <v>5</v>
      </c>
      <c r="C467" s="1">
        <v>275.08699999999999</v>
      </c>
      <c r="D467" s="1">
        <v>279.35599999999999</v>
      </c>
      <c r="E467" s="1">
        <v>276.81799999999998</v>
      </c>
      <c r="F467" s="1">
        <v>278.80799999999999</v>
      </c>
    </row>
    <row r="468" spans="1:6">
      <c r="A468">
        <v>2066</v>
      </c>
      <c r="B468">
        <v>5</v>
      </c>
      <c r="C468" s="1">
        <v>277.07299999999998</v>
      </c>
      <c r="D468" s="1">
        <v>277.18200000000002</v>
      </c>
      <c r="E468" s="1">
        <v>276.59100000000001</v>
      </c>
      <c r="F468" s="1">
        <v>276.64299999999997</v>
      </c>
    </row>
    <row r="469" spans="1:6">
      <c r="A469">
        <v>2067</v>
      </c>
      <c r="B469">
        <v>5</v>
      </c>
      <c r="C469" s="1">
        <v>269.80799999999999</v>
      </c>
      <c r="D469" s="1">
        <v>279.69200000000001</v>
      </c>
      <c r="E469" s="1">
        <v>278.68700000000001</v>
      </c>
      <c r="F469" s="1">
        <v>277.64999999999998</v>
      </c>
    </row>
    <row r="470" spans="1:6">
      <c r="A470">
        <v>2068</v>
      </c>
      <c r="B470">
        <v>5</v>
      </c>
      <c r="C470" s="1">
        <v>275.13</v>
      </c>
      <c r="D470" s="1">
        <v>279.92399999999998</v>
      </c>
      <c r="E470" s="1">
        <v>279.30399999999997</v>
      </c>
      <c r="F470" s="1">
        <v>276.13600000000002</v>
      </c>
    </row>
    <row r="471" spans="1:6">
      <c r="A471">
        <v>2069</v>
      </c>
      <c r="B471">
        <v>5</v>
      </c>
      <c r="C471" s="1">
        <v>274.024</v>
      </c>
      <c r="D471" s="1">
        <v>276.779</v>
      </c>
      <c r="E471" s="1">
        <v>275.959</v>
      </c>
      <c r="F471" s="1">
        <v>274.30900000000003</v>
      </c>
    </row>
    <row r="472" spans="1:6">
      <c r="A472">
        <v>2070</v>
      </c>
      <c r="B472">
        <v>5</v>
      </c>
      <c r="C472" s="1">
        <v>277.99099999999999</v>
      </c>
      <c r="D472" s="1">
        <v>280.00799999999998</v>
      </c>
      <c r="E472" s="1">
        <v>278.709</v>
      </c>
      <c r="F472" s="1">
        <v>272.41500000000002</v>
      </c>
    </row>
    <row r="473" spans="1:6">
      <c r="A473">
        <v>2071</v>
      </c>
      <c r="B473">
        <v>5</v>
      </c>
      <c r="C473" s="1">
        <v>276.49900000000002</v>
      </c>
      <c r="D473" s="1">
        <v>275.97699999999998</v>
      </c>
      <c r="E473" s="1">
        <v>276.79399999999998</v>
      </c>
      <c r="F473" s="1">
        <v>272.22899999999998</v>
      </c>
    </row>
    <row r="474" spans="1:6">
      <c r="A474">
        <v>2072</v>
      </c>
      <c r="B474">
        <v>5</v>
      </c>
      <c r="C474" s="1">
        <v>273.83800000000002</v>
      </c>
      <c r="D474" s="1">
        <v>274.05099999999999</v>
      </c>
      <c r="E474" s="1">
        <v>279.69200000000001</v>
      </c>
      <c r="F474" s="1">
        <v>278.62400000000002</v>
      </c>
    </row>
    <row r="475" spans="1:6">
      <c r="A475">
        <v>2073</v>
      </c>
      <c r="B475">
        <v>5</v>
      </c>
      <c r="C475" s="1">
        <v>272.65199999999999</v>
      </c>
      <c r="D475" s="1">
        <v>276.85700000000003</v>
      </c>
      <c r="E475" s="1">
        <v>276.68</v>
      </c>
      <c r="F475" s="1">
        <v>274.19499999999999</v>
      </c>
    </row>
    <row r="476" spans="1:6">
      <c r="A476">
        <v>2074</v>
      </c>
      <c r="B476">
        <v>5</v>
      </c>
      <c r="C476" s="1">
        <v>270.27300000000002</v>
      </c>
      <c r="D476" s="1">
        <v>279.41500000000002</v>
      </c>
      <c r="E476" s="1">
        <v>277.19499999999999</v>
      </c>
      <c r="F476" s="1">
        <v>276.791</v>
      </c>
    </row>
    <row r="477" spans="1:6">
      <c r="A477">
        <v>2075</v>
      </c>
      <c r="B477">
        <v>5</v>
      </c>
      <c r="C477" s="1">
        <v>277.721</v>
      </c>
      <c r="D477" s="1">
        <v>277.39</v>
      </c>
      <c r="E477" s="1">
        <v>275.327</v>
      </c>
      <c r="F477" s="1">
        <v>276.55500000000001</v>
      </c>
    </row>
    <row r="478" spans="1:6">
      <c r="A478">
        <v>2076</v>
      </c>
      <c r="B478">
        <v>5</v>
      </c>
      <c r="C478" s="1">
        <v>276.21600000000001</v>
      </c>
      <c r="D478" s="1">
        <v>280.76499999999999</v>
      </c>
      <c r="E478" s="1">
        <v>273.88099999999997</v>
      </c>
      <c r="F478" s="1">
        <v>277.65100000000001</v>
      </c>
    </row>
    <row r="479" spans="1:6">
      <c r="A479">
        <v>2077</v>
      </c>
      <c r="B479">
        <v>5</v>
      </c>
      <c r="C479" s="1">
        <v>275.32100000000003</v>
      </c>
      <c r="D479" s="1">
        <v>277.75400000000002</v>
      </c>
      <c r="E479" s="1">
        <v>278.108</v>
      </c>
      <c r="F479" s="1">
        <v>275.80900000000003</v>
      </c>
    </row>
    <row r="480" spans="1:6">
      <c r="A480">
        <v>2078</v>
      </c>
      <c r="B480">
        <v>5</v>
      </c>
      <c r="C480" s="1">
        <v>276.899</v>
      </c>
      <c r="D480" s="1">
        <v>278.79399999999998</v>
      </c>
      <c r="E480" s="1">
        <v>275.05900000000003</v>
      </c>
      <c r="F480" s="1">
        <v>274.22899999999998</v>
      </c>
    </row>
    <row r="481" spans="1:6">
      <c r="A481">
        <v>2079</v>
      </c>
      <c r="B481">
        <v>5</v>
      </c>
      <c r="C481" s="1">
        <v>274.26900000000001</v>
      </c>
      <c r="D481" s="1">
        <v>275.67599999999999</v>
      </c>
      <c r="E481" s="1">
        <v>277.03100000000001</v>
      </c>
      <c r="F481" s="1">
        <v>273.45299999999997</v>
      </c>
    </row>
    <row r="482" spans="1:6">
      <c r="A482">
        <v>2080</v>
      </c>
      <c r="B482">
        <v>5</v>
      </c>
      <c r="C482" s="1">
        <v>277.94400000000002</v>
      </c>
      <c r="D482" s="1">
        <v>278.75799999999998</v>
      </c>
      <c r="E482" s="1">
        <v>273.971</v>
      </c>
      <c r="F482" s="1">
        <v>275.37</v>
      </c>
    </row>
    <row r="483" spans="1:6">
      <c r="A483">
        <v>2081</v>
      </c>
      <c r="B483">
        <v>5</v>
      </c>
      <c r="C483" s="1">
        <v>278.44</v>
      </c>
      <c r="D483" s="1">
        <v>280.49099999999999</v>
      </c>
      <c r="E483" s="1">
        <v>277.85399999999998</v>
      </c>
      <c r="F483" s="1">
        <v>277.41899999999998</v>
      </c>
    </row>
    <row r="484" spans="1:6">
      <c r="A484">
        <v>2082</v>
      </c>
      <c r="B484">
        <v>5</v>
      </c>
      <c r="C484" s="1">
        <v>276.22300000000001</v>
      </c>
      <c r="D484" s="1">
        <v>278.24900000000002</v>
      </c>
      <c r="E484" s="1">
        <v>278.21800000000002</v>
      </c>
      <c r="F484" s="1">
        <v>279.90899999999999</v>
      </c>
    </row>
    <row r="485" spans="1:6">
      <c r="A485">
        <v>2083</v>
      </c>
      <c r="B485">
        <v>5</v>
      </c>
      <c r="C485" s="1">
        <v>277.04700000000003</v>
      </c>
      <c r="D485" s="1">
        <v>277.339</v>
      </c>
      <c r="E485" s="1">
        <v>279.03199999999998</v>
      </c>
      <c r="F485" s="1">
        <v>278.05599999999998</v>
      </c>
    </row>
    <row r="486" spans="1:6">
      <c r="A486">
        <v>2084</v>
      </c>
      <c r="B486">
        <v>5</v>
      </c>
      <c r="C486" s="1">
        <v>275.17399999999998</v>
      </c>
      <c r="D486" s="1">
        <v>280.23200000000003</v>
      </c>
      <c r="E486" s="1">
        <v>277.29599999999999</v>
      </c>
      <c r="F486" s="1">
        <v>278.01499999999999</v>
      </c>
    </row>
    <row r="487" spans="1:6">
      <c r="A487">
        <v>2085</v>
      </c>
      <c r="B487">
        <v>5</v>
      </c>
      <c r="C487" s="1">
        <v>274.25799999999998</v>
      </c>
      <c r="D487" s="1">
        <v>278.34100000000001</v>
      </c>
      <c r="E487" s="1">
        <v>277.17099999999999</v>
      </c>
      <c r="F487" s="1">
        <v>276.19099999999997</v>
      </c>
    </row>
    <row r="488" spans="1:6">
      <c r="A488">
        <v>2086</v>
      </c>
      <c r="B488">
        <v>5</v>
      </c>
      <c r="C488" s="1">
        <v>271.98599999999999</v>
      </c>
      <c r="D488" s="1">
        <v>275.81200000000001</v>
      </c>
      <c r="E488" s="1">
        <v>274.61200000000002</v>
      </c>
      <c r="F488" s="1">
        <v>276.19900000000001</v>
      </c>
    </row>
    <row r="489" spans="1:6">
      <c r="A489">
        <v>2087</v>
      </c>
      <c r="B489">
        <v>5</v>
      </c>
      <c r="C489" s="1">
        <v>270.42099999999999</v>
      </c>
      <c r="D489" s="1">
        <v>276.82</v>
      </c>
      <c r="E489" s="1">
        <v>276.86599999999999</v>
      </c>
      <c r="F489" s="1">
        <v>274.928</v>
      </c>
    </row>
    <row r="490" spans="1:6">
      <c r="A490">
        <v>2088</v>
      </c>
      <c r="B490">
        <v>5</v>
      </c>
      <c r="C490" s="1">
        <v>280.30700000000002</v>
      </c>
      <c r="D490" s="1">
        <v>276.61900000000003</v>
      </c>
      <c r="E490" s="1">
        <v>277.53500000000003</v>
      </c>
      <c r="F490" s="1">
        <v>275.87700000000001</v>
      </c>
    </row>
    <row r="491" spans="1:6">
      <c r="A491">
        <v>2089</v>
      </c>
      <c r="B491">
        <v>5</v>
      </c>
      <c r="C491" s="1">
        <v>274.714</v>
      </c>
      <c r="D491" s="1">
        <v>275.63799999999998</v>
      </c>
      <c r="E491" s="1">
        <v>277.488</v>
      </c>
      <c r="F491" s="1">
        <v>279.71499999999997</v>
      </c>
    </row>
    <row r="492" spans="1:6">
      <c r="A492">
        <v>2090</v>
      </c>
      <c r="B492">
        <v>5</v>
      </c>
      <c r="C492" s="1">
        <v>278.72699999999998</v>
      </c>
      <c r="D492" s="1">
        <v>272.69200000000001</v>
      </c>
      <c r="E492" s="1">
        <v>279.78199999999998</v>
      </c>
      <c r="F492" s="1">
        <v>276.36200000000002</v>
      </c>
    </row>
    <row r="493" spans="1:6">
      <c r="A493">
        <v>2091</v>
      </c>
      <c r="B493">
        <v>5</v>
      </c>
      <c r="C493" s="1">
        <v>274.32499999999999</v>
      </c>
      <c r="D493" s="1">
        <v>278.63400000000001</v>
      </c>
      <c r="E493" s="1">
        <v>280.36500000000001</v>
      </c>
      <c r="F493" s="1">
        <v>277.00299999999999</v>
      </c>
    </row>
    <row r="494" spans="1:6">
      <c r="A494">
        <v>2092</v>
      </c>
      <c r="B494">
        <v>5</v>
      </c>
      <c r="C494" s="1">
        <v>277.137</v>
      </c>
      <c r="D494" s="1">
        <v>277.55</v>
      </c>
      <c r="E494" s="1">
        <v>277.22300000000001</v>
      </c>
      <c r="F494" s="1">
        <v>278.47300000000001</v>
      </c>
    </row>
    <row r="495" spans="1:6">
      <c r="A495">
        <v>2093</v>
      </c>
      <c r="B495">
        <v>5</v>
      </c>
      <c r="C495" s="1">
        <v>273.24599999999998</v>
      </c>
      <c r="D495" s="1">
        <v>277.00400000000002</v>
      </c>
      <c r="E495" s="1">
        <v>278.18299999999999</v>
      </c>
      <c r="F495" s="1">
        <v>274.83600000000001</v>
      </c>
    </row>
    <row r="496" spans="1:6">
      <c r="A496">
        <v>2094</v>
      </c>
      <c r="B496">
        <v>5</v>
      </c>
      <c r="C496" s="1">
        <v>277.66899999999998</v>
      </c>
      <c r="D496" s="1">
        <v>277.64600000000002</v>
      </c>
      <c r="E496" s="1">
        <v>274.911</v>
      </c>
      <c r="F496" s="1">
        <v>279.02600000000001</v>
      </c>
    </row>
    <row r="497" spans="1:6">
      <c r="A497">
        <v>2095</v>
      </c>
      <c r="B497">
        <v>5</v>
      </c>
      <c r="C497" s="1">
        <v>278.65600000000001</v>
      </c>
      <c r="D497" s="1">
        <v>278.52600000000001</v>
      </c>
      <c r="E497" s="1">
        <v>275.47399999999999</v>
      </c>
      <c r="F497" s="1">
        <v>277.04199999999997</v>
      </c>
    </row>
    <row r="498" spans="1:6">
      <c r="A498">
        <v>2096</v>
      </c>
      <c r="B498">
        <v>5</v>
      </c>
      <c r="C498" s="1">
        <v>271.68299999999999</v>
      </c>
      <c r="D498" s="1">
        <v>278.17099999999999</v>
      </c>
      <c r="E498" s="1">
        <v>277.11799999999999</v>
      </c>
      <c r="F498" s="1">
        <v>278.61399999999998</v>
      </c>
    </row>
    <row r="499" spans="1:6">
      <c r="A499">
        <v>2097</v>
      </c>
      <c r="B499">
        <v>5</v>
      </c>
      <c r="C499" s="1">
        <v>277.12799999999999</v>
      </c>
      <c r="D499" s="1">
        <v>275.31</v>
      </c>
      <c r="E499" s="1">
        <v>280.06799999999998</v>
      </c>
      <c r="F499" s="1">
        <v>276.02300000000002</v>
      </c>
    </row>
    <row r="500" spans="1:6">
      <c r="A500">
        <v>2098</v>
      </c>
      <c r="B500">
        <v>5</v>
      </c>
      <c r="C500" s="1">
        <v>276.52199999999999</v>
      </c>
      <c r="D500" s="1">
        <v>278.41500000000002</v>
      </c>
      <c r="E500" s="1">
        <v>279.22899999999998</v>
      </c>
      <c r="F500" s="1">
        <v>275.44</v>
      </c>
    </row>
    <row r="501" spans="1:6">
      <c r="A501">
        <v>2099</v>
      </c>
      <c r="B501">
        <v>5</v>
      </c>
      <c r="C501" s="1">
        <v>274.54899999999998</v>
      </c>
      <c r="D501" s="1">
        <v>273.911</v>
      </c>
      <c r="E501" s="1">
        <v>279.75900000000001</v>
      </c>
      <c r="F501" s="1">
        <v>272.86</v>
      </c>
    </row>
    <row r="502" spans="1:6">
      <c r="A502">
        <v>2100</v>
      </c>
      <c r="B502">
        <v>5</v>
      </c>
      <c r="C502" s="1">
        <v>277.07499999999999</v>
      </c>
      <c r="D502" s="1">
        <v>273.476</v>
      </c>
      <c r="E502" s="1">
        <v>279.09100000000001</v>
      </c>
      <c r="F502" s="1">
        <v>275.19900000000001</v>
      </c>
    </row>
    <row r="503" spans="1:6">
      <c r="A503">
        <v>2001</v>
      </c>
      <c r="B503">
        <v>6</v>
      </c>
      <c r="C503" s="1">
        <v>283.72800000000001</v>
      </c>
      <c r="D503" s="1">
        <v>280.72899999999998</v>
      </c>
      <c r="E503" s="1">
        <v>283.93200000000002</v>
      </c>
      <c r="F503" s="1">
        <v>280.96499999999997</v>
      </c>
    </row>
    <row r="504" spans="1:6">
      <c r="A504">
        <v>2002</v>
      </c>
      <c r="B504">
        <v>6</v>
      </c>
      <c r="C504" s="1">
        <v>283.23700000000002</v>
      </c>
      <c r="D504" s="1">
        <v>279.70499999999998</v>
      </c>
      <c r="E504" s="1">
        <v>282.435</v>
      </c>
      <c r="F504" s="1">
        <v>280.77</v>
      </c>
    </row>
    <row r="505" spans="1:6">
      <c r="A505">
        <v>2003</v>
      </c>
      <c r="B505">
        <v>6</v>
      </c>
      <c r="C505" s="1">
        <v>282.80500000000001</v>
      </c>
      <c r="D505" s="1">
        <v>280.12900000000002</v>
      </c>
      <c r="E505" s="1">
        <v>279.86799999999999</v>
      </c>
      <c r="F505" s="1">
        <v>280.52499999999998</v>
      </c>
    </row>
    <row r="506" spans="1:6">
      <c r="A506">
        <v>2004</v>
      </c>
      <c r="B506">
        <v>6</v>
      </c>
      <c r="C506" s="1">
        <v>282.166</v>
      </c>
      <c r="D506" s="1">
        <v>279.76900000000001</v>
      </c>
      <c r="E506" s="1">
        <v>281.55700000000002</v>
      </c>
      <c r="F506" s="1">
        <v>280.72199999999998</v>
      </c>
    </row>
    <row r="507" spans="1:6">
      <c r="A507">
        <v>2005</v>
      </c>
      <c r="B507">
        <v>6</v>
      </c>
      <c r="C507" s="1">
        <v>281.74299999999999</v>
      </c>
      <c r="D507" s="1">
        <v>280.93700000000001</v>
      </c>
      <c r="E507" s="1">
        <v>282.00900000000001</v>
      </c>
      <c r="F507" s="1">
        <v>278.66899999999998</v>
      </c>
    </row>
    <row r="508" spans="1:6">
      <c r="A508">
        <v>2006</v>
      </c>
      <c r="B508">
        <v>6</v>
      </c>
      <c r="C508" s="1">
        <v>278.25099999999998</v>
      </c>
      <c r="D508" s="1">
        <v>282.45699999999999</v>
      </c>
      <c r="E508" s="1">
        <v>280.13600000000002</v>
      </c>
      <c r="F508" s="1">
        <v>280.404</v>
      </c>
    </row>
    <row r="509" spans="1:6">
      <c r="A509">
        <v>2007</v>
      </c>
      <c r="B509">
        <v>6</v>
      </c>
      <c r="C509" s="1">
        <v>284.29399999999998</v>
      </c>
      <c r="D509" s="1">
        <v>281.01499999999999</v>
      </c>
      <c r="E509" s="1">
        <v>281.59699999999998</v>
      </c>
      <c r="F509" s="1">
        <v>281.28699999999998</v>
      </c>
    </row>
    <row r="510" spans="1:6">
      <c r="A510">
        <v>2008</v>
      </c>
      <c r="B510">
        <v>6</v>
      </c>
      <c r="C510" s="1">
        <v>282.26600000000002</v>
      </c>
      <c r="D510" s="1">
        <v>280.17</v>
      </c>
      <c r="E510" s="1">
        <v>279.82499999999999</v>
      </c>
      <c r="F510" s="1">
        <v>281.178</v>
      </c>
    </row>
    <row r="511" spans="1:6">
      <c r="A511">
        <v>2009</v>
      </c>
      <c r="B511">
        <v>6</v>
      </c>
      <c r="C511" s="1">
        <v>282.35399999999998</v>
      </c>
      <c r="D511" s="1">
        <v>284.767</v>
      </c>
      <c r="E511" s="1">
        <v>281.863</v>
      </c>
      <c r="F511" s="1">
        <v>279.05700000000002</v>
      </c>
    </row>
    <row r="512" spans="1:6">
      <c r="A512">
        <v>2010</v>
      </c>
      <c r="B512">
        <v>6</v>
      </c>
      <c r="C512" s="1">
        <v>283.161</v>
      </c>
      <c r="D512" s="1">
        <v>280.87700000000001</v>
      </c>
      <c r="E512" s="1">
        <v>278.76</v>
      </c>
      <c r="F512" s="1">
        <v>283.63499999999999</v>
      </c>
    </row>
    <row r="513" spans="1:6">
      <c r="A513">
        <v>2011</v>
      </c>
      <c r="B513">
        <v>6</v>
      </c>
      <c r="C513" s="1">
        <v>280.82499999999999</v>
      </c>
      <c r="D513" s="1">
        <v>282.68700000000001</v>
      </c>
      <c r="E513" s="1">
        <v>282.87400000000002</v>
      </c>
      <c r="F513" s="1">
        <v>279.29599999999999</v>
      </c>
    </row>
    <row r="514" spans="1:6">
      <c r="A514">
        <v>2012</v>
      </c>
      <c r="B514">
        <v>6</v>
      </c>
      <c r="C514" s="1">
        <v>279.30500000000001</v>
      </c>
      <c r="D514" s="1">
        <v>281.94099999999997</v>
      </c>
      <c r="E514" s="1">
        <v>279.77300000000002</v>
      </c>
      <c r="F514" s="1">
        <v>279.67399999999998</v>
      </c>
    </row>
    <row r="515" spans="1:6">
      <c r="A515">
        <v>2013</v>
      </c>
      <c r="B515">
        <v>6</v>
      </c>
      <c r="C515" s="1">
        <v>279.988</v>
      </c>
      <c r="D515" s="1">
        <v>282.18700000000001</v>
      </c>
      <c r="E515" s="1">
        <v>281.483</v>
      </c>
      <c r="F515" s="1">
        <v>281.85199999999998</v>
      </c>
    </row>
    <row r="516" spans="1:6">
      <c r="A516">
        <v>2014</v>
      </c>
      <c r="B516">
        <v>6</v>
      </c>
      <c r="C516" s="1">
        <v>285.19900000000001</v>
      </c>
      <c r="D516" s="1">
        <v>285.20800000000003</v>
      </c>
      <c r="E516" s="1">
        <v>282.93700000000001</v>
      </c>
      <c r="F516" s="1">
        <v>282.19200000000001</v>
      </c>
    </row>
    <row r="517" spans="1:6">
      <c r="A517">
        <v>2015</v>
      </c>
      <c r="B517">
        <v>6</v>
      </c>
      <c r="C517" s="1">
        <v>283.59100000000001</v>
      </c>
      <c r="D517" s="1">
        <v>278.89600000000002</v>
      </c>
      <c r="E517" s="1">
        <v>280.21300000000002</v>
      </c>
      <c r="F517" s="1">
        <v>281.80700000000002</v>
      </c>
    </row>
    <row r="518" spans="1:6">
      <c r="A518">
        <v>2016</v>
      </c>
      <c r="B518">
        <v>6</v>
      </c>
      <c r="C518" s="1">
        <v>278.33600000000001</v>
      </c>
      <c r="D518" s="1">
        <v>280.17599999999999</v>
      </c>
      <c r="E518" s="1">
        <v>281.86</v>
      </c>
      <c r="F518" s="1">
        <v>283.44400000000002</v>
      </c>
    </row>
    <row r="519" spans="1:6">
      <c r="A519">
        <v>2017</v>
      </c>
      <c r="B519">
        <v>6</v>
      </c>
      <c r="C519" s="1">
        <v>283.16899999999998</v>
      </c>
      <c r="D519" s="1">
        <v>279.96800000000002</v>
      </c>
      <c r="E519" s="1">
        <v>281.12200000000001</v>
      </c>
      <c r="F519" s="1">
        <v>281.75099999999998</v>
      </c>
    </row>
    <row r="520" spans="1:6">
      <c r="A520">
        <v>2018</v>
      </c>
      <c r="B520">
        <v>6</v>
      </c>
      <c r="C520" s="1">
        <v>280.84399999999999</v>
      </c>
      <c r="D520" s="1">
        <v>282.95600000000002</v>
      </c>
      <c r="E520" s="1">
        <v>283.27100000000002</v>
      </c>
      <c r="F520" s="1">
        <v>283.86700000000002</v>
      </c>
    </row>
    <row r="521" spans="1:6">
      <c r="A521">
        <v>2019</v>
      </c>
      <c r="B521">
        <v>6</v>
      </c>
      <c r="C521" s="1">
        <v>281.15199999999999</v>
      </c>
      <c r="D521" s="1">
        <v>283.70999999999998</v>
      </c>
      <c r="E521" s="1">
        <v>282.26499999999999</v>
      </c>
      <c r="F521" s="1">
        <v>284.37799999999999</v>
      </c>
    </row>
    <row r="522" spans="1:6">
      <c r="A522">
        <v>2020</v>
      </c>
      <c r="B522">
        <v>6</v>
      </c>
      <c r="C522" s="1">
        <v>278.733</v>
      </c>
      <c r="D522" s="1">
        <v>283.22500000000002</v>
      </c>
      <c r="E522" s="1">
        <v>284.16399999999999</v>
      </c>
      <c r="F522" s="1">
        <v>284.11700000000002</v>
      </c>
    </row>
    <row r="523" spans="1:6">
      <c r="A523">
        <v>2021</v>
      </c>
      <c r="B523">
        <v>6</v>
      </c>
      <c r="C523" s="1">
        <v>280.84699999999998</v>
      </c>
      <c r="D523" s="1">
        <v>282.43900000000002</v>
      </c>
      <c r="E523" s="1">
        <v>281.78699999999998</v>
      </c>
      <c r="F523" s="1">
        <v>283.03899999999999</v>
      </c>
    </row>
    <row r="524" spans="1:6">
      <c r="A524">
        <v>2022</v>
      </c>
      <c r="B524">
        <v>6</v>
      </c>
      <c r="C524" s="1">
        <v>281.03199999999998</v>
      </c>
      <c r="D524" s="1">
        <v>282.20999999999998</v>
      </c>
      <c r="E524" s="1">
        <v>281.03899999999999</v>
      </c>
      <c r="F524" s="1">
        <v>282.60300000000001</v>
      </c>
    </row>
    <row r="525" spans="1:6">
      <c r="A525">
        <v>2023</v>
      </c>
      <c r="B525">
        <v>6</v>
      </c>
      <c r="C525" s="1">
        <v>279.48</v>
      </c>
      <c r="D525" s="1">
        <v>280.53300000000002</v>
      </c>
      <c r="E525" s="1">
        <v>283.68900000000002</v>
      </c>
      <c r="F525" s="1">
        <v>282.83199999999999</v>
      </c>
    </row>
    <row r="526" spans="1:6">
      <c r="A526">
        <v>2024</v>
      </c>
      <c r="B526">
        <v>6</v>
      </c>
      <c r="C526" s="1">
        <v>281.815</v>
      </c>
      <c r="D526" s="1">
        <v>279.351</v>
      </c>
      <c r="E526" s="1">
        <v>281.28699999999998</v>
      </c>
      <c r="F526" s="1">
        <v>282.22000000000003</v>
      </c>
    </row>
    <row r="527" spans="1:6">
      <c r="A527">
        <v>2025</v>
      </c>
      <c r="B527">
        <v>6</v>
      </c>
      <c r="C527" s="1">
        <v>279.55799999999999</v>
      </c>
      <c r="D527" s="1">
        <v>280.61900000000003</v>
      </c>
      <c r="E527" s="1">
        <v>281.125</v>
      </c>
      <c r="F527" s="1">
        <v>281.58600000000001</v>
      </c>
    </row>
    <row r="528" spans="1:6">
      <c r="A528">
        <v>2026</v>
      </c>
      <c r="B528">
        <v>6</v>
      </c>
      <c r="C528" s="1">
        <v>281.84500000000003</v>
      </c>
      <c r="D528" s="1">
        <v>281.58800000000002</v>
      </c>
      <c r="E528" s="1">
        <v>282.435</v>
      </c>
      <c r="F528" s="1">
        <v>281.22000000000003</v>
      </c>
    </row>
    <row r="529" spans="1:6">
      <c r="A529">
        <v>2027</v>
      </c>
      <c r="B529">
        <v>6</v>
      </c>
      <c r="C529" s="1">
        <v>280.53500000000003</v>
      </c>
      <c r="D529" s="1">
        <v>278.49799999999999</v>
      </c>
      <c r="E529" s="1">
        <v>281.77300000000002</v>
      </c>
      <c r="F529" s="1">
        <v>286.19600000000003</v>
      </c>
    </row>
    <row r="530" spans="1:6">
      <c r="A530">
        <v>2028</v>
      </c>
      <c r="B530">
        <v>6</v>
      </c>
      <c r="C530" s="1">
        <v>281.44799999999998</v>
      </c>
      <c r="D530" s="1">
        <v>279.63400000000001</v>
      </c>
      <c r="E530" s="1">
        <v>283.95299999999997</v>
      </c>
      <c r="F530" s="1">
        <v>281.96600000000001</v>
      </c>
    </row>
    <row r="531" spans="1:6">
      <c r="A531">
        <v>2029</v>
      </c>
      <c r="B531">
        <v>6</v>
      </c>
      <c r="C531" s="1">
        <v>284.67599999999999</v>
      </c>
      <c r="D531" s="1">
        <v>284.02699999999999</v>
      </c>
      <c r="E531" s="1">
        <v>280.71699999999998</v>
      </c>
      <c r="F531" s="1">
        <v>279.678</v>
      </c>
    </row>
    <row r="532" spans="1:6">
      <c r="A532">
        <v>2030</v>
      </c>
      <c r="B532">
        <v>6</v>
      </c>
      <c r="C532" s="1">
        <v>281.25599999999997</v>
      </c>
      <c r="D532" s="1">
        <v>279.38200000000001</v>
      </c>
      <c r="E532" s="1">
        <v>278.28699999999998</v>
      </c>
      <c r="F532" s="1">
        <v>280.30700000000002</v>
      </c>
    </row>
    <row r="533" spans="1:6">
      <c r="A533">
        <v>2031</v>
      </c>
      <c r="B533">
        <v>6</v>
      </c>
      <c r="C533" s="1">
        <v>280.89100000000002</v>
      </c>
      <c r="D533" s="1">
        <v>283.47000000000003</v>
      </c>
      <c r="E533" s="1">
        <v>279.71300000000002</v>
      </c>
      <c r="F533" s="1">
        <v>283.108</v>
      </c>
    </row>
    <row r="534" spans="1:6">
      <c r="A534">
        <v>2032</v>
      </c>
      <c r="B534">
        <v>6</v>
      </c>
      <c r="C534" s="1">
        <v>282.60500000000002</v>
      </c>
      <c r="D534" s="1">
        <v>282.786</v>
      </c>
      <c r="E534" s="1">
        <v>287.10599999999999</v>
      </c>
      <c r="F534" s="1">
        <v>283.404</v>
      </c>
    </row>
    <row r="535" spans="1:6">
      <c r="A535">
        <v>2033</v>
      </c>
      <c r="B535">
        <v>6</v>
      </c>
      <c r="C535" s="1">
        <v>283.76400000000001</v>
      </c>
      <c r="D535" s="1">
        <v>287.10700000000003</v>
      </c>
      <c r="E535" s="1">
        <v>280.32600000000002</v>
      </c>
      <c r="F535" s="1">
        <v>281.20499999999998</v>
      </c>
    </row>
    <row r="536" spans="1:6">
      <c r="A536">
        <v>2034</v>
      </c>
      <c r="B536">
        <v>6</v>
      </c>
      <c r="C536" s="1">
        <v>279.39800000000002</v>
      </c>
      <c r="D536" s="1">
        <v>278.98399999999998</v>
      </c>
      <c r="E536" s="1">
        <v>282.92899999999997</v>
      </c>
      <c r="F536" s="1">
        <v>281.137</v>
      </c>
    </row>
    <row r="537" spans="1:6">
      <c r="A537">
        <v>2035</v>
      </c>
      <c r="B537">
        <v>6</v>
      </c>
      <c r="C537" s="1">
        <v>282.98599999999999</v>
      </c>
      <c r="D537" s="1">
        <v>281.56900000000002</v>
      </c>
      <c r="E537" s="1">
        <v>283.16800000000001</v>
      </c>
      <c r="F537" s="1">
        <v>283.75599999999997</v>
      </c>
    </row>
    <row r="538" spans="1:6">
      <c r="A538">
        <v>2036</v>
      </c>
      <c r="B538">
        <v>6</v>
      </c>
      <c r="C538" s="1">
        <v>281.36500000000001</v>
      </c>
      <c r="D538" s="1">
        <v>283.14999999999998</v>
      </c>
      <c r="E538" s="1">
        <v>281.57100000000003</v>
      </c>
      <c r="F538" s="1">
        <v>282.92500000000001</v>
      </c>
    </row>
    <row r="539" spans="1:6">
      <c r="A539">
        <v>2037</v>
      </c>
      <c r="B539">
        <v>6</v>
      </c>
      <c r="C539" s="1">
        <v>281.04399999999998</v>
      </c>
      <c r="D539" s="1">
        <v>283.23599999999999</v>
      </c>
      <c r="E539" s="1">
        <v>281.06900000000002</v>
      </c>
      <c r="F539" s="1">
        <v>281.40600000000001</v>
      </c>
    </row>
    <row r="540" spans="1:6">
      <c r="A540">
        <v>2038</v>
      </c>
      <c r="B540">
        <v>6</v>
      </c>
      <c r="C540" s="1">
        <v>280.38900000000001</v>
      </c>
      <c r="D540" s="1">
        <v>282.74599999999998</v>
      </c>
      <c r="E540" s="1">
        <v>280.68799999999999</v>
      </c>
      <c r="F540" s="1">
        <v>283.58600000000001</v>
      </c>
    </row>
    <row r="541" spans="1:6">
      <c r="A541">
        <v>2039</v>
      </c>
      <c r="B541">
        <v>6</v>
      </c>
      <c r="C541" s="1">
        <v>280.03199999999998</v>
      </c>
      <c r="D541" s="1">
        <v>283.26299999999998</v>
      </c>
      <c r="E541" s="1">
        <v>280.15800000000002</v>
      </c>
      <c r="F541" s="1">
        <v>283.43599999999998</v>
      </c>
    </row>
    <row r="542" spans="1:6">
      <c r="A542">
        <v>2040</v>
      </c>
      <c r="B542">
        <v>6</v>
      </c>
      <c r="C542" s="1">
        <v>279.39299999999997</v>
      </c>
      <c r="D542" s="1">
        <v>282.029</v>
      </c>
      <c r="E542" s="1">
        <v>281.06700000000001</v>
      </c>
      <c r="F542" s="1">
        <v>284.05700000000002</v>
      </c>
    </row>
    <row r="543" spans="1:6">
      <c r="A543">
        <v>2041</v>
      </c>
      <c r="B543">
        <v>6</v>
      </c>
      <c r="C543" s="1">
        <v>280.65499999999997</v>
      </c>
      <c r="D543" s="1">
        <v>284.87799999999999</v>
      </c>
      <c r="E543" s="1">
        <v>283.46699999999998</v>
      </c>
      <c r="F543" s="1">
        <v>279.80599999999998</v>
      </c>
    </row>
    <row r="544" spans="1:6">
      <c r="A544">
        <v>2042</v>
      </c>
      <c r="B544">
        <v>6</v>
      </c>
      <c r="C544" s="1">
        <v>282.33199999999999</v>
      </c>
      <c r="D544" s="1">
        <v>282.46600000000001</v>
      </c>
      <c r="E544" s="1">
        <v>280.947</v>
      </c>
      <c r="F544" s="1">
        <v>282.89400000000001</v>
      </c>
    </row>
    <row r="545" spans="1:6">
      <c r="A545">
        <v>2043</v>
      </c>
      <c r="B545">
        <v>6</v>
      </c>
      <c r="C545" s="1">
        <v>283.80900000000003</v>
      </c>
      <c r="D545" s="1">
        <v>280.67599999999999</v>
      </c>
      <c r="E545" s="1">
        <v>282.09300000000002</v>
      </c>
      <c r="F545" s="1">
        <v>279.33199999999999</v>
      </c>
    </row>
    <row r="546" spans="1:6">
      <c r="A546">
        <v>2044</v>
      </c>
      <c r="B546">
        <v>6</v>
      </c>
      <c r="C546" s="1">
        <v>276.90100000000001</v>
      </c>
      <c r="D546" s="1">
        <v>284.21699999999998</v>
      </c>
      <c r="E546" s="1">
        <v>282.202</v>
      </c>
      <c r="F546" s="1">
        <v>282.31400000000002</v>
      </c>
    </row>
    <row r="547" spans="1:6">
      <c r="A547">
        <v>2045</v>
      </c>
      <c r="B547">
        <v>6</v>
      </c>
      <c r="C547" s="1">
        <v>282.14800000000002</v>
      </c>
      <c r="D547" s="1">
        <v>286.07</v>
      </c>
      <c r="E547" s="1">
        <v>281.77600000000001</v>
      </c>
      <c r="F547" s="1">
        <v>278.88499999999999</v>
      </c>
    </row>
    <row r="548" spans="1:6">
      <c r="A548">
        <v>2046</v>
      </c>
      <c r="B548">
        <v>6</v>
      </c>
      <c r="C548" s="1">
        <v>280.78199999999998</v>
      </c>
      <c r="D548" s="1">
        <v>285.30599999999998</v>
      </c>
      <c r="E548" s="1">
        <v>283.87799999999999</v>
      </c>
      <c r="F548" s="1">
        <v>281.822</v>
      </c>
    </row>
    <row r="549" spans="1:6">
      <c r="A549">
        <v>2047</v>
      </c>
      <c r="B549">
        <v>6</v>
      </c>
      <c r="C549" s="1">
        <v>282.23899999999998</v>
      </c>
      <c r="D549" s="1">
        <v>286.00200000000001</v>
      </c>
      <c r="E549" s="1">
        <v>283.46300000000002</v>
      </c>
      <c r="F549" s="1">
        <v>280.87799999999999</v>
      </c>
    </row>
    <row r="550" spans="1:6">
      <c r="A550">
        <v>2048</v>
      </c>
      <c r="B550">
        <v>6</v>
      </c>
      <c r="C550" s="1">
        <v>284.06099999999998</v>
      </c>
      <c r="D550" s="1">
        <v>284.75799999999998</v>
      </c>
      <c r="E550" s="1">
        <v>284.78399999999999</v>
      </c>
      <c r="F550" s="1">
        <v>282.16000000000003</v>
      </c>
    </row>
    <row r="551" spans="1:6">
      <c r="A551">
        <v>2049</v>
      </c>
      <c r="B551">
        <v>6</v>
      </c>
      <c r="C551" s="1">
        <v>283.322</v>
      </c>
      <c r="D551" s="1">
        <v>285.673</v>
      </c>
      <c r="E551" s="1">
        <v>280.40800000000002</v>
      </c>
      <c r="F551" s="1">
        <v>282.70600000000002</v>
      </c>
    </row>
    <row r="552" spans="1:6">
      <c r="A552">
        <v>2050</v>
      </c>
      <c r="B552">
        <v>6</v>
      </c>
      <c r="C552" s="1">
        <v>282.89699999999999</v>
      </c>
      <c r="D552" s="1">
        <v>282.30900000000003</v>
      </c>
      <c r="E552" s="1">
        <v>284.66899999999998</v>
      </c>
      <c r="F552" s="1">
        <v>282.40499999999997</v>
      </c>
    </row>
    <row r="553" spans="1:6">
      <c r="A553">
        <v>2051</v>
      </c>
      <c r="B553">
        <v>6</v>
      </c>
      <c r="C553" s="1">
        <v>280.37200000000001</v>
      </c>
      <c r="D553" s="1">
        <v>287.83699999999999</v>
      </c>
      <c r="E553" s="1">
        <v>281.66899999999998</v>
      </c>
      <c r="F553" s="1">
        <v>281.80500000000001</v>
      </c>
    </row>
    <row r="554" spans="1:6">
      <c r="A554">
        <v>2052</v>
      </c>
      <c r="B554">
        <v>6</v>
      </c>
      <c r="C554" s="1">
        <v>282.23700000000002</v>
      </c>
      <c r="D554" s="1">
        <v>281.92399999999998</v>
      </c>
      <c r="E554" s="1">
        <v>281.209</v>
      </c>
      <c r="F554" s="1">
        <v>280.23200000000003</v>
      </c>
    </row>
    <row r="555" spans="1:6">
      <c r="A555">
        <v>2053</v>
      </c>
      <c r="B555">
        <v>6</v>
      </c>
      <c r="C555" s="1">
        <v>279.03899999999999</v>
      </c>
      <c r="D555" s="1">
        <v>283.54000000000002</v>
      </c>
      <c r="E555" s="1">
        <v>282.39</v>
      </c>
      <c r="F555" s="1">
        <v>283.70699999999999</v>
      </c>
    </row>
    <row r="556" spans="1:6">
      <c r="A556">
        <v>2054</v>
      </c>
      <c r="B556">
        <v>6</v>
      </c>
      <c r="C556" s="1">
        <v>280.95100000000002</v>
      </c>
      <c r="D556" s="1">
        <v>284.09300000000002</v>
      </c>
      <c r="E556" s="1">
        <v>280.47300000000001</v>
      </c>
      <c r="F556" s="1">
        <v>284.45499999999998</v>
      </c>
    </row>
    <row r="557" spans="1:6">
      <c r="A557">
        <v>2055</v>
      </c>
      <c r="B557">
        <v>6</v>
      </c>
      <c r="C557" s="1">
        <v>282.71499999999997</v>
      </c>
      <c r="D557" s="1">
        <v>280.57400000000001</v>
      </c>
      <c r="E557" s="1">
        <v>284.35399999999998</v>
      </c>
      <c r="F557" s="1">
        <v>281.245</v>
      </c>
    </row>
    <row r="558" spans="1:6">
      <c r="A558">
        <v>2056</v>
      </c>
      <c r="B558">
        <v>6</v>
      </c>
      <c r="C558" s="1">
        <v>283.072</v>
      </c>
      <c r="D558" s="1">
        <v>283.68599999999998</v>
      </c>
      <c r="E558" s="1">
        <v>287.17899999999997</v>
      </c>
      <c r="F558" s="1">
        <v>280.76400000000001</v>
      </c>
    </row>
    <row r="559" spans="1:6">
      <c r="A559">
        <v>2057</v>
      </c>
      <c r="B559">
        <v>6</v>
      </c>
      <c r="C559" s="1">
        <v>279.99599999999998</v>
      </c>
      <c r="D559" s="1">
        <v>285.13099999999997</v>
      </c>
      <c r="E559" s="1">
        <v>282.42599999999999</v>
      </c>
      <c r="F559" s="1">
        <v>283.62900000000002</v>
      </c>
    </row>
    <row r="560" spans="1:6">
      <c r="A560">
        <v>2058</v>
      </c>
      <c r="B560">
        <v>6</v>
      </c>
      <c r="C560" s="1">
        <v>279.517</v>
      </c>
      <c r="D560" s="1">
        <v>288.96899999999999</v>
      </c>
      <c r="E560" s="1">
        <v>283.87200000000001</v>
      </c>
      <c r="F560" s="1">
        <v>280.69499999999999</v>
      </c>
    </row>
    <row r="561" spans="1:6">
      <c r="A561">
        <v>2059</v>
      </c>
      <c r="B561">
        <v>6</v>
      </c>
      <c r="C561" s="1">
        <v>280.41899999999998</v>
      </c>
      <c r="D561" s="1">
        <v>284.68299999999999</v>
      </c>
      <c r="E561" s="1">
        <v>284.75400000000002</v>
      </c>
      <c r="F561" s="1">
        <v>282.553</v>
      </c>
    </row>
    <row r="562" spans="1:6">
      <c r="A562">
        <v>2060</v>
      </c>
      <c r="B562">
        <v>6</v>
      </c>
      <c r="C562" s="1">
        <v>281.63</v>
      </c>
      <c r="D562" s="1">
        <v>285.27100000000002</v>
      </c>
      <c r="E562" s="1">
        <v>285.35500000000002</v>
      </c>
      <c r="F562" s="1">
        <v>281.46199999999999</v>
      </c>
    </row>
    <row r="563" spans="1:6">
      <c r="A563">
        <v>2061</v>
      </c>
      <c r="B563">
        <v>6</v>
      </c>
      <c r="C563" s="1">
        <v>280.11599999999999</v>
      </c>
      <c r="D563" s="1">
        <v>280.89</v>
      </c>
      <c r="E563" s="1">
        <v>283.05599999999998</v>
      </c>
      <c r="F563" s="1">
        <v>284.37099999999998</v>
      </c>
    </row>
    <row r="564" spans="1:6">
      <c r="A564">
        <v>2062</v>
      </c>
      <c r="B564">
        <v>6</v>
      </c>
      <c r="C564" s="1">
        <v>278.77300000000002</v>
      </c>
      <c r="D564" s="1">
        <v>282.99</v>
      </c>
      <c r="E564" s="1">
        <v>282.55799999999999</v>
      </c>
      <c r="F564" s="1">
        <v>279.74200000000002</v>
      </c>
    </row>
    <row r="565" spans="1:6">
      <c r="A565">
        <v>2063</v>
      </c>
      <c r="B565">
        <v>6</v>
      </c>
      <c r="C565" s="1">
        <v>278.661</v>
      </c>
      <c r="D565" s="1">
        <v>285.58499999999998</v>
      </c>
      <c r="E565" s="1">
        <v>286.34899999999999</v>
      </c>
      <c r="F565" s="1">
        <v>283.86900000000003</v>
      </c>
    </row>
    <row r="566" spans="1:6">
      <c r="A566">
        <v>2064</v>
      </c>
      <c r="B566">
        <v>6</v>
      </c>
      <c r="C566" s="1">
        <v>280.56200000000001</v>
      </c>
      <c r="D566" s="1">
        <v>282.10599999999999</v>
      </c>
      <c r="E566" s="1">
        <v>281.33699999999999</v>
      </c>
      <c r="F566" s="1">
        <v>281.44900000000001</v>
      </c>
    </row>
    <row r="567" spans="1:6">
      <c r="A567">
        <v>2065</v>
      </c>
      <c r="B567">
        <v>6</v>
      </c>
      <c r="C567" s="1">
        <v>281.30099999999999</v>
      </c>
      <c r="D567" s="1">
        <v>284.14600000000002</v>
      </c>
      <c r="E567" s="1">
        <v>282.71199999999999</v>
      </c>
      <c r="F567" s="1">
        <v>285.108</v>
      </c>
    </row>
    <row r="568" spans="1:6">
      <c r="A568">
        <v>2066</v>
      </c>
      <c r="B568">
        <v>6</v>
      </c>
      <c r="C568" s="1">
        <v>282.48700000000002</v>
      </c>
      <c r="D568" s="1">
        <v>284.30500000000001</v>
      </c>
      <c r="E568" s="1">
        <v>284.108</v>
      </c>
      <c r="F568" s="1">
        <v>280.15800000000002</v>
      </c>
    </row>
    <row r="569" spans="1:6">
      <c r="A569">
        <v>2067</v>
      </c>
      <c r="B569">
        <v>6</v>
      </c>
      <c r="C569" s="1">
        <v>279.84500000000003</v>
      </c>
      <c r="D569" s="1">
        <v>283.90499999999997</v>
      </c>
      <c r="E569" s="1">
        <v>284.541</v>
      </c>
      <c r="F569" s="1">
        <v>281.142</v>
      </c>
    </row>
    <row r="570" spans="1:6">
      <c r="A570">
        <v>2068</v>
      </c>
      <c r="B570">
        <v>6</v>
      </c>
      <c r="C570" s="1">
        <v>283.185</v>
      </c>
      <c r="D570" s="1">
        <v>284.33499999999998</v>
      </c>
      <c r="E570" s="1">
        <v>284.32299999999998</v>
      </c>
      <c r="F570" s="1">
        <v>284.99</v>
      </c>
    </row>
    <row r="571" spans="1:6">
      <c r="A571">
        <v>2069</v>
      </c>
      <c r="B571">
        <v>6</v>
      </c>
      <c r="C571" s="1">
        <v>279.17099999999999</v>
      </c>
      <c r="D571" s="1">
        <v>282.47699999999998</v>
      </c>
      <c r="E571" s="1">
        <v>285.38900000000001</v>
      </c>
      <c r="F571" s="1">
        <v>281.935</v>
      </c>
    </row>
    <row r="572" spans="1:6">
      <c r="A572">
        <v>2070</v>
      </c>
      <c r="B572">
        <v>6</v>
      </c>
      <c r="C572" s="1">
        <v>283.83999999999997</v>
      </c>
      <c r="D572" s="1">
        <v>284.221</v>
      </c>
      <c r="E572" s="1">
        <v>284.96699999999998</v>
      </c>
      <c r="F572" s="1">
        <v>281.97000000000003</v>
      </c>
    </row>
    <row r="573" spans="1:6">
      <c r="A573">
        <v>2071</v>
      </c>
      <c r="B573">
        <v>6</v>
      </c>
      <c r="C573" s="1">
        <v>283.05799999999999</v>
      </c>
      <c r="D573" s="1">
        <v>282.01900000000001</v>
      </c>
      <c r="E573" s="1">
        <v>279.85599999999999</v>
      </c>
      <c r="F573" s="1">
        <v>281.91899999999998</v>
      </c>
    </row>
    <row r="574" spans="1:6">
      <c r="A574">
        <v>2072</v>
      </c>
      <c r="B574">
        <v>6</v>
      </c>
      <c r="C574" s="1">
        <v>279.74599999999998</v>
      </c>
      <c r="D574" s="1">
        <v>280.91399999999999</v>
      </c>
      <c r="E574" s="1">
        <v>288.05900000000003</v>
      </c>
      <c r="F574" s="1">
        <v>285.41800000000001</v>
      </c>
    </row>
    <row r="575" spans="1:6">
      <c r="A575">
        <v>2073</v>
      </c>
      <c r="B575">
        <v>6</v>
      </c>
      <c r="C575" s="1">
        <v>279.089</v>
      </c>
      <c r="D575" s="1">
        <v>283.649</v>
      </c>
      <c r="E575" s="1">
        <v>283.09100000000001</v>
      </c>
      <c r="F575" s="1">
        <v>283.62700000000001</v>
      </c>
    </row>
    <row r="576" spans="1:6">
      <c r="A576">
        <v>2074</v>
      </c>
      <c r="B576">
        <v>6</v>
      </c>
      <c r="C576" s="1">
        <v>279.65100000000001</v>
      </c>
      <c r="D576" s="1">
        <v>283.48899999999998</v>
      </c>
      <c r="E576" s="1">
        <v>283.06900000000002</v>
      </c>
      <c r="F576" s="1">
        <v>284.49799999999999</v>
      </c>
    </row>
    <row r="577" spans="1:6">
      <c r="A577">
        <v>2075</v>
      </c>
      <c r="B577">
        <v>6</v>
      </c>
      <c r="C577" s="1">
        <v>284.40699999999998</v>
      </c>
      <c r="D577" s="1">
        <v>282.846</v>
      </c>
      <c r="E577" s="1">
        <v>282.69299999999998</v>
      </c>
      <c r="F577" s="1">
        <v>282.22300000000001</v>
      </c>
    </row>
    <row r="578" spans="1:6">
      <c r="A578">
        <v>2076</v>
      </c>
      <c r="B578">
        <v>6</v>
      </c>
      <c r="C578" s="1">
        <v>282.89400000000001</v>
      </c>
      <c r="D578" s="1">
        <v>284.31200000000001</v>
      </c>
      <c r="E578" s="1">
        <v>284.79899999999998</v>
      </c>
      <c r="F578" s="1">
        <v>284.29599999999999</v>
      </c>
    </row>
    <row r="579" spans="1:6">
      <c r="A579">
        <v>2077</v>
      </c>
      <c r="B579">
        <v>6</v>
      </c>
      <c r="C579" s="1">
        <v>283.19099999999997</v>
      </c>
      <c r="D579" s="1">
        <v>281.29300000000001</v>
      </c>
      <c r="E579" s="1">
        <v>285.74900000000002</v>
      </c>
      <c r="F579" s="1">
        <v>283.76900000000001</v>
      </c>
    </row>
    <row r="580" spans="1:6">
      <c r="A580">
        <v>2078</v>
      </c>
      <c r="B580">
        <v>6</v>
      </c>
      <c r="C580" s="1">
        <v>281.33999999999997</v>
      </c>
      <c r="D580" s="1">
        <v>283.51100000000002</v>
      </c>
      <c r="E580" s="1">
        <v>283.399</v>
      </c>
      <c r="F580" s="1">
        <v>280.68200000000002</v>
      </c>
    </row>
    <row r="581" spans="1:6">
      <c r="A581">
        <v>2079</v>
      </c>
      <c r="B581">
        <v>6</v>
      </c>
      <c r="C581" s="1">
        <v>282.67200000000003</v>
      </c>
      <c r="D581" s="1">
        <v>285.58800000000002</v>
      </c>
      <c r="E581" s="1">
        <v>283.08199999999999</v>
      </c>
      <c r="F581" s="1">
        <v>281.33600000000001</v>
      </c>
    </row>
    <row r="582" spans="1:6">
      <c r="A582">
        <v>2080</v>
      </c>
      <c r="B582">
        <v>6</v>
      </c>
      <c r="C582" s="1">
        <v>282.08</v>
      </c>
      <c r="D582" s="1">
        <v>284.52600000000001</v>
      </c>
      <c r="E582" s="1">
        <v>283.50400000000002</v>
      </c>
      <c r="F582" s="1">
        <v>283.12900000000002</v>
      </c>
    </row>
    <row r="583" spans="1:6">
      <c r="A583">
        <v>2081</v>
      </c>
      <c r="B583">
        <v>6</v>
      </c>
      <c r="C583" s="1">
        <v>283.31799999999998</v>
      </c>
      <c r="D583" s="1">
        <v>283.94400000000002</v>
      </c>
      <c r="E583" s="1">
        <v>284.73599999999999</v>
      </c>
      <c r="F583" s="1">
        <v>283.755</v>
      </c>
    </row>
    <row r="584" spans="1:6">
      <c r="A584">
        <v>2082</v>
      </c>
      <c r="B584">
        <v>6</v>
      </c>
      <c r="C584" s="1">
        <v>282.97000000000003</v>
      </c>
      <c r="D584" s="1">
        <v>286.70699999999999</v>
      </c>
      <c r="E584" s="1">
        <v>283.31200000000001</v>
      </c>
      <c r="F584" s="1">
        <v>283.923</v>
      </c>
    </row>
    <row r="585" spans="1:6">
      <c r="A585">
        <v>2083</v>
      </c>
      <c r="B585">
        <v>6</v>
      </c>
      <c r="C585" s="1">
        <v>281.80700000000002</v>
      </c>
      <c r="D585" s="1">
        <v>285.75</v>
      </c>
      <c r="E585" s="1">
        <v>284.48200000000003</v>
      </c>
      <c r="F585" s="1">
        <v>287.88600000000002</v>
      </c>
    </row>
    <row r="586" spans="1:6">
      <c r="A586">
        <v>2084</v>
      </c>
      <c r="B586">
        <v>6</v>
      </c>
      <c r="C586" s="1">
        <v>278.78199999999998</v>
      </c>
      <c r="D586" s="1">
        <v>282.476</v>
      </c>
      <c r="E586" s="1">
        <v>284.78300000000002</v>
      </c>
      <c r="F586" s="1">
        <v>283.46600000000001</v>
      </c>
    </row>
    <row r="587" spans="1:6">
      <c r="A587">
        <v>2085</v>
      </c>
      <c r="B587">
        <v>6</v>
      </c>
      <c r="C587" s="1">
        <v>278.87400000000002</v>
      </c>
      <c r="D587" s="1">
        <v>281.33600000000001</v>
      </c>
      <c r="E587" s="1">
        <v>283.88099999999997</v>
      </c>
      <c r="F587" s="1">
        <v>283.24200000000002</v>
      </c>
    </row>
    <row r="588" spans="1:6">
      <c r="A588">
        <v>2086</v>
      </c>
      <c r="B588">
        <v>6</v>
      </c>
      <c r="C588" s="1">
        <v>280.91500000000002</v>
      </c>
      <c r="D588" s="1">
        <v>281.62</v>
      </c>
      <c r="E588" s="1">
        <v>283.91300000000001</v>
      </c>
      <c r="F588" s="1">
        <v>280.12599999999998</v>
      </c>
    </row>
    <row r="589" spans="1:6">
      <c r="A589">
        <v>2087</v>
      </c>
      <c r="B589">
        <v>6</v>
      </c>
      <c r="C589" s="1">
        <v>282.73500000000001</v>
      </c>
      <c r="D589" s="1">
        <v>282.65499999999997</v>
      </c>
      <c r="E589" s="1">
        <v>284.67</v>
      </c>
      <c r="F589" s="1">
        <v>282.21300000000002</v>
      </c>
    </row>
    <row r="590" spans="1:6">
      <c r="A590">
        <v>2088</v>
      </c>
      <c r="B590">
        <v>6</v>
      </c>
      <c r="C590" s="1">
        <v>282.09899999999999</v>
      </c>
      <c r="D590" s="1">
        <v>282.26400000000001</v>
      </c>
      <c r="E590" s="1">
        <v>282.71600000000001</v>
      </c>
      <c r="F590" s="1">
        <v>282.77</v>
      </c>
    </row>
    <row r="591" spans="1:6">
      <c r="A591">
        <v>2089</v>
      </c>
      <c r="B591">
        <v>6</v>
      </c>
      <c r="C591" s="1">
        <v>282.03699999999998</v>
      </c>
      <c r="D591" s="1">
        <v>284.62200000000001</v>
      </c>
      <c r="E591" s="1">
        <v>282.67</v>
      </c>
      <c r="F591" s="1">
        <v>283.43200000000002</v>
      </c>
    </row>
    <row r="592" spans="1:6">
      <c r="A592">
        <v>2090</v>
      </c>
      <c r="B592">
        <v>6</v>
      </c>
      <c r="C592" s="1">
        <v>281.66500000000002</v>
      </c>
      <c r="D592" s="1">
        <v>284.17399999999998</v>
      </c>
      <c r="E592" s="1">
        <v>283.43799999999999</v>
      </c>
      <c r="F592" s="1">
        <v>282.64299999999997</v>
      </c>
    </row>
    <row r="593" spans="1:6">
      <c r="A593">
        <v>2091</v>
      </c>
      <c r="B593">
        <v>6</v>
      </c>
      <c r="C593" s="1">
        <v>280.916</v>
      </c>
      <c r="D593" s="1">
        <v>285.39</v>
      </c>
      <c r="E593" s="1">
        <v>287.762</v>
      </c>
      <c r="F593" s="1">
        <v>285.79000000000002</v>
      </c>
    </row>
    <row r="594" spans="1:6">
      <c r="A594">
        <v>2092</v>
      </c>
      <c r="B594">
        <v>6</v>
      </c>
      <c r="C594" s="1">
        <v>281.95400000000001</v>
      </c>
      <c r="D594" s="1">
        <v>285.26100000000002</v>
      </c>
      <c r="E594" s="1">
        <v>284.60500000000002</v>
      </c>
      <c r="F594" s="1">
        <v>282.18599999999998</v>
      </c>
    </row>
    <row r="595" spans="1:6">
      <c r="A595">
        <v>2093</v>
      </c>
      <c r="B595">
        <v>6</v>
      </c>
      <c r="C595" s="1">
        <v>278.19499999999999</v>
      </c>
      <c r="D595" s="1">
        <v>285.50400000000002</v>
      </c>
      <c r="E595" s="1">
        <v>286.38299999999998</v>
      </c>
      <c r="F595" s="1">
        <v>283.17099999999999</v>
      </c>
    </row>
    <row r="596" spans="1:6">
      <c r="A596">
        <v>2094</v>
      </c>
      <c r="B596">
        <v>6</v>
      </c>
      <c r="C596" s="1">
        <v>281.74900000000002</v>
      </c>
      <c r="D596" s="1">
        <v>281.36399999999998</v>
      </c>
      <c r="E596" s="1">
        <v>287.09399999999999</v>
      </c>
      <c r="F596" s="1">
        <v>283.04399999999998</v>
      </c>
    </row>
    <row r="597" spans="1:6">
      <c r="A597">
        <v>2095</v>
      </c>
      <c r="B597">
        <v>6</v>
      </c>
      <c r="C597" s="1">
        <v>284.10599999999999</v>
      </c>
      <c r="D597" s="1">
        <v>281.64999999999998</v>
      </c>
      <c r="E597" s="1">
        <v>287.39299999999997</v>
      </c>
      <c r="F597" s="1">
        <v>284.44099999999997</v>
      </c>
    </row>
    <row r="598" spans="1:6">
      <c r="A598">
        <v>2096</v>
      </c>
      <c r="B598">
        <v>6</v>
      </c>
      <c r="C598" s="1">
        <v>280.35500000000002</v>
      </c>
      <c r="D598" s="1">
        <v>285.233</v>
      </c>
      <c r="E598" s="1">
        <v>285.97000000000003</v>
      </c>
      <c r="F598" s="1">
        <v>283.14699999999999</v>
      </c>
    </row>
    <row r="599" spans="1:6">
      <c r="A599">
        <v>2097</v>
      </c>
      <c r="B599">
        <v>6</v>
      </c>
      <c r="C599" s="1">
        <v>284.161</v>
      </c>
      <c r="D599" s="1">
        <v>283.29500000000002</v>
      </c>
      <c r="E599" s="1">
        <v>284.61</v>
      </c>
      <c r="F599" s="1">
        <v>281.75099999999998</v>
      </c>
    </row>
    <row r="600" spans="1:6">
      <c r="A600">
        <v>2098</v>
      </c>
      <c r="B600">
        <v>6</v>
      </c>
      <c r="C600" s="1">
        <v>283.37</v>
      </c>
      <c r="D600" s="1">
        <v>283.517</v>
      </c>
      <c r="E600" s="1">
        <v>286.80099999999999</v>
      </c>
      <c r="F600" s="1">
        <v>280.20600000000002</v>
      </c>
    </row>
    <row r="601" spans="1:6">
      <c r="A601">
        <v>2099</v>
      </c>
      <c r="B601">
        <v>6</v>
      </c>
      <c r="C601" s="1">
        <v>281.15499999999997</v>
      </c>
      <c r="D601" s="1">
        <v>283.95100000000002</v>
      </c>
      <c r="E601" s="1">
        <v>288.31</v>
      </c>
      <c r="F601" s="1">
        <v>281.17200000000003</v>
      </c>
    </row>
    <row r="602" spans="1:6">
      <c r="A602">
        <v>2100</v>
      </c>
      <c r="B602">
        <v>6</v>
      </c>
      <c r="C602" s="1">
        <v>281.19799999999998</v>
      </c>
      <c r="D602" s="1">
        <v>278.88200000000001</v>
      </c>
      <c r="E602" s="1">
        <v>285.73899999999998</v>
      </c>
      <c r="F602" s="1">
        <v>280.70499999999998</v>
      </c>
    </row>
    <row r="603" spans="1:6">
      <c r="A603">
        <v>2001</v>
      </c>
      <c r="B603">
        <v>7</v>
      </c>
      <c r="C603" s="1">
        <v>283.97399999999999</v>
      </c>
      <c r="D603" s="1">
        <v>284.49900000000002</v>
      </c>
      <c r="E603" s="1">
        <v>288.24700000000001</v>
      </c>
      <c r="F603" s="1">
        <v>284.02499999999998</v>
      </c>
    </row>
    <row r="604" spans="1:6">
      <c r="A604">
        <v>2002</v>
      </c>
      <c r="B604">
        <v>7</v>
      </c>
      <c r="C604" s="1">
        <v>285.35599999999999</v>
      </c>
      <c r="D604" s="1">
        <v>284.803</v>
      </c>
      <c r="E604" s="1">
        <v>284.86599999999999</v>
      </c>
      <c r="F604" s="1">
        <v>287.36</v>
      </c>
    </row>
    <row r="605" spans="1:6">
      <c r="A605">
        <v>2003</v>
      </c>
      <c r="B605">
        <v>7</v>
      </c>
      <c r="C605" s="1">
        <v>283.40100000000001</v>
      </c>
      <c r="D605" s="1">
        <v>286.15699999999998</v>
      </c>
      <c r="E605" s="1">
        <v>284.69900000000001</v>
      </c>
      <c r="F605" s="1">
        <v>285.267</v>
      </c>
    </row>
    <row r="606" spans="1:6">
      <c r="A606">
        <v>2004</v>
      </c>
      <c r="B606">
        <v>7</v>
      </c>
      <c r="C606" s="1">
        <v>283.26</v>
      </c>
      <c r="D606" s="1">
        <v>286.53300000000002</v>
      </c>
      <c r="E606" s="1">
        <v>284.875</v>
      </c>
      <c r="F606" s="1">
        <v>284.13099999999997</v>
      </c>
    </row>
    <row r="607" spans="1:6">
      <c r="A607">
        <v>2005</v>
      </c>
      <c r="B607">
        <v>7</v>
      </c>
      <c r="C607" s="1">
        <v>283.66899999999998</v>
      </c>
      <c r="D607" s="1">
        <v>287.07400000000001</v>
      </c>
      <c r="E607" s="1">
        <v>282.928</v>
      </c>
      <c r="F607" s="1">
        <v>283.68799999999999</v>
      </c>
    </row>
    <row r="608" spans="1:6">
      <c r="A608">
        <v>2006</v>
      </c>
      <c r="B608">
        <v>7</v>
      </c>
      <c r="C608" s="1">
        <v>286.16300000000001</v>
      </c>
      <c r="D608" s="1">
        <v>287.392</v>
      </c>
      <c r="E608" s="1">
        <v>286.892</v>
      </c>
      <c r="F608" s="1">
        <v>284.68099999999998</v>
      </c>
    </row>
    <row r="609" spans="1:6">
      <c r="A609">
        <v>2007</v>
      </c>
      <c r="B609">
        <v>7</v>
      </c>
      <c r="C609" s="1">
        <v>285.92899999999997</v>
      </c>
      <c r="D609" s="1">
        <v>286.971</v>
      </c>
      <c r="E609" s="1">
        <v>282.584</v>
      </c>
      <c r="F609" s="1">
        <v>281.28699999999998</v>
      </c>
    </row>
    <row r="610" spans="1:6">
      <c r="A610">
        <v>2008</v>
      </c>
      <c r="B610">
        <v>7</v>
      </c>
      <c r="C610" s="1">
        <v>286.61200000000002</v>
      </c>
      <c r="D610" s="1">
        <v>283.31700000000001</v>
      </c>
      <c r="E610" s="1">
        <v>283.81599999999997</v>
      </c>
      <c r="F610" s="1">
        <v>284.64400000000001</v>
      </c>
    </row>
    <row r="611" spans="1:6">
      <c r="A611">
        <v>2009</v>
      </c>
      <c r="B611">
        <v>7</v>
      </c>
      <c r="C611" s="1">
        <v>282.25299999999999</v>
      </c>
      <c r="D611" s="1">
        <v>285.75700000000001</v>
      </c>
      <c r="E611" s="1">
        <v>284.94099999999997</v>
      </c>
      <c r="F611" s="1">
        <v>289.65499999999997</v>
      </c>
    </row>
    <row r="612" spans="1:6">
      <c r="A612">
        <v>2010</v>
      </c>
      <c r="B612">
        <v>7</v>
      </c>
      <c r="C612" s="1">
        <v>286.62799999999999</v>
      </c>
      <c r="D612" s="1">
        <v>287</v>
      </c>
      <c r="E612" s="1">
        <v>284.28699999999998</v>
      </c>
      <c r="F612" s="1">
        <v>285.88200000000001</v>
      </c>
    </row>
    <row r="613" spans="1:6">
      <c r="A613">
        <v>2011</v>
      </c>
      <c r="B613">
        <v>7</v>
      </c>
      <c r="C613" s="1">
        <v>283.85500000000002</v>
      </c>
      <c r="D613" s="1">
        <v>284.01900000000001</v>
      </c>
      <c r="E613" s="1">
        <v>283.57100000000003</v>
      </c>
      <c r="F613" s="1">
        <v>286.16300000000001</v>
      </c>
    </row>
    <row r="614" spans="1:6">
      <c r="A614">
        <v>2012</v>
      </c>
      <c r="B614">
        <v>7</v>
      </c>
      <c r="C614" s="1">
        <v>282.11799999999999</v>
      </c>
      <c r="D614" s="1">
        <v>285.06099999999998</v>
      </c>
      <c r="E614" s="1">
        <v>283.54000000000002</v>
      </c>
      <c r="F614" s="1">
        <v>286.53199999999998</v>
      </c>
    </row>
    <row r="615" spans="1:6">
      <c r="A615">
        <v>2013</v>
      </c>
      <c r="B615">
        <v>7</v>
      </c>
      <c r="C615" s="1">
        <v>286.05500000000001</v>
      </c>
      <c r="D615" s="1">
        <v>283.851</v>
      </c>
      <c r="E615" s="1">
        <v>284.685</v>
      </c>
      <c r="F615" s="1">
        <v>287.483</v>
      </c>
    </row>
    <row r="616" spans="1:6">
      <c r="A616">
        <v>2014</v>
      </c>
      <c r="B616">
        <v>7</v>
      </c>
      <c r="C616" s="1">
        <v>283.226</v>
      </c>
      <c r="D616" s="1">
        <v>286.39</v>
      </c>
      <c r="E616" s="1">
        <v>285.858</v>
      </c>
      <c r="F616" s="1">
        <v>286.39600000000002</v>
      </c>
    </row>
    <row r="617" spans="1:6">
      <c r="A617">
        <v>2015</v>
      </c>
      <c r="B617">
        <v>7</v>
      </c>
      <c r="C617" s="1">
        <v>286.92599999999999</v>
      </c>
      <c r="D617" s="1">
        <v>284.14</v>
      </c>
      <c r="E617" s="1">
        <v>284.06</v>
      </c>
      <c r="F617" s="1">
        <v>288.315</v>
      </c>
    </row>
    <row r="618" spans="1:6">
      <c r="A618">
        <v>2016</v>
      </c>
      <c r="B618">
        <v>7</v>
      </c>
      <c r="C618" s="1">
        <v>285.11799999999999</v>
      </c>
      <c r="D618" s="1">
        <v>285.608</v>
      </c>
      <c r="E618" s="1">
        <v>285.64999999999998</v>
      </c>
      <c r="F618" s="1">
        <v>283.459</v>
      </c>
    </row>
    <row r="619" spans="1:6">
      <c r="A619">
        <v>2017</v>
      </c>
      <c r="B619">
        <v>7</v>
      </c>
      <c r="C619" s="1">
        <v>285.20499999999998</v>
      </c>
      <c r="D619" s="1">
        <v>286.15899999999999</v>
      </c>
      <c r="E619" s="1">
        <v>285.41000000000003</v>
      </c>
      <c r="F619" s="1">
        <v>287.19799999999998</v>
      </c>
    </row>
    <row r="620" spans="1:6">
      <c r="A620">
        <v>2018</v>
      </c>
      <c r="B620">
        <v>7</v>
      </c>
      <c r="C620" s="1">
        <v>284.38</v>
      </c>
      <c r="D620" s="1">
        <v>284.048</v>
      </c>
      <c r="E620" s="1">
        <v>285.07400000000001</v>
      </c>
      <c r="F620" s="1">
        <v>284.93599999999998</v>
      </c>
    </row>
    <row r="621" spans="1:6">
      <c r="A621">
        <v>2019</v>
      </c>
      <c r="B621">
        <v>7</v>
      </c>
      <c r="C621" s="1">
        <v>286.46800000000002</v>
      </c>
      <c r="D621" s="1">
        <v>284.78399999999999</v>
      </c>
      <c r="E621" s="1">
        <v>286.13099999999997</v>
      </c>
      <c r="F621" s="1">
        <v>286.52999999999997</v>
      </c>
    </row>
    <row r="622" spans="1:6">
      <c r="A622">
        <v>2020</v>
      </c>
      <c r="B622">
        <v>7</v>
      </c>
      <c r="C622" s="1">
        <v>284.30099999999999</v>
      </c>
      <c r="D622" s="1">
        <v>285.036</v>
      </c>
      <c r="E622" s="1">
        <v>286.93099999999998</v>
      </c>
      <c r="F622" s="1">
        <v>285.25700000000001</v>
      </c>
    </row>
    <row r="623" spans="1:6">
      <c r="A623">
        <v>2021</v>
      </c>
      <c r="B623">
        <v>7</v>
      </c>
      <c r="C623" s="1">
        <v>286.06599999999997</v>
      </c>
      <c r="D623" s="1">
        <v>285.29500000000002</v>
      </c>
      <c r="E623" s="1">
        <v>286.09100000000001</v>
      </c>
      <c r="F623" s="1">
        <v>284.14999999999998</v>
      </c>
    </row>
    <row r="624" spans="1:6">
      <c r="A624">
        <v>2022</v>
      </c>
      <c r="B624">
        <v>7</v>
      </c>
      <c r="C624" s="1">
        <v>284.3</v>
      </c>
      <c r="D624" s="1">
        <v>287.59800000000001</v>
      </c>
      <c r="E624" s="1">
        <v>286.15499999999997</v>
      </c>
      <c r="F624" s="1">
        <v>285.387</v>
      </c>
    </row>
    <row r="625" spans="1:6">
      <c r="A625">
        <v>2023</v>
      </c>
      <c r="B625">
        <v>7</v>
      </c>
      <c r="C625" s="1">
        <v>285.89999999999998</v>
      </c>
      <c r="D625" s="1">
        <v>282.839</v>
      </c>
      <c r="E625" s="1">
        <v>289.84199999999998</v>
      </c>
      <c r="F625" s="1">
        <v>285.25200000000001</v>
      </c>
    </row>
    <row r="626" spans="1:6">
      <c r="A626">
        <v>2024</v>
      </c>
      <c r="B626">
        <v>7</v>
      </c>
      <c r="C626" s="1">
        <v>286.56</v>
      </c>
      <c r="D626" s="1">
        <v>282.37200000000001</v>
      </c>
      <c r="E626" s="1">
        <v>286.25</v>
      </c>
      <c r="F626" s="1">
        <v>286.25700000000001</v>
      </c>
    </row>
    <row r="627" spans="1:6">
      <c r="A627">
        <v>2025</v>
      </c>
      <c r="B627">
        <v>7</v>
      </c>
      <c r="C627" s="1">
        <v>286.81200000000001</v>
      </c>
      <c r="D627" s="1">
        <v>283.86799999999999</v>
      </c>
      <c r="E627" s="1">
        <v>285.67899999999997</v>
      </c>
      <c r="F627" s="1">
        <v>286.05399999999997</v>
      </c>
    </row>
    <row r="628" spans="1:6">
      <c r="A628">
        <v>2026</v>
      </c>
      <c r="B628">
        <v>7</v>
      </c>
      <c r="C628" s="1">
        <v>284.84699999999998</v>
      </c>
      <c r="D628" s="1">
        <v>284.83499999999998</v>
      </c>
      <c r="E628" s="1">
        <v>285.06700000000001</v>
      </c>
      <c r="F628" s="1">
        <v>285.387</v>
      </c>
    </row>
    <row r="629" spans="1:6">
      <c r="A629">
        <v>2027</v>
      </c>
      <c r="B629">
        <v>7</v>
      </c>
      <c r="C629" s="1">
        <v>284.375</v>
      </c>
      <c r="D629" s="1">
        <v>284.38600000000002</v>
      </c>
      <c r="E629" s="1">
        <v>286.447</v>
      </c>
      <c r="F629" s="1">
        <v>283.76799999999997</v>
      </c>
    </row>
    <row r="630" spans="1:6">
      <c r="A630">
        <v>2028</v>
      </c>
      <c r="B630">
        <v>7</v>
      </c>
      <c r="C630" s="1">
        <v>285.20499999999998</v>
      </c>
      <c r="D630" s="1">
        <v>285.17</v>
      </c>
      <c r="E630" s="1">
        <v>284.18799999999999</v>
      </c>
      <c r="F630" s="1">
        <v>287.90699999999998</v>
      </c>
    </row>
    <row r="631" spans="1:6">
      <c r="A631">
        <v>2029</v>
      </c>
      <c r="B631">
        <v>7</v>
      </c>
      <c r="C631" s="1">
        <v>285.584</v>
      </c>
      <c r="D631" s="1">
        <v>286.62900000000002</v>
      </c>
      <c r="E631" s="1">
        <v>285.19499999999999</v>
      </c>
      <c r="F631" s="1">
        <v>285.20600000000002</v>
      </c>
    </row>
    <row r="632" spans="1:6">
      <c r="A632">
        <v>2030</v>
      </c>
      <c r="B632">
        <v>7</v>
      </c>
      <c r="C632" s="1">
        <v>285.95600000000002</v>
      </c>
      <c r="D632" s="1">
        <v>284.76600000000002</v>
      </c>
      <c r="E632" s="1">
        <v>285.46600000000001</v>
      </c>
      <c r="F632" s="1">
        <v>283.637</v>
      </c>
    </row>
    <row r="633" spans="1:6">
      <c r="A633">
        <v>2031</v>
      </c>
      <c r="B633">
        <v>7</v>
      </c>
      <c r="C633" s="1">
        <v>289.33699999999999</v>
      </c>
      <c r="D633" s="1">
        <v>285.91300000000001</v>
      </c>
      <c r="E633" s="1">
        <v>287.565</v>
      </c>
      <c r="F633" s="1">
        <v>285.66899999999998</v>
      </c>
    </row>
    <row r="634" spans="1:6">
      <c r="A634">
        <v>2032</v>
      </c>
      <c r="B634">
        <v>7</v>
      </c>
      <c r="C634" s="1">
        <v>285.04599999999999</v>
      </c>
      <c r="D634" s="1">
        <v>284.37400000000002</v>
      </c>
      <c r="E634" s="1">
        <v>286.233</v>
      </c>
      <c r="F634" s="1">
        <v>284.19400000000002</v>
      </c>
    </row>
    <row r="635" spans="1:6">
      <c r="A635">
        <v>2033</v>
      </c>
      <c r="B635">
        <v>7</v>
      </c>
      <c r="C635" s="1">
        <v>286.488</v>
      </c>
      <c r="D635" s="1">
        <v>286.32900000000001</v>
      </c>
      <c r="E635" s="1">
        <v>285.22699999999998</v>
      </c>
      <c r="F635" s="1">
        <v>285.73899999999998</v>
      </c>
    </row>
    <row r="636" spans="1:6">
      <c r="A636">
        <v>2034</v>
      </c>
      <c r="B636">
        <v>7</v>
      </c>
      <c r="C636" s="1">
        <v>285.83800000000002</v>
      </c>
      <c r="D636" s="1">
        <v>283.875</v>
      </c>
      <c r="E636" s="1">
        <v>285.53899999999999</v>
      </c>
      <c r="F636" s="1">
        <v>284.45299999999997</v>
      </c>
    </row>
    <row r="637" spans="1:6">
      <c r="A637">
        <v>2035</v>
      </c>
      <c r="B637">
        <v>7</v>
      </c>
      <c r="C637" s="1">
        <v>284.32900000000001</v>
      </c>
      <c r="D637" s="1">
        <v>286.41899999999998</v>
      </c>
      <c r="E637" s="1">
        <v>287.03800000000001</v>
      </c>
      <c r="F637" s="1">
        <v>285.95800000000003</v>
      </c>
    </row>
    <row r="638" spans="1:6">
      <c r="A638">
        <v>2036</v>
      </c>
      <c r="B638">
        <v>7</v>
      </c>
      <c r="C638" s="1">
        <v>286.483</v>
      </c>
      <c r="D638" s="1">
        <v>286.8</v>
      </c>
      <c r="E638" s="1">
        <v>288.95</v>
      </c>
      <c r="F638" s="1">
        <v>285.77199999999999</v>
      </c>
    </row>
    <row r="639" spans="1:6">
      <c r="A639">
        <v>2037</v>
      </c>
      <c r="B639">
        <v>7</v>
      </c>
      <c r="C639" s="1">
        <v>283.72500000000002</v>
      </c>
      <c r="D639" s="1">
        <v>286.14299999999997</v>
      </c>
      <c r="E639" s="1">
        <v>285.334</v>
      </c>
      <c r="F639" s="1">
        <v>286.08100000000002</v>
      </c>
    </row>
    <row r="640" spans="1:6">
      <c r="A640">
        <v>2038</v>
      </c>
      <c r="B640">
        <v>7</v>
      </c>
      <c r="C640" s="1">
        <v>286.77</v>
      </c>
      <c r="D640" s="1">
        <v>286.80200000000002</v>
      </c>
      <c r="E640" s="1">
        <v>285.459</v>
      </c>
      <c r="F640" s="1">
        <v>286.39</v>
      </c>
    </row>
    <row r="641" spans="1:6">
      <c r="A641">
        <v>2039</v>
      </c>
      <c r="B641">
        <v>7</v>
      </c>
      <c r="C641" s="1">
        <v>283.09699999999998</v>
      </c>
      <c r="D641" s="1">
        <v>286.38799999999998</v>
      </c>
      <c r="E641" s="1">
        <v>283.79899999999998</v>
      </c>
      <c r="F641" s="1">
        <v>286.279</v>
      </c>
    </row>
    <row r="642" spans="1:6">
      <c r="A642">
        <v>2040</v>
      </c>
      <c r="B642">
        <v>7</v>
      </c>
      <c r="C642" s="1">
        <v>284.50299999999999</v>
      </c>
      <c r="D642" s="1">
        <v>282.32799999999997</v>
      </c>
      <c r="E642" s="1">
        <v>284.44799999999998</v>
      </c>
      <c r="F642" s="1">
        <v>286.00599999999997</v>
      </c>
    </row>
    <row r="643" spans="1:6">
      <c r="A643">
        <v>2041</v>
      </c>
      <c r="B643">
        <v>7</v>
      </c>
      <c r="C643" s="1">
        <v>285.892</v>
      </c>
      <c r="D643" s="1">
        <v>287.10500000000002</v>
      </c>
      <c r="E643" s="1">
        <v>286.74799999999999</v>
      </c>
      <c r="F643" s="1">
        <v>285.39499999999998</v>
      </c>
    </row>
    <row r="644" spans="1:6">
      <c r="A644">
        <v>2042</v>
      </c>
      <c r="B644">
        <v>7</v>
      </c>
      <c r="C644" s="1">
        <v>282.96300000000002</v>
      </c>
      <c r="D644" s="1">
        <v>287.745</v>
      </c>
      <c r="E644" s="1">
        <v>284.06099999999998</v>
      </c>
      <c r="F644" s="1">
        <v>285.33199999999999</v>
      </c>
    </row>
    <row r="645" spans="1:6">
      <c r="A645">
        <v>2043</v>
      </c>
      <c r="B645">
        <v>7</v>
      </c>
      <c r="C645" s="1">
        <v>289.46899999999999</v>
      </c>
      <c r="D645" s="1">
        <v>286.96499999999997</v>
      </c>
      <c r="E645" s="1">
        <v>286.80099999999999</v>
      </c>
      <c r="F645" s="1">
        <v>285.76499999999999</v>
      </c>
    </row>
    <row r="646" spans="1:6">
      <c r="A646">
        <v>2044</v>
      </c>
      <c r="B646">
        <v>7</v>
      </c>
      <c r="C646" s="1">
        <v>284.83499999999998</v>
      </c>
      <c r="D646" s="1">
        <v>289.27499999999998</v>
      </c>
      <c r="E646" s="1">
        <v>287.01799999999997</v>
      </c>
      <c r="F646" s="1">
        <v>286.21100000000001</v>
      </c>
    </row>
    <row r="647" spans="1:6">
      <c r="A647">
        <v>2045</v>
      </c>
      <c r="B647">
        <v>7</v>
      </c>
      <c r="C647" s="1">
        <v>281.28399999999999</v>
      </c>
      <c r="D647" s="1">
        <v>289.05599999999998</v>
      </c>
      <c r="E647" s="1">
        <v>289.12200000000001</v>
      </c>
      <c r="F647" s="1">
        <v>285.66300000000001</v>
      </c>
    </row>
    <row r="648" spans="1:6">
      <c r="A648">
        <v>2046</v>
      </c>
      <c r="B648">
        <v>7</v>
      </c>
      <c r="C648" s="1">
        <v>283.25599999999997</v>
      </c>
      <c r="D648" s="1">
        <v>288.04599999999999</v>
      </c>
      <c r="E648" s="1">
        <v>287.52100000000002</v>
      </c>
      <c r="F648" s="1">
        <v>286.98899999999998</v>
      </c>
    </row>
    <row r="649" spans="1:6">
      <c r="A649">
        <v>2047</v>
      </c>
      <c r="B649">
        <v>7</v>
      </c>
      <c r="C649" s="1">
        <v>281.197</v>
      </c>
      <c r="D649" s="1">
        <v>288.39</v>
      </c>
      <c r="E649" s="1">
        <v>288.06799999999998</v>
      </c>
      <c r="F649" s="1">
        <v>285.96600000000001</v>
      </c>
    </row>
    <row r="650" spans="1:6">
      <c r="A650">
        <v>2048</v>
      </c>
      <c r="B650">
        <v>7</v>
      </c>
      <c r="C650" s="1">
        <v>286.31099999999998</v>
      </c>
      <c r="D650" s="1">
        <v>285.57499999999999</v>
      </c>
      <c r="E650" s="1">
        <v>288.43700000000001</v>
      </c>
      <c r="F650" s="1">
        <v>285.32799999999997</v>
      </c>
    </row>
    <row r="651" spans="1:6">
      <c r="A651">
        <v>2049</v>
      </c>
      <c r="B651">
        <v>7</v>
      </c>
      <c r="C651" s="1">
        <v>285.92599999999999</v>
      </c>
      <c r="D651" s="1">
        <v>288.11599999999999</v>
      </c>
      <c r="E651" s="1">
        <v>283.46199999999999</v>
      </c>
      <c r="F651" s="1">
        <v>285.983</v>
      </c>
    </row>
    <row r="652" spans="1:6">
      <c r="A652">
        <v>2050</v>
      </c>
      <c r="B652">
        <v>7</v>
      </c>
      <c r="C652" s="1">
        <v>288.03300000000002</v>
      </c>
      <c r="D652" s="1">
        <v>289.01400000000001</v>
      </c>
      <c r="E652" s="1">
        <v>291.64400000000001</v>
      </c>
      <c r="F652" s="1">
        <v>284.23599999999999</v>
      </c>
    </row>
    <row r="653" spans="1:6">
      <c r="A653">
        <v>2051</v>
      </c>
      <c r="B653">
        <v>7</v>
      </c>
      <c r="C653" s="1">
        <v>284.79700000000003</v>
      </c>
      <c r="D653" s="1">
        <v>285.50900000000001</v>
      </c>
      <c r="E653" s="1">
        <v>285.37700000000001</v>
      </c>
      <c r="F653" s="1">
        <v>284.90699999999998</v>
      </c>
    </row>
    <row r="654" spans="1:6">
      <c r="A654">
        <v>2052</v>
      </c>
      <c r="B654">
        <v>7</v>
      </c>
      <c r="C654" s="1">
        <v>283.83999999999997</v>
      </c>
      <c r="D654" s="1">
        <v>288.01</v>
      </c>
      <c r="E654" s="1">
        <v>287.15300000000002</v>
      </c>
      <c r="F654" s="1">
        <v>287.49599999999998</v>
      </c>
    </row>
    <row r="655" spans="1:6">
      <c r="A655">
        <v>2053</v>
      </c>
      <c r="B655">
        <v>7</v>
      </c>
      <c r="C655" s="1">
        <v>285.35500000000002</v>
      </c>
      <c r="D655" s="1">
        <v>285.16399999999999</v>
      </c>
      <c r="E655" s="1">
        <v>287.017</v>
      </c>
      <c r="F655" s="1">
        <v>285.40699999999998</v>
      </c>
    </row>
    <row r="656" spans="1:6">
      <c r="A656">
        <v>2054</v>
      </c>
      <c r="B656">
        <v>7</v>
      </c>
      <c r="C656" s="1">
        <v>285.32299999999998</v>
      </c>
      <c r="D656" s="1">
        <v>287.93400000000003</v>
      </c>
      <c r="E656" s="1">
        <v>285.89800000000002</v>
      </c>
      <c r="F656" s="1">
        <v>284.61599999999999</v>
      </c>
    </row>
    <row r="657" spans="1:6">
      <c r="A657">
        <v>2055</v>
      </c>
      <c r="B657">
        <v>7</v>
      </c>
      <c r="C657" s="1">
        <v>284.06799999999998</v>
      </c>
      <c r="D657" s="1">
        <v>287.339</v>
      </c>
      <c r="E657" s="1">
        <v>287.714</v>
      </c>
      <c r="F657" s="1">
        <v>284.84300000000002</v>
      </c>
    </row>
    <row r="658" spans="1:6">
      <c r="A658">
        <v>2056</v>
      </c>
      <c r="B658">
        <v>7</v>
      </c>
      <c r="C658" s="1">
        <v>284.75599999999997</v>
      </c>
      <c r="D658" s="1">
        <v>285.072</v>
      </c>
      <c r="E658" s="1">
        <v>286.02600000000001</v>
      </c>
      <c r="F658" s="1">
        <v>286.87</v>
      </c>
    </row>
    <row r="659" spans="1:6">
      <c r="A659">
        <v>2057</v>
      </c>
      <c r="B659">
        <v>7</v>
      </c>
      <c r="C659" s="1">
        <v>284.488</v>
      </c>
      <c r="D659" s="1">
        <v>285.77199999999999</v>
      </c>
      <c r="E659" s="1">
        <v>286.21699999999998</v>
      </c>
      <c r="F659" s="1">
        <v>286.11500000000001</v>
      </c>
    </row>
    <row r="660" spans="1:6">
      <c r="A660">
        <v>2058</v>
      </c>
      <c r="B660">
        <v>7</v>
      </c>
      <c r="C660" s="1">
        <v>283.84500000000003</v>
      </c>
      <c r="D660" s="1">
        <v>287.23500000000001</v>
      </c>
      <c r="E660" s="1">
        <v>287.87</v>
      </c>
      <c r="F660" s="1">
        <v>285.56099999999998</v>
      </c>
    </row>
    <row r="661" spans="1:6">
      <c r="A661">
        <v>2059</v>
      </c>
      <c r="B661">
        <v>7</v>
      </c>
      <c r="C661" s="1">
        <v>282.61700000000002</v>
      </c>
      <c r="D661" s="1">
        <v>284.53800000000001</v>
      </c>
      <c r="E661" s="1">
        <v>286.04700000000003</v>
      </c>
      <c r="F661" s="1">
        <v>287.02100000000002</v>
      </c>
    </row>
    <row r="662" spans="1:6">
      <c r="A662">
        <v>2060</v>
      </c>
      <c r="B662">
        <v>7</v>
      </c>
      <c r="C662" s="1">
        <v>284.86</v>
      </c>
      <c r="D662" s="1">
        <v>289.36200000000002</v>
      </c>
      <c r="E662" s="1">
        <v>286.31299999999999</v>
      </c>
      <c r="F662" s="1">
        <v>286.34500000000003</v>
      </c>
    </row>
    <row r="663" spans="1:6">
      <c r="A663">
        <v>2061</v>
      </c>
      <c r="B663">
        <v>7</v>
      </c>
      <c r="C663" s="1">
        <v>287.35700000000003</v>
      </c>
      <c r="D663" s="1">
        <v>287.01299999999998</v>
      </c>
      <c r="E663" s="1">
        <v>290.81400000000002</v>
      </c>
      <c r="F663" s="1">
        <v>285.40899999999999</v>
      </c>
    </row>
    <row r="664" spans="1:6">
      <c r="A664">
        <v>2062</v>
      </c>
      <c r="B664">
        <v>7</v>
      </c>
      <c r="C664" s="1">
        <v>286.20600000000002</v>
      </c>
      <c r="D664" s="1">
        <v>286.43</v>
      </c>
      <c r="E664" s="1">
        <v>287.52100000000002</v>
      </c>
      <c r="F664" s="1">
        <v>284.267</v>
      </c>
    </row>
    <row r="665" spans="1:6">
      <c r="A665">
        <v>2063</v>
      </c>
      <c r="B665">
        <v>7</v>
      </c>
      <c r="C665" s="1">
        <v>284.63499999999999</v>
      </c>
      <c r="D665" s="1">
        <v>288.78800000000001</v>
      </c>
      <c r="E665" s="1">
        <v>287.67500000000001</v>
      </c>
      <c r="F665" s="1">
        <v>287.73</v>
      </c>
    </row>
    <row r="666" spans="1:6">
      <c r="A666">
        <v>2064</v>
      </c>
      <c r="B666">
        <v>7</v>
      </c>
      <c r="C666" s="1">
        <v>284.06099999999998</v>
      </c>
      <c r="D666" s="1">
        <v>287.90300000000002</v>
      </c>
      <c r="E666" s="1">
        <v>286.28800000000001</v>
      </c>
      <c r="F666" s="1">
        <v>286.32499999999999</v>
      </c>
    </row>
    <row r="667" spans="1:6">
      <c r="A667">
        <v>2065</v>
      </c>
      <c r="B667">
        <v>7</v>
      </c>
      <c r="C667" s="1">
        <v>285.59199999999998</v>
      </c>
      <c r="D667" s="1">
        <v>288.358</v>
      </c>
      <c r="E667" s="1">
        <v>284.85399999999998</v>
      </c>
      <c r="F667" s="1">
        <v>288.60399999999998</v>
      </c>
    </row>
    <row r="668" spans="1:6">
      <c r="A668">
        <v>2066</v>
      </c>
      <c r="B668">
        <v>7</v>
      </c>
      <c r="C668" s="1">
        <v>287.27300000000002</v>
      </c>
      <c r="D668" s="1">
        <v>288.36</v>
      </c>
      <c r="E668" s="1">
        <v>286.39800000000002</v>
      </c>
      <c r="F668" s="1">
        <v>284.95999999999998</v>
      </c>
    </row>
    <row r="669" spans="1:6">
      <c r="A669">
        <v>2067</v>
      </c>
      <c r="B669">
        <v>7</v>
      </c>
      <c r="C669" s="1">
        <v>284.399</v>
      </c>
      <c r="D669" s="1">
        <v>285.06400000000002</v>
      </c>
      <c r="E669" s="1">
        <v>287.63299999999998</v>
      </c>
      <c r="F669" s="1">
        <v>286.31400000000002</v>
      </c>
    </row>
    <row r="670" spans="1:6">
      <c r="A670">
        <v>2068</v>
      </c>
      <c r="B670">
        <v>7</v>
      </c>
      <c r="C670" s="1">
        <v>285.38200000000001</v>
      </c>
      <c r="D670" s="1">
        <v>286.80700000000002</v>
      </c>
      <c r="E670" s="1">
        <v>288.76400000000001</v>
      </c>
      <c r="F670" s="1">
        <v>286.50599999999997</v>
      </c>
    </row>
    <row r="671" spans="1:6">
      <c r="A671">
        <v>2069</v>
      </c>
      <c r="B671">
        <v>7</v>
      </c>
      <c r="C671" s="1">
        <v>285.392</v>
      </c>
      <c r="D671" s="1">
        <v>287.60300000000001</v>
      </c>
      <c r="E671" s="1">
        <v>286.91699999999997</v>
      </c>
      <c r="F671" s="1">
        <v>284.82400000000001</v>
      </c>
    </row>
    <row r="672" spans="1:6">
      <c r="A672">
        <v>2070</v>
      </c>
      <c r="B672">
        <v>7</v>
      </c>
      <c r="C672" s="1">
        <v>286.53100000000001</v>
      </c>
      <c r="D672" s="1">
        <v>288.84199999999998</v>
      </c>
      <c r="E672" s="1">
        <v>288.21600000000001</v>
      </c>
      <c r="F672" s="1">
        <v>286.12</v>
      </c>
    </row>
    <row r="673" spans="1:6">
      <c r="A673">
        <v>2071</v>
      </c>
      <c r="B673">
        <v>7</v>
      </c>
      <c r="C673" s="1">
        <v>285.05200000000002</v>
      </c>
      <c r="D673" s="1">
        <v>285.37099999999998</v>
      </c>
      <c r="E673" s="1">
        <v>285.38099999999997</v>
      </c>
      <c r="F673" s="1">
        <v>289.12400000000002</v>
      </c>
    </row>
    <row r="674" spans="1:6">
      <c r="A674">
        <v>2072</v>
      </c>
      <c r="B674">
        <v>7</v>
      </c>
      <c r="C674" s="1">
        <v>287.48899999999998</v>
      </c>
      <c r="D674" s="1">
        <v>283.06299999999999</v>
      </c>
      <c r="E674" s="1">
        <v>287.28199999999998</v>
      </c>
      <c r="F674" s="1">
        <v>288.56200000000001</v>
      </c>
    </row>
    <row r="675" spans="1:6">
      <c r="A675">
        <v>2073</v>
      </c>
      <c r="B675">
        <v>7</v>
      </c>
      <c r="C675" s="1">
        <v>284.79500000000002</v>
      </c>
      <c r="D675" s="1">
        <v>284.428</v>
      </c>
      <c r="E675" s="1">
        <v>286.85000000000002</v>
      </c>
      <c r="F675" s="1">
        <v>287.46300000000002</v>
      </c>
    </row>
    <row r="676" spans="1:6">
      <c r="A676">
        <v>2074</v>
      </c>
      <c r="B676">
        <v>7</v>
      </c>
      <c r="C676" s="1">
        <v>285.56700000000001</v>
      </c>
      <c r="D676" s="1">
        <v>285.47699999999998</v>
      </c>
      <c r="E676" s="1">
        <v>286.70999999999998</v>
      </c>
      <c r="F676" s="1">
        <v>287.27600000000001</v>
      </c>
    </row>
    <row r="677" spans="1:6">
      <c r="A677">
        <v>2075</v>
      </c>
      <c r="B677">
        <v>7</v>
      </c>
      <c r="C677" s="1">
        <v>284.27100000000002</v>
      </c>
      <c r="D677" s="1">
        <v>287.08800000000002</v>
      </c>
      <c r="E677" s="1">
        <v>286.27800000000002</v>
      </c>
      <c r="F677" s="1">
        <v>281.34500000000003</v>
      </c>
    </row>
    <row r="678" spans="1:6">
      <c r="A678">
        <v>2076</v>
      </c>
      <c r="B678">
        <v>7</v>
      </c>
      <c r="C678" s="1">
        <v>286.68200000000002</v>
      </c>
      <c r="D678" s="1">
        <v>288.97800000000001</v>
      </c>
      <c r="E678" s="1">
        <v>288.71499999999997</v>
      </c>
      <c r="F678" s="1">
        <v>287.67599999999999</v>
      </c>
    </row>
    <row r="679" spans="1:6">
      <c r="A679">
        <v>2077</v>
      </c>
      <c r="B679">
        <v>7</v>
      </c>
      <c r="C679" s="1">
        <v>283.75</v>
      </c>
      <c r="D679" s="1">
        <v>287.39100000000002</v>
      </c>
      <c r="E679" s="1">
        <v>288.72000000000003</v>
      </c>
      <c r="F679" s="1">
        <v>289.31700000000001</v>
      </c>
    </row>
    <row r="680" spans="1:6">
      <c r="A680">
        <v>2078</v>
      </c>
      <c r="B680">
        <v>7</v>
      </c>
      <c r="C680" s="1">
        <v>287.00900000000001</v>
      </c>
      <c r="D680" s="1">
        <v>285.12799999999999</v>
      </c>
      <c r="E680" s="1">
        <v>292.06400000000002</v>
      </c>
      <c r="F680" s="1">
        <v>286.04199999999997</v>
      </c>
    </row>
    <row r="681" spans="1:6">
      <c r="A681">
        <v>2079</v>
      </c>
      <c r="B681">
        <v>7</v>
      </c>
      <c r="C681" s="1">
        <v>287.33600000000001</v>
      </c>
      <c r="D681" s="1">
        <v>288.096</v>
      </c>
      <c r="E681" s="1">
        <v>285.90300000000002</v>
      </c>
      <c r="F681" s="1">
        <v>285.72699999999998</v>
      </c>
    </row>
    <row r="682" spans="1:6">
      <c r="A682">
        <v>2080</v>
      </c>
      <c r="B682">
        <v>7</v>
      </c>
      <c r="C682" s="1">
        <v>288.15100000000001</v>
      </c>
      <c r="D682" s="1">
        <v>286.12</v>
      </c>
      <c r="E682" s="1">
        <v>288.70100000000002</v>
      </c>
      <c r="F682" s="1">
        <v>287.79199999999997</v>
      </c>
    </row>
    <row r="683" spans="1:6">
      <c r="A683">
        <v>2081</v>
      </c>
      <c r="B683">
        <v>7</v>
      </c>
      <c r="C683" s="1">
        <v>287.07</v>
      </c>
      <c r="D683" s="1">
        <v>284.94900000000001</v>
      </c>
      <c r="E683" s="1">
        <v>286.44</v>
      </c>
      <c r="F683" s="1">
        <v>287.05500000000001</v>
      </c>
    </row>
    <row r="684" spans="1:6">
      <c r="A684">
        <v>2082</v>
      </c>
      <c r="B684">
        <v>7</v>
      </c>
      <c r="C684" s="1">
        <v>287.30700000000002</v>
      </c>
      <c r="D684" s="1">
        <v>286.49799999999999</v>
      </c>
      <c r="E684" s="1">
        <v>289.59800000000001</v>
      </c>
      <c r="F684" s="1">
        <v>284.74299999999999</v>
      </c>
    </row>
    <row r="685" spans="1:6">
      <c r="A685">
        <v>2083</v>
      </c>
      <c r="B685">
        <v>7</v>
      </c>
      <c r="C685" s="1">
        <v>285.40199999999999</v>
      </c>
      <c r="D685" s="1">
        <v>286.60399999999998</v>
      </c>
      <c r="E685" s="1">
        <v>288.3</v>
      </c>
      <c r="F685" s="1">
        <v>285.35399999999998</v>
      </c>
    </row>
    <row r="686" spans="1:6">
      <c r="A686">
        <v>2084</v>
      </c>
      <c r="B686">
        <v>7</v>
      </c>
      <c r="C686" s="1">
        <v>281.911</v>
      </c>
      <c r="D686" s="1">
        <v>287.30099999999999</v>
      </c>
      <c r="E686" s="1">
        <v>288.41000000000003</v>
      </c>
      <c r="F686" s="1">
        <v>285.49799999999999</v>
      </c>
    </row>
    <row r="687" spans="1:6">
      <c r="A687">
        <v>2085</v>
      </c>
      <c r="B687">
        <v>7</v>
      </c>
      <c r="C687" s="1">
        <v>286.113</v>
      </c>
      <c r="D687" s="1">
        <v>288.26900000000001</v>
      </c>
      <c r="E687" s="1">
        <v>286.608</v>
      </c>
      <c r="F687" s="1">
        <v>290.12799999999999</v>
      </c>
    </row>
    <row r="688" spans="1:6">
      <c r="A688">
        <v>2086</v>
      </c>
      <c r="B688">
        <v>7</v>
      </c>
      <c r="C688" s="1">
        <v>285.92</v>
      </c>
      <c r="D688" s="1">
        <v>286.84899999999999</v>
      </c>
      <c r="E688" s="1">
        <v>289.512</v>
      </c>
      <c r="F688" s="1">
        <v>284.98</v>
      </c>
    </row>
    <row r="689" spans="1:6">
      <c r="A689">
        <v>2087</v>
      </c>
      <c r="B689">
        <v>7</v>
      </c>
      <c r="C689" s="1">
        <v>286.709</v>
      </c>
      <c r="D689" s="1">
        <v>285.36500000000001</v>
      </c>
      <c r="E689" s="1">
        <v>289.10700000000003</v>
      </c>
      <c r="F689" s="1">
        <v>286.40100000000001</v>
      </c>
    </row>
    <row r="690" spans="1:6">
      <c r="A690">
        <v>2088</v>
      </c>
      <c r="B690">
        <v>7</v>
      </c>
      <c r="C690" s="1">
        <v>286.70999999999998</v>
      </c>
      <c r="D690" s="1">
        <v>289.88200000000001</v>
      </c>
      <c r="E690" s="1">
        <v>288.86</v>
      </c>
      <c r="F690" s="1">
        <v>285.77100000000002</v>
      </c>
    </row>
    <row r="691" spans="1:6">
      <c r="A691">
        <v>2089</v>
      </c>
      <c r="B691">
        <v>7</v>
      </c>
      <c r="C691" s="1">
        <v>286.72699999999998</v>
      </c>
      <c r="D691" s="1">
        <v>289.41800000000001</v>
      </c>
      <c r="E691" s="1">
        <v>288.25</v>
      </c>
      <c r="F691" s="1">
        <v>285.23200000000003</v>
      </c>
    </row>
    <row r="692" spans="1:6">
      <c r="A692">
        <v>2090</v>
      </c>
      <c r="B692">
        <v>7</v>
      </c>
      <c r="C692" s="1">
        <v>286.05099999999999</v>
      </c>
      <c r="D692" s="1">
        <v>289.25900000000001</v>
      </c>
      <c r="E692" s="1">
        <v>290.25799999999998</v>
      </c>
      <c r="F692" s="1">
        <v>287.22699999999998</v>
      </c>
    </row>
    <row r="693" spans="1:6">
      <c r="A693">
        <v>2091</v>
      </c>
      <c r="B693">
        <v>7</v>
      </c>
      <c r="C693" s="1">
        <v>288.745</v>
      </c>
      <c r="D693" s="1">
        <v>288.012</v>
      </c>
      <c r="E693" s="1">
        <v>288.58100000000002</v>
      </c>
      <c r="F693" s="1">
        <v>286.00200000000001</v>
      </c>
    </row>
    <row r="694" spans="1:6">
      <c r="A694">
        <v>2092</v>
      </c>
      <c r="B694">
        <v>7</v>
      </c>
      <c r="C694" s="1">
        <v>287.97699999999998</v>
      </c>
      <c r="D694" s="1">
        <v>287.3</v>
      </c>
      <c r="E694" s="1">
        <v>288.26799999999997</v>
      </c>
      <c r="F694" s="1">
        <v>287.41899999999998</v>
      </c>
    </row>
    <row r="695" spans="1:6">
      <c r="A695">
        <v>2093</v>
      </c>
      <c r="B695">
        <v>7</v>
      </c>
      <c r="C695" s="1">
        <v>283.673</v>
      </c>
      <c r="D695" s="1">
        <v>287.64499999999998</v>
      </c>
      <c r="E695" s="1">
        <v>285.50900000000001</v>
      </c>
      <c r="F695" s="1">
        <v>286.35000000000002</v>
      </c>
    </row>
    <row r="696" spans="1:6">
      <c r="A696">
        <v>2094</v>
      </c>
      <c r="B696">
        <v>7</v>
      </c>
      <c r="C696" s="1">
        <v>283.464</v>
      </c>
      <c r="D696" s="1">
        <v>286.39800000000002</v>
      </c>
      <c r="E696" s="1">
        <v>289.86399999999998</v>
      </c>
      <c r="F696" s="1">
        <v>288.03300000000002</v>
      </c>
    </row>
    <row r="697" spans="1:6">
      <c r="A697">
        <v>2095</v>
      </c>
      <c r="B697">
        <v>7</v>
      </c>
      <c r="C697" s="1">
        <v>284.54500000000002</v>
      </c>
      <c r="D697" s="1">
        <v>286.62099999999998</v>
      </c>
      <c r="E697" s="1">
        <v>290.03399999999999</v>
      </c>
      <c r="F697" s="1">
        <v>287.041</v>
      </c>
    </row>
    <row r="698" spans="1:6">
      <c r="A698">
        <v>2096</v>
      </c>
      <c r="B698">
        <v>7</v>
      </c>
      <c r="C698" s="1">
        <v>285.85700000000003</v>
      </c>
      <c r="D698" s="1">
        <v>287.44</v>
      </c>
      <c r="E698" s="1">
        <v>291.714</v>
      </c>
      <c r="F698" s="1">
        <v>286.71100000000001</v>
      </c>
    </row>
    <row r="699" spans="1:6">
      <c r="A699">
        <v>2097</v>
      </c>
      <c r="B699">
        <v>7</v>
      </c>
      <c r="C699" s="1">
        <v>286.03500000000003</v>
      </c>
      <c r="D699" s="1">
        <v>287.90300000000002</v>
      </c>
      <c r="E699" s="1">
        <v>288.363</v>
      </c>
      <c r="F699" s="1">
        <v>287.74400000000003</v>
      </c>
    </row>
    <row r="700" spans="1:6">
      <c r="A700">
        <v>2098</v>
      </c>
      <c r="B700">
        <v>7</v>
      </c>
      <c r="C700" s="1">
        <v>285.161</v>
      </c>
      <c r="D700" s="1">
        <v>290.41399999999999</v>
      </c>
      <c r="E700" s="1">
        <v>289.733</v>
      </c>
      <c r="F700" s="1">
        <v>288.59699999999998</v>
      </c>
    </row>
    <row r="701" spans="1:6">
      <c r="A701">
        <v>2099</v>
      </c>
      <c r="B701">
        <v>7</v>
      </c>
      <c r="C701" s="1">
        <v>284.82600000000002</v>
      </c>
      <c r="D701" s="1">
        <v>285.517</v>
      </c>
      <c r="E701" s="1">
        <v>288.92500000000001</v>
      </c>
      <c r="F701" s="1">
        <v>286.48099999999999</v>
      </c>
    </row>
    <row r="702" spans="1:6">
      <c r="A702">
        <v>2100</v>
      </c>
      <c r="B702">
        <v>7</v>
      </c>
      <c r="C702" s="1">
        <v>286.57799999999997</v>
      </c>
      <c r="D702" s="1">
        <v>285.74900000000002</v>
      </c>
      <c r="E702" s="1">
        <v>291.625</v>
      </c>
      <c r="F702" s="1">
        <v>287.76600000000002</v>
      </c>
    </row>
    <row r="703" spans="1:6">
      <c r="A703">
        <v>2001</v>
      </c>
      <c r="B703">
        <v>8</v>
      </c>
      <c r="C703" s="1">
        <v>283.036</v>
      </c>
      <c r="D703" s="1">
        <v>279.07900000000001</v>
      </c>
      <c r="E703" s="1">
        <v>284.51100000000002</v>
      </c>
      <c r="F703" s="1">
        <v>282.37799999999999</v>
      </c>
    </row>
    <row r="704" spans="1:6">
      <c r="A704">
        <v>2002</v>
      </c>
      <c r="B704">
        <v>8</v>
      </c>
      <c r="C704" s="1">
        <v>280.37900000000002</v>
      </c>
      <c r="D704" s="1">
        <v>282.42500000000001</v>
      </c>
      <c r="E704" s="1">
        <v>284.31599999999997</v>
      </c>
      <c r="F704" s="1">
        <v>285.096</v>
      </c>
    </row>
    <row r="705" spans="1:6">
      <c r="A705">
        <v>2003</v>
      </c>
      <c r="B705">
        <v>8</v>
      </c>
      <c r="C705" s="1">
        <v>282.20499999999998</v>
      </c>
      <c r="D705" s="1">
        <v>283.45800000000003</v>
      </c>
      <c r="E705" s="1">
        <v>281.35000000000002</v>
      </c>
      <c r="F705" s="1">
        <v>282.52499999999998</v>
      </c>
    </row>
    <row r="706" spans="1:6">
      <c r="A706">
        <v>2004</v>
      </c>
      <c r="B706">
        <v>8</v>
      </c>
      <c r="C706" s="1">
        <v>283.40199999999999</v>
      </c>
      <c r="D706" s="1">
        <v>283.97500000000002</v>
      </c>
      <c r="E706" s="1">
        <v>282.37599999999998</v>
      </c>
      <c r="F706" s="1">
        <v>283.55700000000002</v>
      </c>
    </row>
    <row r="707" spans="1:6">
      <c r="A707">
        <v>2005</v>
      </c>
      <c r="B707">
        <v>8</v>
      </c>
      <c r="C707" s="1">
        <v>284.94</v>
      </c>
      <c r="D707" s="1">
        <v>285.11099999999999</v>
      </c>
      <c r="E707" s="1">
        <v>283.59899999999999</v>
      </c>
      <c r="F707" s="1">
        <v>281.61200000000002</v>
      </c>
    </row>
    <row r="708" spans="1:6">
      <c r="A708">
        <v>2006</v>
      </c>
      <c r="B708">
        <v>8</v>
      </c>
      <c r="C708" s="1">
        <v>284.45600000000002</v>
      </c>
      <c r="D708" s="1">
        <v>281.36700000000002</v>
      </c>
      <c r="E708" s="1">
        <v>281.60700000000003</v>
      </c>
      <c r="F708" s="1">
        <v>283.87400000000002</v>
      </c>
    </row>
    <row r="709" spans="1:6">
      <c r="A709">
        <v>2007</v>
      </c>
      <c r="B709">
        <v>8</v>
      </c>
      <c r="C709" s="1">
        <v>280.125</v>
      </c>
      <c r="D709" s="1">
        <v>283.31099999999998</v>
      </c>
      <c r="E709" s="1">
        <v>286.476</v>
      </c>
      <c r="F709" s="1">
        <v>282.61700000000002</v>
      </c>
    </row>
    <row r="710" spans="1:6">
      <c r="A710">
        <v>2008</v>
      </c>
      <c r="B710">
        <v>8</v>
      </c>
      <c r="C710" s="1">
        <v>279.71699999999998</v>
      </c>
      <c r="D710" s="1">
        <v>281.88099999999997</v>
      </c>
      <c r="E710" s="1">
        <v>286.76400000000001</v>
      </c>
      <c r="F710" s="1">
        <v>281.267</v>
      </c>
    </row>
    <row r="711" spans="1:6">
      <c r="A711">
        <v>2009</v>
      </c>
      <c r="B711">
        <v>8</v>
      </c>
      <c r="C711" s="1">
        <v>282.89499999999998</v>
      </c>
      <c r="D711" s="1">
        <v>283.20800000000003</v>
      </c>
      <c r="E711" s="1">
        <v>283.26799999999997</v>
      </c>
      <c r="F711" s="1">
        <v>280.99799999999999</v>
      </c>
    </row>
    <row r="712" spans="1:6">
      <c r="A712">
        <v>2010</v>
      </c>
      <c r="B712">
        <v>8</v>
      </c>
      <c r="C712" s="1">
        <v>284.21499999999997</v>
      </c>
      <c r="D712" s="1">
        <v>281.62400000000002</v>
      </c>
      <c r="E712" s="1">
        <v>283.483</v>
      </c>
      <c r="F712" s="1">
        <v>281.29199999999997</v>
      </c>
    </row>
    <row r="713" spans="1:6">
      <c r="A713">
        <v>2011</v>
      </c>
      <c r="B713">
        <v>8</v>
      </c>
      <c r="C713" s="1">
        <v>282.77999999999997</v>
      </c>
      <c r="D713" s="1">
        <v>284.12400000000002</v>
      </c>
      <c r="E713" s="1">
        <v>280.404</v>
      </c>
      <c r="F713" s="1">
        <v>280.54300000000001</v>
      </c>
    </row>
    <row r="714" spans="1:6">
      <c r="A714">
        <v>2012</v>
      </c>
      <c r="B714">
        <v>8</v>
      </c>
      <c r="C714" s="1">
        <v>282.30500000000001</v>
      </c>
      <c r="D714" s="1">
        <v>281.27300000000002</v>
      </c>
      <c r="E714" s="1">
        <v>280.26299999999998</v>
      </c>
      <c r="F714" s="1">
        <v>285.20999999999998</v>
      </c>
    </row>
    <row r="715" spans="1:6">
      <c r="A715">
        <v>2013</v>
      </c>
      <c r="B715">
        <v>8</v>
      </c>
      <c r="C715" s="1">
        <v>279.26600000000002</v>
      </c>
      <c r="D715" s="1">
        <v>278.67</v>
      </c>
      <c r="E715" s="1">
        <v>282.69200000000001</v>
      </c>
      <c r="F715" s="1">
        <v>284.64299999999997</v>
      </c>
    </row>
    <row r="716" spans="1:6">
      <c r="A716">
        <v>2014</v>
      </c>
      <c r="B716">
        <v>8</v>
      </c>
      <c r="C716" s="1">
        <v>284.12700000000001</v>
      </c>
      <c r="D716" s="1">
        <v>282.79300000000001</v>
      </c>
      <c r="E716" s="1">
        <v>280.93099999999998</v>
      </c>
      <c r="F716" s="1">
        <v>283.11399999999998</v>
      </c>
    </row>
    <row r="717" spans="1:6">
      <c r="A717">
        <v>2015</v>
      </c>
      <c r="B717">
        <v>8</v>
      </c>
      <c r="C717" s="1">
        <v>283.70800000000003</v>
      </c>
      <c r="D717" s="1">
        <v>284.02600000000001</v>
      </c>
      <c r="E717" s="1">
        <v>283.75799999999998</v>
      </c>
      <c r="F717" s="1">
        <v>284.73500000000001</v>
      </c>
    </row>
    <row r="718" spans="1:6">
      <c r="A718">
        <v>2016</v>
      </c>
      <c r="B718">
        <v>8</v>
      </c>
      <c r="C718" s="1">
        <v>281.065</v>
      </c>
      <c r="D718" s="1">
        <v>281.73399999999998</v>
      </c>
      <c r="E718" s="1">
        <v>280.69400000000002</v>
      </c>
      <c r="F718" s="1">
        <v>282.108</v>
      </c>
    </row>
    <row r="719" spans="1:6">
      <c r="A719">
        <v>2017</v>
      </c>
      <c r="B719">
        <v>8</v>
      </c>
      <c r="C719" s="1">
        <v>283.23599999999999</v>
      </c>
      <c r="D719" s="1">
        <v>286.238</v>
      </c>
      <c r="E719" s="1">
        <v>283.02300000000002</v>
      </c>
      <c r="F719" s="1">
        <v>283.04599999999999</v>
      </c>
    </row>
    <row r="720" spans="1:6">
      <c r="A720">
        <v>2018</v>
      </c>
      <c r="B720">
        <v>8</v>
      </c>
      <c r="C720" s="1">
        <v>286.33600000000001</v>
      </c>
      <c r="D720" s="1">
        <v>284.60500000000002</v>
      </c>
      <c r="E720" s="1">
        <v>282.55</v>
      </c>
      <c r="F720" s="1">
        <v>284.04899999999998</v>
      </c>
    </row>
    <row r="721" spans="1:6">
      <c r="A721">
        <v>2019</v>
      </c>
      <c r="B721">
        <v>8</v>
      </c>
      <c r="C721" s="1">
        <v>282.185</v>
      </c>
      <c r="D721" s="1">
        <v>281.44400000000002</v>
      </c>
      <c r="E721" s="1">
        <v>281.74099999999999</v>
      </c>
      <c r="F721" s="1">
        <v>285.524</v>
      </c>
    </row>
    <row r="722" spans="1:6">
      <c r="A722">
        <v>2020</v>
      </c>
      <c r="B722">
        <v>8</v>
      </c>
      <c r="C722" s="1">
        <v>283.83100000000002</v>
      </c>
      <c r="D722" s="1">
        <v>284.01799999999997</v>
      </c>
      <c r="E722" s="1">
        <v>286.78399999999999</v>
      </c>
      <c r="F722" s="1">
        <v>281.40100000000001</v>
      </c>
    </row>
    <row r="723" spans="1:6">
      <c r="A723">
        <v>2021</v>
      </c>
      <c r="B723">
        <v>8</v>
      </c>
      <c r="C723" s="1">
        <v>282.827</v>
      </c>
      <c r="D723" s="1">
        <v>285.38099999999997</v>
      </c>
      <c r="E723" s="1">
        <v>283.99700000000001</v>
      </c>
      <c r="F723" s="1">
        <v>282.95600000000002</v>
      </c>
    </row>
    <row r="724" spans="1:6">
      <c r="A724">
        <v>2022</v>
      </c>
      <c r="B724">
        <v>8</v>
      </c>
      <c r="C724" s="1">
        <v>282.21199999999999</v>
      </c>
      <c r="D724" s="1">
        <v>284.42399999999998</v>
      </c>
      <c r="E724" s="1">
        <v>282.18400000000003</v>
      </c>
      <c r="F724" s="1">
        <v>282.20499999999998</v>
      </c>
    </row>
    <row r="725" spans="1:6">
      <c r="A725">
        <v>2023</v>
      </c>
      <c r="B725">
        <v>8</v>
      </c>
      <c r="C725" s="1">
        <v>282.18099999999998</v>
      </c>
      <c r="D725" s="1">
        <v>283.46800000000002</v>
      </c>
      <c r="E725" s="1">
        <v>281.64</v>
      </c>
      <c r="F725" s="1">
        <v>284.16899999999998</v>
      </c>
    </row>
    <row r="726" spans="1:6">
      <c r="A726">
        <v>2024</v>
      </c>
      <c r="B726">
        <v>8</v>
      </c>
      <c r="C726" s="1">
        <v>281.98</v>
      </c>
      <c r="D726" s="1">
        <v>282.887</v>
      </c>
      <c r="E726" s="1">
        <v>283.93299999999999</v>
      </c>
      <c r="F726" s="1">
        <v>282.125</v>
      </c>
    </row>
    <row r="727" spans="1:6">
      <c r="A727">
        <v>2025</v>
      </c>
      <c r="B727">
        <v>8</v>
      </c>
      <c r="C727" s="1">
        <v>281.23399999999998</v>
      </c>
      <c r="D727" s="1">
        <v>281.178</v>
      </c>
      <c r="E727" s="1">
        <v>280.98</v>
      </c>
      <c r="F727" s="1">
        <v>282.83800000000002</v>
      </c>
    </row>
    <row r="728" spans="1:6">
      <c r="A728">
        <v>2026</v>
      </c>
      <c r="B728">
        <v>8</v>
      </c>
      <c r="C728" s="1">
        <v>278.86099999999999</v>
      </c>
      <c r="D728" s="1">
        <v>283.63499999999999</v>
      </c>
      <c r="E728" s="1">
        <v>285.82600000000002</v>
      </c>
      <c r="F728" s="1">
        <v>284.27699999999999</v>
      </c>
    </row>
    <row r="729" spans="1:6">
      <c r="A729">
        <v>2027</v>
      </c>
      <c r="B729">
        <v>8</v>
      </c>
      <c r="C729" s="1">
        <v>282.59399999999999</v>
      </c>
      <c r="D729" s="1">
        <v>283.06599999999997</v>
      </c>
      <c r="E729" s="1">
        <v>283.12</v>
      </c>
      <c r="F729" s="1">
        <v>285.33800000000002</v>
      </c>
    </row>
    <row r="730" spans="1:6">
      <c r="A730">
        <v>2028</v>
      </c>
      <c r="B730">
        <v>8</v>
      </c>
      <c r="C730" s="1">
        <v>281.65300000000002</v>
      </c>
      <c r="D730" s="1">
        <v>281.08300000000003</v>
      </c>
      <c r="E730" s="1">
        <v>283.57100000000003</v>
      </c>
      <c r="F730" s="1">
        <v>282.45299999999997</v>
      </c>
    </row>
    <row r="731" spans="1:6">
      <c r="A731">
        <v>2029</v>
      </c>
      <c r="B731">
        <v>8</v>
      </c>
      <c r="C731" s="1">
        <v>283.47699999999998</v>
      </c>
      <c r="D731" s="1">
        <v>282.86</v>
      </c>
      <c r="E731" s="1">
        <v>280.72899999999998</v>
      </c>
      <c r="F731" s="1">
        <v>283.92899999999997</v>
      </c>
    </row>
    <row r="732" spans="1:6">
      <c r="A732">
        <v>2030</v>
      </c>
      <c r="B732">
        <v>8</v>
      </c>
      <c r="C732" s="1">
        <v>281.18299999999999</v>
      </c>
      <c r="D732" s="1">
        <v>281.48899999999998</v>
      </c>
      <c r="E732" s="1">
        <v>282.89499999999998</v>
      </c>
      <c r="F732" s="1">
        <v>279.245</v>
      </c>
    </row>
    <row r="733" spans="1:6">
      <c r="A733">
        <v>2031</v>
      </c>
      <c r="B733">
        <v>8</v>
      </c>
      <c r="C733" s="1">
        <v>283.625</v>
      </c>
      <c r="D733" s="1">
        <v>282.84899999999999</v>
      </c>
      <c r="E733" s="1">
        <v>283.68200000000002</v>
      </c>
      <c r="F733" s="1">
        <v>281.03899999999999</v>
      </c>
    </row>
    <row r="734" spans="1:6">
      <c r="A734">
        <v>2032</v>
      </c>
      <c r="B734">
        <v>8</v>
      </c>
      <c r="C734" s="1">
        <v>281.71899999999999</v>
      </c>
      <c r="D734" s="1">
        <v>281.654</v>
      </c>
      <c r="E734" s="1">
        <v>282.78199999999998</v>
      </c>
      <c r="F734" s="1">
        <v>283.61700000000002</v>
      </c>
    </row>
    <row r="735" spans="1:6">
      <c r="A735">
        <v>2033</v>
      </c>
      <c r="B735">
        <v>8</v>
      </c>
      <c r="C735" s="1">
        <v>281.608</v>
      </c>
      <c r="D735" s="1">
        <v>284.37900000000002</v>
      </c>
      <c r="E735" s="1">
        <v>284.70800000000003</v>
      </c>
      <c r="F735" s="1">
        <v>282.685</v>
      </c>
    </row>
    <row r="736" spans="1:6">
      <c r="A736">
        <v>2034</v>
      </c>
      <c r="B736">
        <v>8</v>
      </c>
      <c r="C736" s="1">
        <v>283.05099999999999</v>
      </c>
      <c r="D736" s="1">
        <v>283.142</v>
      </c>
      <c r="E736" s="1">
        <v>282.19499999999999</v>
      </c>
      <c r="F736" s="1">
        <v>284.76499999999999</v>
      </c>
    </row>
    <row r="737" spans="1:6">
      <c r="A737">
        <v>2035</v>
      </c>
      <c r="B737">
        <v>8</v>
      </c>
      <c r="C737" s="1">
        <v>283.63200000000001</v>
      </c>
      <c r="D737" s="1">
        <v>282.46699999999998</v>
      </c>
      <c r="E737" s="1">
        <v>282.959</v>
      </c>
      <c r="F737" s="1">
        <v>283.45600000000002</v>
      </c>
    </row>
    <row r="738" spans="1:6">
      <c r="A738">
        <v>2036</v>
      </c>
      <c r="B738">
        <v>8</v>
      </c>
      <c r="C738" s="1">
        <v>282.23399999999998</v>
      </c>
      <c r="D738" s="1">
        <v>284.483</v>
      </c>
      <c r="E738" s="1">
        <v>283.72000000000003</v>
      </c>
      <c r="F738" s="1">
        <v>280.57900000000001</v>
      </c>
    </row>
    <row r="739" spans="1:6">
      <c r="A739">
        <v>2037</v>
      </c>
      <c r="B739">
        <v>8</v>
      </c>
      <c r="C739" s="1">
        <v>279.774</v>
      </c>
      <c r="D739" s="1">
        <v>285.57900000000001</v>
      </c>
      <c r="E739" s="1">
        <v>282.90800000000002</v>
      </c>
      <c r="F739" s="1">
        <v>279.23099999999999</v>
      </c>
    </row>
    <row r="740" spans="1:6">
      <c r="A740">
        <v>2038</v>
      </c>
      <c r="B740">
        <v>8</v>
      </c>
      <c r="C740" s="1">
        <v>284.577</v>
      </c>
      <c r="D740" s="1">
        <v>283.995</v>
      </c>
      <c r="E740" s="1">
        <v>283.42500000000001</v>
      </c>
      <c r="F740" s="1">
        <v>282.11900000000003</v>
      </c>
    </row>
    <row r="741" spans="1:6">
      <c r="A741">
        <v>2039</v>
      </c>
      <c r="B741">
        <v>8</v>
      </c>
      <c r="C741" s="1">
        <v>282.07600000000002</v>
      </c>
      <c r="D741" s="1">
        <v>282.56</v>
      </c>
      <c r="E741" s="1">
        <v>284.61399999999998</v>
      </c>
      <c r="F741" s="1">
        <v>283.45299999999997</v>
      </c>
    </row>
    <row r="742" spans="1:6">
      <c r="A742">
        <v>2040</v>
      </c>
      <c r="B742">
        <v>8</v>
      </c>
      <c r="C742" s="1">
        <v>283.46100000000001</v>
      </c>
      <c r="D742" s="1">
        <v>283.84800000000001</v>
      </c>
      <c r="E742" s="1">
        <v>284.40199999999999</v>
      </c>
      <c r="F742" s="1">
        <v>283.00599999999997</v>
      </c>
    </row>
    <row r="743" spans="1:6">
      <c r="A743">
        <v>2041</v>
      </c>
      <c r="B743">
        <v>8</v>
      </c>
      <c r="C743" s="1">
        <v>281.85300000000001</v>
      </c>
      <c r="D743" s="1">
        <v>283.18099999999998</v>
      </c>
      <c r="E743" s="1">
        <v>284.08100000000002</v>
      </c>
      <c r="F743" s="1">
        <v>283.00400000000002</v>
      </c>
    </row>
    <row r="744" spans="1:6">
      <c r="A744">
        <v>2042</v>
      </c>
      <c r="B744">
        <v>8</v>
      </c>
      <c r="C744" s="1">
        <v>285.18099999999998</v>
      </c>
      <c r="D744" s="1">
        <v>283.93599999999998</v>
      </c>
      <c r="E744" s="1">
        <v>285.62</v>
      </c>
      <c r="F744" s="1">
        <v>279.30900000000003</v>
      </c>
    </row>
    <row r="745" spans="1:6">
      <c r="A745">
        <v>2043</v>
      </c>
      <c r="B745">
        <v>8</v>
      </c>
      <c r="C745" s="1">
        <v>284.03399999999999</v>
      </c>
      <c r="D745" s="1">
        <v>286.63900000000001</v>
      </c>
      <c r="E745" s="1">
        <v>281.21600000000001</v>
      </c>
      <c r="F745" s="1">
        <v>284.72500000000002</v>
      </c>
    </row>
    <row r="746" spans="1:6">
      <c r="A746">
        <v>2044</v>
      </c>
      <c r="B746">
        <v>8</v>
      </c>
      <c r="C746" s="1">
        <v>283.43599999999998</v>
      </c>
      <c r="D746" s="1">
        <v>282.83499999999998</v>
      </c>
      <c r="E746" s="1">
        <v>285.13799999999998</v>
      </c>
      <c r="F746" s="1">
        <v>283.76600000000002</v>
      </c>
    </row>
    <row r="747" spans="1:6">
      <c r="A747">
        <v>2045</v>
      </c>
      <c r="B747">
        <v>8</v>
      </c>
      <c r="C747" s="1">
        <v>278.45299999999997</v>
      </c>
      <c r="D747" s="1">
        <v>282.44299999999998</v>
      </c>
      <c r="E747" s="1">
        <v>284.97399999999999</v>
      </c>
      <c r="F747" s="1">
        <v>281.65499999999997</v>
      </c>
    </row>
    <row r="748" spans="1:6">
      <c r="A748">
        <v>2046</v>
      </c>
      <c r="B748">
        <v>8</v>
      </c>
      <c r="C748" s="1">
        <v>283.67</v>
      </c>
      <c r="D748" s="1">
        <v>285.93</v>
      </c>
      <c r="E748" s="1">
        <v>281.00200000000001</v>
      </c>
      <c r="F748" s="1">
        <v>279.80599999999998</v>
      </c>
    </row>
    <row r="749" spans="1:6">
      <c r="A749">
        <v>2047</v>
      </c>
      <c r="B749">
        <v>8</v>
      </c>
      <c r="C749" s="1">
        <v>281.447</v>
      </c>
      <c r="D749" s="1">
        <v>284.298</v>
      </c>
      <c r="E749" s="1">
        <v>287.90300000000002</v>
      </c>
      <c r="F749" s="1">
        <v>282.72800000000001</v>
      </c>
    </row>
    <row r="750" spans="1:6">
      <c r="A750">
        <v>2048</v>
      </c>
      <c r="B750">
        <v>8</v>
      </c>
      <c r="C750" s="1">
        <v>281.524</v>
      </c>
      <c r="D750" s="1">
        <v>282.87099999999998</v>
      </c>
      <c r="E750" s="1">
        <v>283.74200000000002</v>
      </c>
      <c r="F750" s="1">
        <v>285.947</v>
      </c>
    </row>
    <row r="751" spans="1:6">
      <c r="A751">
        <v>2049</v>
      </c>
      <c r="B751">
        <v>8</v>
      </c>
      <c r="C751" s="1">
        <v>284.42200000000003</v>
      </c>
      <c r="D751" s="1">
        <v>282.78100000000001</v>
      </c>
      <c r="E751" s="1">
        <v>284.83499999999998</v>
      </c>
      <c r="F751" s="1">
        <v>283.072</v>
      </c>
    </row>
    <row r="752" spans="1:6">
      <c r="A752">
        <v>2050</v>
      </c>
      <c r="B752">
        <v>8</v>
      </c>
      <c r="C752" s="1">
        <v>280.464</v>
      </c>
      <c r="D752" s="1">
        <v>284.92200000000003</v>
      </c>
      <c r="E752" s="1">
        <v>284.92</v>
      </c>
      <c r="F752" s="1">
        <v>283.74200000000002</v>
      </c>
    </row>
    <row r="753" spans="1:6">
      <c r="A753">
        <v>2051</v>
      </c>
      <c r="B753">
        <v>8</v>
      </c>
      <c r="C753" s="1">
        <v>278.39600000000002</v>
      </c>
      <c r="D753" s="1">
        <v>285.702</v>
      </c>
      <c r="E753" s="1">
        <v>284.10199999999998</v>
      </c>
      <c r="F753" s="1">
        <v>283.233</v>
      </c>
    </row>
    <row r="754" spans="1:6">
      <c r="A754">
        <v>2052</v>
      </c>
      <c r="B754">
        <v>8</v>
      </c>
      <c r="C754" s="1">
        <v>285.32600000000002</v>
      </c>
      <c r="D754" s="1">
        <v>285.80700000000002</v>
      </c>
      <c r="E754" s="1">
        <v>284.21100000000001</v>
      </c>
      <c r="F754" s="1">
        <v>283.51</v>
      </c>
    </row>
    <row r="755" spans="1:6">
      <c r="A755">
        <v>2053</v>
      </c>
      <c r="B755">
        <v>8</v>
      </c>
      <c r="C755" s="1">
        <v>281.56400000000002</v>
      </c>
      <c r="D755" s="1">
        <v>284.18599999999998</v>
      </c>
      <c r="E755" s="1">
        <v>285.92099999999999</v>
      </c>
      <c r="F755" s="1">
        <v>284.01600000000002</v>
      </c>
    </row>
    <row r="756" spans="1:6">
      <c r="A756">
        <v>2054</v>
      </c>
      <c r="B756">
        <v>8</v>
      </c>
      <c r="C756" s="1">
        <v>279.58999999999997</v>
      </c>
      <c r="D756" s="1">
        <v>284.36200000000002</v>
      </c>
      <c r="E756" s="1">
        <v>285.03500000000003</v>
      </c>
      <c r="F756" s="1">
        <v>285.726</v>
      </c>
    </row>
    <row r="757" spans="1:6">
      <c r="A757">
        <v>2055</v>
      </c>
      <c r="B757">
        <v>8</v>
      </c>
      <c r="C757" s="1">
        <v>283.33999999999997</v>
      </c>
      <c r="D757" s="1">
        <v>285.38200000000001</v>
      </c>
      <c r="E757" s="1">
        <v>281.73599999999999</v>
      </c>
      <c r="F757" s="1">
        <v>285.86</v>
      </c>
    </row>
    <row r="758" spans="1:6">
      <c r="A758">
        <v>2056</v>
      </c>
      <c r="B758">
        <v>8</v>
      </c>
      <c r="C758" s="1">
        <v>283.02499999999998</v>
      </c>
      <c r="D758" s="1">
        <v>283.74</v>
      </c>
      <c r="E758" s="1">
        <v>284.04700000000003</v>
      </c>
      <c r="F758" s="1">
        <v>283.04599999999999</v>
      </c>
    </row>
    <row r="759" spans="1:6">
      <c r="A759">
        <v>2057</v>
      </c>
      <c r="B759">
        <v>8</v>
      </c>
      <c r="C759" s="1">
        <v>280.95600000000002</v>
      </c>
      <c r="D759" s="1">
        <v>284.16000000000003</v>
      </c>
      <c r="E759" s="1">
        <v>286.90499999999997</v>
      </c>
      <c r="F759" s="1">
        <v>283.685</v>
      </c>
    </row>
    <row r="760" spans="1:6">
      <c r="A760">
        <v>2058</v>
      </c>
      <c r="B760">
        <v>8</v>
      </c>
      <c r="C760" s="1">
        <v>282.85500000000002</v>
      </c>
      <c r="D760" s="1">
        <v>285.947</v>
      </c>
      <c r="E760" s="1">
        <v>285.69799999999998</v>
      </c>
      <c r="F760" s="1">
        <v>284.29000000000002</v>
      </c>
    </row>
    <row r="761" spans="1:6">
      <c r="A761">
        <v>2059</v>
      </c>
      <c r="B761">
        <v>8</v>
      </c>
      <c r="C761" s="1">
        <v>283.21199999999999</v>
      </c>
      <c r="D761" s="1">
        <v>284.28500000000003</v>
      </c>
      <c r="E761" s="1">
        <v>282.82</v>
      </c>
      <c r="F761" s="1">
        <v>284.13900000000001</v>
      </c>
    </row>
    <row r="762" spans="1:6">
      <c r="A762">
        <v>2060</v>
      </c>
      <c r="B762">
        <v>8</v>
      </c>
      <c r="C762" s="1">
        <v>281.97199999999998</v>
      </c>
      <c r="D762" s="1">
        <v>283.11799999999999</v>
      </c>
      <c r="E762" s="1">
        <v>284.464</v>
      </c>
      <c r="F762" s="1">
        <v>282.41199999999998</v>
      </c>
    </row>
    <row r="763" spans="1:6">
      <c r="A763">
        <v>2061</v>
      </c>
      <c r="B763">
        <v>8</v>
      </c>
      <c r="C763" s="1">
        <v>284.08</v>
      </c>
      <c r="D763" s="1">
        <v>282.71499999999997</v>
      </c>
      <c r="E763" s="1">
        <v>284.74599999999998</v>
      </c>
      <c r="F763" s="1">
        <v>284.54700000000003</v>
      </c>
    </row>
    <row r="764" spans="1:6">
      <c r="A764">
        <v>2062</v>
      </c>
      <c r="B764">
        <v>8</v>
      </c>
      <c r="C764" s="1">
        <v>284.06700000000001</v>
      </c>
      <c r="D764" s="1">
        <v>283.24599999999998</v>
      </c>
      <c r="E764" s="1">
        <v>285.97000000000003</v>
      </c>
      <c r="F764" s="1">
        <v>283.41000000000003</v>
      </c>
    </row>
    <row r="765" spans="1:6">
      <c r="A765">
        <v>2063</v>
      </c>
      <c r="B765">
        <v>8</v>
      </c>
      <c r="C765" s="1">
        <v>282.245</v>
      </c>
      <c r="D765" s="1">
        <v>282.291</v>
      </c>
      <c r="E765" s="1">
        <v>283.32299999999998</v>
      </c>
      <c r="F765" s="1">
        <v>283.89600000000002</v>
      </c>
    </row>
    <row r="766" spans="1:6">
      <c r="A766">
        <v>2064</v>
      </c>
      <c r="B766">
        <v>8</v>
      </c>
      <c r="C766" s="1">
        <v>282.82100000000003</v>
      </c>
      <c r="D766" s="1">
        <v>283.92500000000001</v>
      </c>
      <c r="E766" s="1">
        <v>284.27600000000001</v>
      </c>
      <c r="F766" s="1">
        <v>280.928</v>
      </c>
    </row>
    <row r="767" spans="1:6">
      <c r="A767">
        <v>2065</v>
      </c>
      <c r="B767">
        <v>8</v>
      </c>
      <c r="C767" s="1">
        <v>282.51600000000002</v>
      </c>
      <c r="D767" s="1">
        <v>285.08699999999999</v>
      </c>
      <c r="E767" s="1">
        <v>285.24400000000003</v>
      </c>
      <c r="F767" s="1">
        <v>284.15699999999998</v>
      </c>
    </row>
    <row r="768" spans="1:6">
      <c r="A768">
        <v>2066</v>
      </c>
      <c r="B768">
        <v>8</v>
      </c>
      <c r="C768" s="1">
        <v>281.06</v>
      </c>
      <c r="D768" s="1">
        <v>287.01100000000002</v>
      </c>
      <c r="E768" s="1">
        <v>283.589</v>
      </c>
      <c r="F768" s="1">
        <v>283.13099999999997</v>
      </c>
    </row>
    <row r="769" spans="1:6">
      <c r="A769">
        <v>2067</v>
      </c>
      <c r="B769">
        <v>8</v>
      </c>
      <c r="C769" s="1">
        <v>280.30500000000001</v>
      </c>
      <c r="D769" s="1">
        <v>283.26400000000001</v>
      </c>
      <c r="E769" s="1">
        <v>284.84800000000001</v>
      </c>
      <c r="F769" s="1">
        <v>282.10599999999999</v>
      </c>
    </row>
    <row r="770" spans="1:6">
      <c r="A770">
        <v>2068</v>
      </c>
      <c r="B770">
        <v>8</v>
      </c>
      <c r="C770" s="1">
        <v>284.59300000000002</v>
      </c>
      <c r="D770" s="1">
        <v>283.959</v>
      </c>
      <c r="E770" s="1">
        <v>285.68200000000002</v>
      </c>
      <c r="F770" s="1">
        <v>280.90300000000002</v>
      </c>
    </row>
    <row r="771" spans="1:6">
      <c r="A771">
        <v>2069</v>
      </c>
      <c r="B771">
        <v>8</v>
      </c>
      <c r="C771" s="1">
        <v>281.762</v>
      </c>
      <c r="D771" s="1">
        <v>282.71100000000001</v>
      </c>
      <c r="E771" s="1">
        <v>286.56900000000002</v>
      </c>
      <c r="F771" s="1">
        <v>284.56799999999998</v>
      </c>
    </row>
    <row r="772" spans="1:6">
      <c r="A772">
        <v>2070</v>
      </c>
      <c r="B772">
        <v>8</v>
      </c>
      <c r="C772" s="1">
        <v>284.15600000000001</v>
      </c>
      <c r="D772" s="1">
        <v>284.94099999999997</v>
      </c>
      <c r="E772" s="1">
        <v>284.27499999999998</v>
      </c>
      <c r="F772" s="1">
        <v>281.37900000000002</v>
      </c>
    </row>
    <row r="773" spans="1:6">
      <c r="A773">
        <v>2071</v>
      </c>
      <c r="B773">
        <v>8</v>
      </c>
      <c r="C773" s="1">
        <v>285.149</v>
      </c>
      <c r="D773" s="1">
        <v>283.411</v>
      </c>
      <c r="E773" s="1">
        <v>285.00700000000001</v>
      </c>
      <c r="F773" s="1">
        <v>285.36799999999999</v>
      </c>
    </row>
    <row r="774" spans="1:6">
      <c r="A774">
        <v>2072</v>
      </c>
      <c r="B774">
        <v>8</v>
      </c>
      <c r="C774" s="1">
        <v>282.589</v>
      </c>
      <c r="D774" s="1">
        <v>279.94299999999998</v>
      </c>
      <c r="E774" s="1">
        <v>283.91800000000001</v>
      </c>
      <c r="F774" s="1">
        <v>283.36700000000002</v>
      </c>
    </row>
    <row r="775" spans="1:6">
      <c r="A775">
        <v>2073</v>
      </c>
      <c r="B775">
        <v>8</v>
      </c>
      <c r="C775" s="1">
        <v>283.46199999999999</v>
      </c>
      <c r="D775" s="1">
        <v>281.99</v>
      </c>
      <c r="E775" s="1">
        <v>284.267</v>
      </c>
      <c r="F775" s="1">
        <v>284.46899999999999</v>
      </c>
    </row>
    <row r="776" spans="1:6">
      <c r="A776">
        <v>2074</v>
      </c>
      <c r="B776">
        <v>8</v>
      </c>
      <c r="C776" s="1">
        <v>280.29399999999998</v>
      </c>
      <c r="D776" s="1">
        <v>285.56799999999998</v>
      </c>
      <c r="E776" s="1">
        <v>286.01900000000001</v>
      </c>
      <c r="F776" s="1">
        <v>282.61700000000002</v>
      </c>
    </row>
    <row r="777" spans="1:6">
      <c r="A777">
        <v>2075</v>
      </c>
      <c r="B777">
        <v>8</v>
      </c>
      <c r="C777" s="1">
        <v>282.12</v>
      </c>
      <c r="D777" s="1">
        <v>281.69900000000001</v>
      </c>
      <c r="E777" s="1">
        <v>284.52199999999999</v>
      </c>
      <c r="F777" s="1">
        <v>282.52300000000002</v>
      </c>
    </row>
    <row r="778" spans="1:6">
      <c r="A778">
        <v>2076</v>
      </c>
      <c r="B778">
        <v>8</v>
      </c>
      <c r="C778" s="1">
        <v>282.47899999999998</v>
      </c>
      <c r="D778" s="1">
        <v>281.76299999999998</v>
      </c>
      <c r="E778" s="1">
        <v>285.678</v>
      </c>
      <c r="F778" s="1">
        <v>284.916</v>
      </c>
    </row>
    <row r="779" spans="1:6">
      <c r="A779">
        <v>2077</v>
      </c>
      <c r="B779">
        <v>8</v>
      </c>
      <c r="C779" s="1">
        <v>282.64800000000002</v>
      </c>
      <c r="D779" s="1">
        <v>285.04000000000002</v>
      </c>
      <c r="E779" s="1">
        <v>286.66899999999998</v>
      </c>
      <c r="F779" s="1">
        <v>286.67200000000003</v>
      </c>
    </row>
    <row r="780" spans="1:6">
      <c r="A780">
        <v>2078</v>
      </c>
      <c r="B780">
        <v>8</v>
      </c>
      <c r="C780" s="1">
        <v>279.51</v>
      </c>
      <c r="D780" s="1">
        <v>286.654</v>
      </c>
      <c r="E780" s="1">
        <v>284.77499999999998</v>
      </c>
      <c r="F780" s="1">
        <v>281.90899999999999</v>
      </c>
    </row>
    <row r="781" spans="1:6">
      <c r="A781">
        <v>2079</v>
      </c>
      <c r="B781">
        <v>8</v>
      </c>
      <c r="C781" s="1">
        <v>282.54700000000003</v>
      </c>
      <c r="D781" s="1">
        <v>284.82600000000002</v>
      </c>
      <c r="E781" s="1">
        <v>286.46499999999997</v>
      </c>
      <c r="F781" s="1">
        <v>286.197</v>
      </c>
    </row>
    <row r="782" spans="1:6">
      <c r="A782">
        <v>2080</v>
      </c>
      <c r="B782">
        <v>8</v>
      </c>
      <c r="C782" s="1">
        <v>283.82900000000001</v>
      </c>
      <c r="D782" s="1">
        <v>281.46300000000002</v>
      </c>
      <c r="E782" s="1">
        <v>287.40800000000002</v>
      </c>
      <c r="F782" s="1">
        <v>285.584</v>
      </c>
    </row>
    <row r="783" spans="1:6">
      <c r="A783">
        <v>2081</v>
      </c>
      <c r="B783">
        <v>8</v>
      </c>
      <c r="C783" s="1">
        <v>282.98099999999999</v>
      </c>
      <c r="D783" s="1">
        <v>284.51</v>
      </c>
      <c r="E783" s="1">
        <v>286.83800000000002</v>
      </c>
      <c r="F783" s="1">
        <v>281.17700000000002</v>
      </c>
    </row>
    <row r="784" spans="1:6">
      <c r="A784">
        <v>2082</v>
      </c>
      <c r="B784">
        <v>8</v>
      </c>
      <c r="C784" s="1">
        <v>282.17599999999999</v>
      </c>
      <c r="D784" s="1">
        <v>285.416</v>
      </c>
      <c r="E784" s="1">
        <v>285.76600000000002</v>
      </c>
      <c r="F784" s="1">
        <v>284.125</v>
      </c>
    </row>
    <row r="785" spans="1:6">
      <c r="A785">
        <v>2083</v>
      </c>
      <c r="B785">
        <v>8</v>
      </c>
      <c r="C785" s="1">
        <v>279.23099999999999</v>
      </c>
      <c r="D785" s="1">
        <v>285.61599999999999</v>
      </c>
      <c r="E785" s="1">
        <v>287.83800000000002</v>
      </c>
      <c r="F785" s="1">
        <v>283.75299999999999</v>
      </c>
    </row>
    <row r="786" spans="1:6">
      <c r="A786">
        <v>2084</v>
      </c>
      <c r="B786">
        <v>8</v>
      </c>
      <c r="C786" s="1">
        <v>281.476</v>
      </c>
      <c r="D786" s="1">
        <v>284.86</v>
      </c>
      <c r="E786" s="1">
        <v>283.26</v>
      </c>
      <c r="F786" s="1">
        <v>283.07499999999999</v>
      </c>
    </row>
    <row r="787" spans="1:6">
      <c r="A787">
        <v>2085</v>
      </c>
      <c r="B787">
        <v>8</v>
      </c>
      <c r="C787" s="1">
        <v>283.05200000000002</v>
      </c>
      <c r="D787" s="1">
        <v>284.52600000000001</v>
      </c>
      <c r="E787" s="1">
        <v>288.66899999999998</v>
      </c>
      <c r="F787" s="1">
        <v>284.23</v>
      </c>
    </row>
    <row r="788" spans="1:6">
      <c r="A788">
        <v>2086</v>
      </c>
      <c r="B788">
        <v>8</v>
      </c>
      <c r="C788" s="1">
        <v>281.68799999999999</v>
      </c>
      <c r="D788" s="1">
        <v>287.16199999999998</v>
      </c>
      <c r="E788" s="1">
        <v>281.67700000000002</v>
      </c>
      <c r="F788" s="1">
        <v>285.48099999999999</v>
      </c>
    </row>
    <row r="789" spans="1:6">
      <c r="A789">
        <v>2087</v>
      </c>
      <c r="B789">
        <v>8</v>
      </c>
      <c r="C789" s="1">
        <v>285.983</v>
      </c>
      <c r="D789" s="1">
        <v>282.41300000000001</v>
      </c>
      <c r="E789" s="1">
        <v>284.33999999999997</v>
      </c>
      <c r="F789" s="1">
        <v>282.471</v>
      </c>
    </row>
    <row r="790" spans="1:6">
      <c r="A790">
        <v>2088</v>
      </c>
      <c r="B790">
        <v>8</v>
      </c>
      <c r="C790" s="1">
        <v>282.30099999999999</v>
      </c>
      <c r="D790" s="1">
        <v>285.2</v>
      </c>
      <c r="E790" s="1">
        <v>284.14499999999998</v>
      </c>
      <c r="F790" s="1">
        <v>282.58699999999999</v>
      </c>
    </row>
    <row r="791" spans="1:6">
      <c r="A791">
        <v>2089</v>
      </c>
      <c r="B791">
        <v>8</v>
      </c>
      <c r="C791" s="1">
        <v>283.66699999999997</v>
      </c>
      <c r="D791" s="1">
        <v>285.07299999999998</v>
      </c>
      <c r="E791" s="1">
        <v>288.08100000000002</v>
      </c>
      <c r="F791" s="1">
        <v>284.25299999999999</v>
      </c>
    </row>
    <row r="792" spans="1:6">
      <c r="A792">
        <v>2090</v>
      </c>
      <c r="B792">
        <v>8</v>
      </c>
      <c r="C792" s="1">
        <v>282.87099999999998</v>
      </c>
      <c r="D792" s="1">
        <v>283.67099999999999</v>
      </c>
      <c r="E792" s="1">
        <v>287.005</v>
      </c>
      <c r="F792" s="1">
        <v>285.94499999999999</v>
      </c>
    </row>
    <row r="793" spans="1:6">
      <c r="A793">
        <v>2091</v>
      </c>
      <c r="B793">
        <v>8</v>
      </c>
      <c r="C793" s="1">
        <v>282.19499999999999</v>
      </c>
      <c r="D793" s="1">
        <v>284.73099999999999</v>
      </c>
      <c r="E793" s="1">
        <v>287.55700000000002</v>
      </c>
      <c r="F793" s="1">
        <v>285.65699999999998</v>
      </c>
    </row>
    <row r="794" spans="1:6">
      <c r="A794">
        <v>2092</v>
      </c>
      <c r="B794">
        <v>8</v>
      </c>
      <c r="C794" s="1">
        <v>283.44900000000001</v>
      </c>
      <c r="D794" s="1">
        <v>287.23200000000003</v>
      </c>
      <c r="E794" s="1">
        <v>284.44</v>
      </c>
      <c r="F794" s="1">
        <v>285.81099999999998</v>
      </c>
    </row>
    <row r="795" spans="1:6">
      <c r="A795">
        <v>2093</v>
      </c>
      <c r="B795">
        <v>8</v>
      </c>
      <c r="C795" s="1">
        <v>281.57100000000003</v>
      </c>
      <c r="D795" s="1">
        <v>282.31200000000001</v>
      </c>
      <c r="E795" s="1">
        <v>285.07400000000001</v>
      </c>
      <c r="F795" s="1">
        <v>283.48200000000003</v>
      </c>
    </row>
    <row r="796" spans="1:6">
      <c r="A796">
        <v>2094</v>
      </c>
      <c r="B796">
        <v>8</v>
      </c>
      <c r="C796" s="1">
        <v>282.37299999999999</v>
      </c>
      <c r="D796" s="1">
        <v>284.74400000000003</v>
      </c>
      <c r="E796" s="1">
        <v>286.947</v>
      </c>
      <c r="F796" s="1">
        <v>283.673</v>
      </c>
    </row>
    <row r="797" spans="1:6">
      <c r="A797">
        <v>2095</v>
      </c>
      <c r="B797">
        <v>8</v>
      </c>
      <c r="C797" s="1">
        <v>280.76600000000002</v>
      </c>
      <c r="D797" s="1">
        <v>284.52999999999997</v>
      </c>
      <c r="E797" s="1">
        <v>285.55200000000002</v>
      </c>
      <c r="F797" s="1">
        <v>281.56299999999999</v>
      </c>
    </row>
    <row r="798" spans="1:6">
      <c r="A798">
        <v>2096</v>
      </c>
      <c r="B798">
        <v>8</v>
      </c>
      <c r="C798" s="1">
        <v>283.471</v>
      </c>
      <c r="D798" s="1">
        <v>288.38799999999998</v>
      </c>
      <c r="E798" s="1">
        <v>288.60500000000002</v>
      </c>
      <c r="F798" s="1">
        <v>285.04300000000001</v>
      </c>
    </row>
    <row r="799" spans="1:6">
      <c r="A799">
        <v>2097</v>
      </c>
      <c r="B799">
        <v>8</v>
      </c>
      <c r="C799" s="1">
        <v>281.90800000000002</v>
      </c>
      <c r="D799" s="1">
        <v>285.74599999999998</v>
      </c>
      <c r="E799" s="1">
        <v>286.83100000000002</v>
      </c>
      <c r="F799" s="1">
        <v>284.09800000000001</v>
      </c>
    </row>
    <row r="800" spans="1:6">
      <c r="A800">
        <v>2098</v>
      </c>
      <c r="B800">
        <v>8</v>
      </c>
      <c r="C800" s="1">
        <v>284.26299999999998</v>
      </c>
      <c r="D800" s="1">
        <v>283.637</v>
      </c>
      <c r="E800" s="1">
        <v>287.01600000000002</v>
      </c>
      <c r="F800" s="1">
        <v>281.77100000000002</v>
      </c>
    </row>
    <row r="801" spans="1:6">
      <c r="A801">
        <v>2099</v>
      </c>
      <c r="B801">
        <v>8</v>
      </c>
      <c r="C801" s="1">
        <v>281.334</v>
      </c>
      <c r="D801" s="1">
        <v>282.23700000000002</v>
      </c>
      <c r="E801" s="1">
        <v>286.363</v>
      </c>
      <c r="F801" s="1">
        <v>283.55700000000002</v>
      </c>
    </row>
    <row r="802" spans="1:6">
      <c r="A802">
        <v>2100</v>
      </c>
      <c r="B802">
        <v>8</v>
      </c>
      <c r="C802" s="1">
        <v>282.38400000000001</v>
      </c>
      <c r="D802" s="1">
        <v>286.37200000000001</v>
      </c>
      <c r="E802" s="1">
        <v>287.18299999999999</v>
      </c>
      <c r="F802" s="1">
        <v>281.202</v>
      </c>
    </row>
    <row r="803" spans="1:6">
      <c r="A803">
        <v>2001</v>
      </c>
      <c r="B803">
        <v>9</v>
      </c>
      <c r="C803" s="1">
        <v>275.70400000000001</v>
      </c>
      <c r="D803" s="1">
        <v>276.048</v>
      </c>
      <c r="E803" s="1">
        <v>279.44499999999999</v>
      </c>
      <c r="F803" s="1">
        <v>275.065</v>
      </c>
    </row>
    <row r="804" spans="1:6">
      <c r="A804">
        <v>2002</v>
      </c>
      <c r="B804">
        <v>9</v>
      </c>
      <c r="C804" s="1">
        <v>277.44099999999997</v>
      </c>
      <c r="D804" s="1">
        <v>274.17099999999999</v>
      </c>
      <c r="E804" s="1">
        <v>278.62700000000001</v>
      </c>
      <c r="F804" s="1">
        <v>277.42099999999999</v>
      </c>
    </row>
    <row r="805" spans="1:6">
      <c r="A805">
        <v>2003</v>
      </c>
      <c r="B805">
        <v>9</v>
      </c>
      <c r="C805" s="1">
        <v>275.18400000000003</v>
      </c>
      <c r="D805" s="1">
        <v>279.709</v>
      </c>
      <c r="E805" s="1">
        <v>274.63799999999998</v>
      </c>
      <c r="F805" s="1">
        <v>273.58800000000002</v>
      </c>
    </row>
    <row r="806" spans="1:6">
      <c r="A806">
        <v>2004</v>
      </c>
      <c r="B806">
        <v>9</v>
      </c>
      <c r="C806" s="1">
        <v>276.149</v>
      </c>
      <c r="D806" s="1">
        <v>277.93</v>
      </c>
      <c r="E806" s="1">
        <v>277.00400000000002</v>
      </c>
      <c r="F806" s="1">
        <v>275.45499999999998</v>
      </c>
    </row>
    <row r="807" spans="1:6">
      <c r="A807">
        <v>2005</v>
      </c>
      <c r="B807">
        <v>9</v>
      </c>
      <c r="C807" s="1">
        <v>275.976</v>
      </c>
      <c r="D807" s="1">
        <v>276.51299999999998</v>
      </c>
      <c r="E807" s="1">
        <v>272.86099999999999</v>
      </c>
      <c r="F807" s="1">
        <v>277.77999999999997</v>
      </c>
    </row>
    <row r="808" spans="1:6">
      <c r="A808">
        <v>2006</v>
      </c>
      <c r="B808">
        <v>9</v>
      </c>
      <c r="C808" s="1">
        <v>275.23200000000003</v>
      </c>
      <c r="D808" s="1">
        <v>272.13099999999997</v>
      </c>
      <c r="E808" s="1">
        <v>279.101</v>
      </c>
      <c r="F808" s="1">
        <v>275.28300000000002</v>
      </c>
    </row>
    <row r="809" spans="1:6">
      <c r="A809">
        <v>2007</v>
      </c>
      <c r="B809">
        <v>9</v>
      </c>
      <c r="C809" s="1">
        <v>274.06099999999998</v>
      </c>
      <c r="D809" s="1">
        <v>275.69200000000001</v>
      </c>
      <c r="E809" s="1">
        <v>275.85599999999999</v>
      </c>
      <c r="F809" s="1">
        <v>276.101</v>
      </c>
    </row>
    <row r="810" spans="1:6">
      <c r="A810">
        <v>2008</v>
      </c>
      <c r="B810">
        <v>9</v>
      </c>
      <c r="C810" s="1">
        <v>275.005</v>
      </c>
      <c r="D810" s="1">
        <v>275.59800000000001</v>
      </c>
      <c r="E810" s="1">
        <v>278.58199999999999</v>
      </c>
      <c r="F810" s="1">
        <v>274.03100000000001</v>
      </c>
    </row>
    <row r="811" spans="1:6">
      <c r="A811">
        <v>2009</v>
      </c>
      <c r="B811">
        <v>9</v>
      </c>
      <c r="C811" s="1">
        <v>276.04300000000001</v>
      </c>
      <c r="D811" s="1">
        <v>275.65600000000001</v>
      </c>
      <c r="E811" s="1">
        <v>278.07299999999998</v>
      </c>
      <c r="F811" s="1">
        <v>275.97699999999998</v>
      </c>
    </row>
    <row r="812" spans="1:6">
      <c r="A812">
        <v>2010</v>
      </c>
      <c r="B812">
        <v>9</v>
      </c>
      <c r="C812" s="1">
        <v>275.10199999999998</v>
      </c>
      <c r="D812" s="1">
        <v>276.94200000000001</v>
      </c>
      <c r="E812" s="1">
        <v>276.64299999999997</v>
      </c>
      <c r="F812" s="1">
        <v>274.92599999999999</v>
      </c>
    </row>
    <row r="813" spans="1:6">
      <c r="A813">
        <v>2011</v>
      </c>
      <c r="B813">
        <v>9</v>
      </c>
      <c r="C813" s="1">
        <v>271.62599999999998</v>
      </c>
      <c r="D813" s="1">
        <v>277.24299999999999</v>
      </c>
      <c r="E813" s="1">
        <v>279.90600000000001</v>
      </c>
      <c r="F813" s="1">
        <v>277.81400000000002</v>
      </c>
    </row>
    <row r="814" spans="1:6">
      <c r="A814">
        <v>2012</v>
      </c>
      <c r="B814">
        <v>9</v>
      </c>
      <c r="C814" s="1">
        <v>281.38400000000001</v>
      </c>
      <c r="D814" s="1">
        <v>277.83499999999998</v>
      </c>
      <c r="E814" s="1">
        <v>277.721</v>
      </c>
      <c r="F814" s="1">
        <v>278.87</v>
      </c>
    </row>
    <row r="815" spans="1:6">
      <c r="A815">
        <v>2013</v>
      </c>
      <c r="B815">
        <v>9</v>
      </c>
      <c r="C815" s="1">
        <v>273.96699999999998</v>
      </c>
      <c r="D815" s="1">
        <v>276.31799999999998</v>
      </c>
      <c r="E815" s="1">
        <v>277.565</v>
      </c>
      <c r="F815" s="1">
        <v>273.41000000000003</v>
      </c>
    </row>
    <row r="816" spans="1:6">
      <c r="A816">
        <v>2014</v>
      </c>
      <c r="B816">
        <v>9</v>
      </c>
      <c r="C816" s="1">
        <v>275.315</v>
      </c>
      <c r="D816" s="1">
        <v>275.24900000000002</v>
      </c>
      <c r="E816" s="1">
        <v>274.31</v>
      </c>
      <c r="F816" s="1">
        <v>278.58999999999997</v>
      </c>
    </row>
    <row r="817" spans="1:6">
      <c r="A817">
        <v>2015</v>
      </c>
      <c r="B817">
        <v>9</v>
      </c>
      <c r="C817" s="1">
        <v>275.976</v>
      </c>
      <c r="D817" s="1">
        <v>281.81900000000002</v>
      </c>
      <c r="E817" s="1">
        <v>277.76</v>
      </c>
      <c r="F817" s="1">
        <v>273.524</v>
      </c>
    </row>
    <row r="818" spans="1:6">
      <c r="A818">
        <v>2016</v>
      </c>
      <c r="B818">
        <v>9</v>
      </c>
      <c r="C818" s="1">
        <v>278.99799999999999</v>
      </c>
      <c r="D818" s="1">
        <v>276.41199999999998</v>
      </c>
      <c r="E818" s="1">
        <v>273.81099999999998</v>
      </c>
      <c r="F818" s="1">
        <v>277.17899999999997</v>
      </c>
    </row>
    <row r="819" spans="1:6">
      <c r="A819">
        <v>2017</v>
      </c>
      <c r="B819">
        <v>9</v>
      </c>
      <c r="C819" s="1">
        <v>275.697</v>
      </c>
      <c r="D819" s="1">
        <v>278.79500000000002</v>
      </c>
      <c r="E819" s="1">
        <v>279.65699999999998</v>
      </c>
      <c r="F819" s="1">
        <v>276.50099999999998</v>
      </c>
    </row>
    <row r="820" spans="1:6">
      <c r="A820">
        <v>2018</v>
      </c>
      <c r="B820">
        <v>9</v>
      </c>
      <c r="C820" s="1">
        <v>278.11399999999998</v>
      </c>
      <c r="D820" s="1">
        <v>275.488</v>
      </c>
      <c r="E820" s="1">
        <v>275.49</v>
      </c>
      <c r="F820" s="1">
        <v>276.11200000000002</v>
      </c>
    </row>
    <row r="821" spans="1:6">
      <c r="A821">
        <v>2019</v>
      </c>
      <c r="B821">
        <v>9</v>
      </c>
      <c r="C821" s="1">
        <v>278.68599999999998</v>
      </c>
      <c r="D821" s="1">
        <v>277.89699999999999</v>
      </c>
      <c r="E821" s="1">
        <v>274.79300000000001</v>
      </c>
      <c r="F821" s="1">
        <v>275.71300000000002</v>
      </c>
    </row>
    <row r="822" spans="1:6">
      <c r="A822">
        <v>2020</v>
      </c>
      <c r="B822">
        <v>9</v>
      </c>
      <c r="C822" s="1">
        <v>275.61200000000002</v>
      </c>
      <c r="D822" s="1">
        <v>276.56299999999999</v>
      </c>
      <c r="E822" s="1">
        <v>271.68200000000002</v>
      </c>
      <c r="F822" s="1">
        <v>275.36900000000003</v>
      </c>
    </row>
    <row r="823" spans="1:6">
      <c r="A823">
        <v>2021</v>
      </c>
      <c r="B823">
        <v>9</v>
      </c>
      <c r="C823" s="1">
        <v>275.22899999999998</v>
      </c>
      <c r="D823" s="1">
        <v>273.68200000000002</v>
      </c>
      <c r="E823" s="1">
        <v>273.64400000000001</v>
      </c>
      <c r="F823" s="1">
        <v>275.68</v>
      </c>
    </row>
    <row r="824" spans="1:6">
      <c r="A824">
        <v>2022</v>
      </c>
      <c r="B824">
        <v>9</v>
      </c>
      <c r="C824" s="1">
        <v>276.61900000000003</v>
      </c>
      <c r="D824" s="1">
        <v>279.815</v>
      </c>
      <c r="E824" s="1">
        <v>276.71600000000001</v>
      </c>
      <c r="F824" s="1">
        <v>273.45600000000002</v>
      </c>
    </row>
    <row r="825" spans="1:6">
      <c r="A825">
        <v>2023</v>
      </c>
      <c r="B825">
        <v>9</v>
      </c>
      <c r="C825" s="1">
        <v>276.63600000000002</v>
      </c>
      <c r="D825" s="1">
        <v>276.10399999999998</v>
      </c>
      <c r="E825" s="1">
        <v>277.42599999999999</v>
      </c>
      <c r="F825" s="1">
        <v>276.65300000000002</v>
      </c>
    </row>
    <row r="826" spans="1:6">
      <c r="A826">
        <v>2024</v>
      </c>
      <c r="B826">
        <v>9</v>
      </c>
      <c r="C826" s="1">
        <v>273.04700000000003</v>
      </c>
      <c r="D826" s="1">
        <v>273.25299999999999</v>
      </c>
      <c r="E826" s="1">
        <v>277.91399999999999</v>
      </c>
      <c r="F826" s="1">
        <v>276.3</v>
      </c>
    </row>
    <row r="827" spans="1:6">
      <c r="A827">
        <v>2025</v>
      </c>
      <c r="B827">
        <v>9</v>
      </c>
      <c r="C827" s="1">
        <v>279.048</v>
      </c>
      <c r="D827" s="1">
        <v>274.44799999999998</v>
      </c>
      <c r="E827" s="1">
        <v>275.30200000000002</v>
      </c>
      <c r="F827" s="1">
        <v>275.2</v>
      </c>
    </row>
    <row r="828" spans="1:6">
      <c r="A828">
        <v>2026</v>
      </c>
      <c r="B828">
        <v>9</v>
      </c>
      <c r="C828" s="1">
        <v>273.95800000000003</v>
      </c>
      <c r="D828" s="1">
        <v>279.21800000000002</v>
      </c>
      <c r="E828" s="1">
        <v>274.19799999999998</v>
      </c>
      <c r="F828" s="1">
        <v>273.94099999999997</v>
      </c>
    </row>
    <row r="829" spans="1:6">
      <c r="A829">
        <v>2027</v>
      </c>
      <c r="B829">
        <v>9</v>
      </c>
      <c r="C829" s="1">
        <v>275.21300000000002</v>
      </c>
      <c r="D829" s="1">
        <v>274.41500000000002</v>
      </c>
      <c r="E829" s="1">
        <v>275.596</v>
      </c>
      <c r="F829" s="1">
        <v>273.21699999999998</v>
      </c>
    </row>
    <row r="830" spans="1:6">
      <c r="A830">
        <v>2028</v>
      </c>
      <c r="B830">
        <v>9</v>
      </c>
      <c r="C830" s="1">
        <v>275.21699999999998</v>
      </c>
      <c r="D830" s="1">
        <v>275.79199999999997</v>
      </c>
      <c r="E830" s="1">
        <v>274.87400000000002</v>
      </c>
      <c r="F830" s="1">
        <v>279.976</v>
      </c>
    </row>
    <row r="831" spans="1:6">
      <c r="A831">
        <v>2029</v>
      </c>
      <c r="B831">
        <v>9</v>
      </c>
      <c r="C831" s="1">
        <v>274.827</v>
      </c>
      <c r="D831" s="1">
        <v>275.52800000000002</v>
      </c>
      <c r="E831" s="1">
        <v>274.286</v>
      </c>
      <c r="F831" s="1">
        <v>277.863</v>
      </c>
    </row>
    <row r="832" spans="1:6">
      <c r="A832">
        <v>2030</v>
      </c>
      <c r="B832">
        <v>9</v>
      </c>
      <c r="C832" s="1">
        <v>276.28800000000001</v>
      </c>
      <c r="D832" s="1">
        <v>276.92899999999997</v>
      </c>
      <c r="E832" s="1">
        <v>276.15499999999997</v>
      </c>
      <c r="F832" s="1">
        <v>279.14400000000001</v>
      </c>
    </row>
    <row r="833" spans="1:6">
      <c r="A833">
        <v>2031</v>
      </c>
      <c r="B833">
        <v>9</v>
      </c>
      <c r="C833" s="1">
        <v>275.36099999999999</v>
      </c>
      <c r="D833" s="1">
        <v>279.05799999999999</v>
      </c>
      <c r="E833" s="1">
        <v>277.517</v>
      </c>
      <c r="F833" s="1">
        <v>276.48500000000001</v>
      </c>
    </row>
    <row r="834" spans="1:6">
      <c r="A834">
        <v>2032</v>
      </c>
      <c r="B834">
        <v>9</v>
      </c>
      <c r="C834" s="1">
        <v>274.25799999999998</v>
      </c>
      <c r="D834" s="1">
        <v>274.58600000000001</v>
      </c>
      <c r="E834" s="1">
        <v>273.286</v>
      </c>
      <c r="F834" s="1">
        <v>278.65100000000001</v>
      </c>
    </row>
    <row r="835" spans="1:6">
      <c r="A835">
        <v>2033</v>
      </c>
      <c r="B835">
        <v>9</v>
      </c>
      <c r="C835" s="1">
        <v>276.392</v>
      </c>
      <c r="D835" s="1">
        <v>278.30900000000003</v>
      </c>
      <c r="E835" s="1">
        <v>276.10599999999999</v>
      </c>
      <c r="F835" s="1">
        <v>277.54300000000001</v>
      </c>
    </row>
    <row r="836" spans="1:6">
      <c r="A836">
        <v>2034</v>
      </c>
      <c r="B836">
        <v>9</v>
      </c>
      <c r="C836" s="1">
        <v>275.28300000000002</v>
      </c>
      <c r="D836" s="1">
        <v>277.91399999999999</v>
      </c>
      <c r="E836" s="1">
        <v>276.94099999999997</v>
      </c>
      <c r="F836" s="1">
        <v>275.27600000000001</v>
      </c>
    </row>
    <row r="837" spans="1:6">
      <c r="A837">
        <v>2035</v>
      </c>
      <c r="B837">
        <v>9</v>
      </c>
      <c r="C837" s="1">
        <v>277.02499999999998</v>
      </c>
      <c r="D837" s="1">
        <v>276.18599999999998</v>
      </c>
      <c r="E837" s="1">
        <v>276.99700000000001</v>
      </c>
      <c r="F837" s="1">
        <v>277.24700000000001</v>
      </c>
    </row>
    <row r="838" spans="1:6">
      <c r="A838">
        <v>2036</v>
      </c>
      <c r="B838">
        <v>9</v>
      </c>
      <c r="C838" s="1">
        <v>276.93400000000003</v>
      </c>
      <c r="D838" s="1">
        <v>280.185</v>
      </c>
      <c r="E838" s="1">
        <v>277.38499999999999</v>
      </c>
      <c r="F838" s="1">
        <v>277.23399999999998</v>
      </c>
    </row>
    <row r="839" spans="1:6">
      <c r="A839">
        <v>2037</v>
      </c>
      <c r="B839">
        <v>9</v>
      </c>
      <c r="C839" s="1">
        <v>274.92599999999999</v>
      </c>
      <c r="D839" s="1">
        <v>276.52999999999997</v>
      </c>
      <c r="E839" s="1">
        <v>278.42500000000001</v>
      </c>
      <c r="F839" s="1">
        <v>280.09899999999999</v>
      </c>
    </row>
    <row r="840" spans="1:6">
      <c r="A840">
        <v>2038</v>
      </c>
      <c r="B840">
        <v>9</v>
      </c>
      <c r="C840" s="1">
        <v>274.70999999999998</v>
      </c>
      <c r="D840" s="1">
        <v>275.44</v>
      </c>
      <c r="E840" s="1">
        <v>274.63600000000002</v>
      </c>
      <c r="F840" s="1">
        <v>278.44799999999998</v>
      </c>
    </row>
    <row r="841" spans="1:6">
      <c r="A841">
        <v>2039</v>
      </c>
      <c r="B841">
        <v>9</v>
      </c>
      <c r="C841" s="1">
        <v>278.37700000000001</v>
      </c>
      <c r="D841" s="1">
        <v>279.95800000000003</v>
      </c>
      <c r="E841" s="1">
        <v>275.84800000000001</v>
      </c>
      <c r="F841" s="1">
        <v>273.90699999999998</v>
      </c>
    </row>
    <row r="842" spans="1:6">
      <c r="A842">
        <v>2040</v>
      </c>
      <c r="B842">
        <v>9</v>
      </c>
      <c r="C842" s="1">
        <v>276.56900000000002</v>
      </c>
      <c r="D842" s="1">
        <v>277.07400000000001</v>
      </c>
      <c r="E842" s="1">
        <v>278.11200000000002</v>
      </c>
      <c r="F842" s="1">
        <v>277.83</v>
      </c>
    </row>
    <row r="843" spans="1:6">
      <c r="A843">
        <v>2041</v>
      </c>
      <c r="B843">
        <v>9</v>
      </c>
      <c r="C843" s="1">
        <v>277.31599999999997</v>
      </c>
      <c r="D843" s="1">
        <v>277.39100000000002</v>
      </c>
      <c r="E843" s="1">
        <v>277.23399999999998</v>
      </c>
      <c r="F843" s="1">
        <v>279.02499999999998</v>
      </c>
    </row>
    <row r="844" spans="1:6">
      <c r="A844">
        <v>2042</v>
      </c>
      <c r="B844">
        <v>9</v>
      </c>
      <c r="C844" s="1">
        <v>279.30099999999999</v>
      </c>
      <c r="D844" s="1">
        <v>273.67700000000002</v>
      </c>
      <c r="E844" s="1">
        <v>272.49799999999999</v>
      </c>
      <c r="F844" s="1">
        <v>275.678</v>
      </c>
    </row>
    <row r="845" spans="1:6">
      <c r="A845">
        <v>2043</v>
      </c>
      <c r="B845">
        <v>9</v>
      </c>
      <c r="C845" s="1">
        <v>278.02300000000002</v>
      </c>
      <c r="D845" s="1">
        <v>275.459</v>
      </c>
      <c r="E845" s="1">
        <v>278.99599999999998</v>
      </c>
      <c r="F845" s="1">
        <v>279.12799999999999</v>
      </c>
    </row>
    <row r="846" spans="1:6">
      <c r="A846">
        <v>2044</v>
      </c>
      <c r="B846">
        <v>9</v>
      </c>
      <c r="C846" s="1">
        <v>277.11799999999999</v>
      </c>
      <c r="D846" s="1">
        <v>278.67200000000003</v>
      </c>
      <c r="E846" s="1">
        <v>274.52499999999998</v>
      </c>
      <c r="F846" s="1">
        <v>279.24700000000001</v>
      </c>
    </row>
    <row r="847" spans="1:6">
      <c r="A847">
        <v>2045</v>
      </c>
      <c r="B847">
        <v>9</v>
      </c>
      <c r="C847" s="1">
        <v>278.20999999999998</v>
      </c>
      <c r="D847" s="1">
        <v>274.57499999999999</v>
      </c>
      <c r="E847" s="1">
        <v>273.35500000000002</v>
      </c>
      <c r="F847" s="1">
        <v>276.447</v>
      </c>
    </row>
    <row r="848" spans="1:6">
      <c r="A848">
        <v>2046</v>
      </c>
      <c r="B848">
        <v>9</v>
      </c>
      <c r="C848" s="1">
        <v>279.315</v>
      </c>
      <c r="D848" s="1">
        <v>278.35700000000003</v>
      </c>
      <c r="E848" s="1">
        <v>277.29399999999998</v>
      </c>
      <c r="F848" s="1">
        <v>278.70800000000003</v>
      </c>
    </row>
    <row r="849" spans="1:6">
      <c r="A849">
        <v>2047</v>
      </c>
      <c r="B849">
        <v>9</v>
      </c>
      <c r="C849" s="1">
        <v>275.66199999999998</v>
      </c>
      <c r="D849" s="1">
        <v>276.73</v>
      </c>
      <c r="E849" s="1">
        <v>275.988</v>
      </c>
      <c r="F849" s="1">
        <v>277.18299999999999</v>
      </c>
    </row>
    <row r="850" spans="1:6">
      <c r="A850">
        <v>2048</v>
      </c>
      <c r="B850">
        <v>9</v>
      </c>
      <c r="C850" s="1">
        <v>275.99400000000003</v>
      </c>
      <c r="D850" s="1">
        <v>278.35300000000001</v>
      </c>
      <c r="E850" s="1">
        <v>275.29000000000002</v>
      </c>
      <c r="F850" s="1">
        <v>277.56700000000001</v>
      </c>
    </row>
    <row r="851" spans="1:6">
      <c r="A851">
        <v>2049</v>
      </c>
      <c r="B851">
        <v>9</v>
      </c>
      <c r="C851" s="1">
        <v>275.72800000000001</v>
      </c>
      <c r="D851" s="1">
        <v>277.03100000000001</v>
      </c>
      <c r="E851" s="1">
        <v>278.63499999999999</v>
      </c>
      <c r="F851" s="1">
        <v>277.08600000000001</v>
      </c>
    </row>
    <row r="852" spans="1:6">
      <c r="A852">
        <v>2050</v>
      </c>
      <c r="B852">
        <v>9</v>
      </c>
      <c r="C852" s="1">
        <v>276.90899999999999</v>
      </c>
      <c r="D852" s="1">
        <v>278.73200000000003</v>
      </c>
      <c r="E852" s="1">
        <v>278.46199999999999</v>
      </c>
      <c r="F852" s="1">
        <v>276.262</v>
      </c>
    </row>
    <row r="853" spans="1:6">
      <c r="A853">
        <v>2051</v>
      </c>
      <c r="B853">
        <v>9</v>
      </c>
      <c r="C853" s="1">
        <v>276.685</v>
      </c>
      <c r="D853" s="1">
        <v>274.70100000000002</v>
      </c>
      <c r="E853" s="1">
        <v>279.53399999999999</v>
      </c>
      <c r="F853" s="1">
        <v>280.17</v>
      </c>
    </row>
    <row r="854" spans="1:6">
      <c r="A854">
        <v>2052</v>
      </c>
      <c r="B854">
        <v>9</v>
      </c>
      <c r="C854" s="1">
        <v>275.36200000000002</v>
      </c>
      <c r="D854" s="1">
        <v>280.09100000000001</v>
      </c>
      <c r="E854" s="1">
        <v>274.04199999999997</v>
      </c>
      <c r="F854" s="1">
        <v>277.38099999999997</v>
      </c>
    </row>
    <row r="855" spans="1:6">
      <c r="A855">
        <v>2053</v>
      </c>
      <c r="B855">
        <v>9</v>
      </c>
      <c r="C855" s="1">
        <v>276.50200000000001</v>
      </c>
      <c r="D855" s="1">
        <v>276.97199999999998</v>
      </c>
      <c r="E855" s="1">
        <v>277.95</v>
      </c>
      <c r="F855" s="1">
        <v>276.447</v>
      </c>
    </row>
    <row r="856" spans="1:6">
      <c r="A856">
        <v>2054</v>
      </c>
      <c r="B856">
        <v>9</v>
      </c>
      <c r="C856" s="1">
        <v>277.048</v>
      </c>
      <c r="D856" s="1">
        <v>275.649</v>
      </c>
      <c r="E856" s="1">
        <v>280.31099999999998</v>
      </c>
      <c r="F856" s="1">
        <v>276.94400000000002</v>
      </c>
    </row>
    <row r="857" spans="1:6">
      <c r="A857">
        <v>2055</v>
      </c>
      <c r="B857">
        <v>9</v>
      </c>
      <c r="C857" s="1">
        <v>276.06799999999998</v>
      </c>
      <c r="D857" s="1">
        <v>279.51799999999997</v>
      </c>
      <c r="E857" s="1">
        <v>277.56099999999998</v>
      </c>
      <c r="F857" s="1">
        <v>274.86099999999999</v>
      </c>
    </row>
    <row r="858" spans="1:6">
      <c r="A858">
        <v>2056</v>
      </c>
      <c r="B858">
        <v>9</v>
      </c>
      <c r="C858" s="1">
        <v>277.02699999999999</v>
      </c>
      <c r="D858" s="1">
        <v>277.87599999999998</v>
      </c>
      <c r="E858" s="1">
        <v>279.33499999999998</v>
      </c>
      <c r="F858" s="1">
        <v>277.46300000000002</v>
      </c>
    </row>
    <row r="859" spans="1:6">
      <c r="A859">
        <v>2057</v>
      </c>
      <c r="B859">
        <v>9</v>
      </c>
      <c r="C859" s="1">
        <v>272.52300000000002</v>
      </c>
      <c r="D859" s="1">
        <v>278.53100000000001</v>
      </c>
      <c r="E859" s="1">
        <v>278.36</v>
      </c>
      <c r="F859" s="1">
        <v>277.27300000000002</v>
      </c>
    </row>
    <row r="860" spans="1:6">
      <c r="A860">
        <v>2058</v>
      </c>
      <c r="B860">
        <v>9</v>
      </c>
      <c r="C860" s="1">
        <v>275.82400000000001</v>
      </c>
      <c r="D860" s="1">
        <v>275.64999999999998</v>
      </c>
      <c r="E860" s="1">
        <v>276.53399999999999</v>
      </c>
      <c r="F860" s="1">
        <v>277.85399999999998</v>
      </c>
    </row>
    <row r="861" spans="1:6">
      <c r="A861">
        <v>2059</v>
      </c>
      <c r="B861">
        <v>9</v>
      </c>
      <c r="C861" s="1">
        <v>274.887</v>
      </c>
      <c r="D861" s="1">
        <v>277.27999999999997</v>
      </c>
      <c r="E861" s="1">
        <v>279.483</v>
      </c>
      <c r="F861" s="1">
        <v>280.27800000000002</v>
      </c>
    </row>
    <row r="862" spans="1:6">
      <c r="A862">
        <v>2060</v>
      </c>
      <c r="B862">
        <v>9</v>
      </c>
      <c r="C862" s="1">
        <v>272.19799999999998</v>
      </c>
      <c r="D862" s="1">
        <v>276.16399999999999</v>
      </c>
      <c r="E862" s="1">
        <v>276.47899999999998</v>
      </c>
      <c r="F862" s="1">
        <v>278.39100000000002</v>
      </c>
    </row>
    <row r="863" spans="1:6">
      <c r="A863">
        <v>2061</v>
      </c>
      <c r="B863">
        <v>9</v>
      </c>
      <c r="C863" s="1">
        <v>274.90699999999998</v>
      </c>
      <c r="D863" s="1">
        <v>277.733</v>
      </c>
      <c r="E863" s="1">
        <v>275.53199999999998</v>
      </c>
      <c r="F863" s="1">
        <v>276.72500000000002</v>
      </c>
    </row>
    <row r="864" spans="1:6">
      <c r="A864">
        <v>2062</v>
      </c>
      <c r="B864">
        <v>9</v>
      </c>
      <c r="C864" s="1">
        <v>276.70499999999998</v>
      </c>
      <c r="D864" s="1">
        <v>279.52800000000002</v>
      </c>
      <c r="E864" s="1">
        <v>275.61099999999999</v>
      </c>
      <c r="F864" s="1">
        <v>273.45699999999999</v>
      </c>
    </row>
    <row r="865" spans="1:6">
      <c r="A865">
        <v>2063</v>
      </c>
      <c r="B865">
        <v>9</v>
      </c>
      <c r="C865" s="1">
        <v>273.40800000000002</v>
      </c>
      <c r="D865" s="1">
        <v>281.15499999999997</v>
      </c>
      <c r="E865" s="1">
        <v>280.06200000000001</v>
      </c>
      <c r="F865" s="1">
        <v>278.31799999999998</v>
      </c>
    </row>
    <row r="866" spans="1:6">
      <c r="A866">
        <v>2064</v>
      </c>
      <c r="B866">
        <v>9</v>
      </c>
      <c r="C866" s="1">
        <v>276.55099999999999</v>
      </c>
      <c r="D866" s="1">
        <v>280.077</v>
      </c>
      <c r="E866" s="1">
        <v>275.58300000000003</v>
      </c>
      <c r="F866" s="1">
        <v>277.92599999999999</v>
      </c>
    </row>
    <row r="867" spans="1:6">
      <c r="A867">
        <v>2065</v>
      </c>
      <c r="B867">
        <v>9</v>
      </c>
      <c r="C867" s="1">
        <v>277.47699999999998</v>
      </c>
      <c r="D867" s="1">
        <v>279.39400000000001</v>
      </c>
      <c r="E867" s="1">
        <v>278.923</v>
      </c>
      <c r="F867" s="1">
        <v>280.98599999999999</v>
      </c>
    </row>
    <row r="868" spans="1:6">
      <c r="A868">
        <v>2066</v>
      </c>
      <c r="B868">
        <v>9</v>
      </c>
      <c r="C868" s="1">
        <v>275.64299999999997</v>
      </c>
      <c r="D868" s="1">
        <v>279.50900000000001</v>
      </c>
      <c r="E868" s="1">
        <v>280.03899999999999</v>
      </c>
      <c r="F868" s="1">
        <v>276.55200000000002</v>
      </c>
    </row>
    <row r="869" spans="1:6">
      <c r="A869">
        <v>2067</v>
      </c>
      <c r="B869">
        <v>9</v>
      </c>
      <c r="C869" s="1">
        <v>276.64800000000002</v>
      </c>
      <c r="D869" s="1">
        <v>274.99200000000002</v>
      </c>
      <c r="E869" s="1">
        <v>277.423</v>
      </c>
      <c r="F869" s="1">
        <v>276.39299999999997</v>
      </c>
    </row>
    <row r="870" spans="1:6">
      <c r="A870">
        <v>2068</v>
      </c>
      <c r="B870">
        <v>9</v>
      </c>
      <c r="C870" s="1">
        <v>274.72199999999998</v>
      </c>
      <c r="D870" s="1">
        <v>275.12</v>
      </c>
      <c r="E870" s="1">
        <v>277.59899999999999</v>
      </c>
      <c r="F870" s="1">
        <v>280.74200000000002</v>
      </c>
    </row>
    <row r="871" spans="1:6">
      <c r="A871">
        <v>2069</v>
      </c>
      <c r="B871">
        <v>9</v>
      </c>
      <c r="C871" s="1">
        <v>274.32499999999999</v>
      </c>
      <c r="D871" s="1">
        <v>279.22899999999998</v>
      </c>
      <c r="E871" s="1">
        <v>277.00400000000002</v>
      </c>
      <c r="F871" s="1">
        <v>276.96300000000002</v>
      </c>
    </row>
    <row r="872" spans="1:6">
      <c r="A872">
        <v>2070</v>
      </c>
      <c r="B872">
        <v>9</v>
      </c>
      <c r="C872" s="1">
        <v>272.05500000000001</v>
      </c>
      <c r="D872" s="1">
        <v>275.54700000000003</v>
      </c>
      <c r="E872" s="1">
        <v>277.755</v>
      </c>
      <c r="F872" s="1">
        <v>276.70600000000002</v>
      </c>
    </row>
    <row r="873" spans="1:6">
      <c r="A873">
        <v>2071</v>
      </c>
      <c r="B873">
        <v>9</v>
      </c>
      <c r="C873" s="1">
        <v>275.42099999999999</v>
      </c>
      <c r="D873" s="1">
        <v>278.82</v>
      </c>
      <c r="E873" s="1">
        <v>277.29300000000001</v>
      </c>
      <c r="F873" s="1">
        <v>274.42700000000002</v>
      </c>
    </row>
    <row r="874" spans="1:6">
      <c r="A874">
        <v>2072</v>
      </c>
      <c r="B874">
        <v>9</v>
      </c>
      <c r="C874" s="1">
        <v>275.39600000000002</v>
      </c>
      <c r="D874" s="1">
        <v>277.49099999999999</v>
      </c>
      <c r="E874" s="1">
        <v>276.423</v>
      </c>
      <c r="F874" s="1">
        <v>274.81700000000001</v>
      </c>
    </row>
    <row r="875" spans="1:6">
      <c r="A875">
        <v>2073</v>
      </c>
      <c r="B875">
        <v>9</v>
      </c>
      <c r="C875" s="1">
        <v>275.84899999999999</v>
      </c>
      <c r="D875" s="1">
        <v>276.27</v>
      </c>
      <c r="E875" s="1">
        <v>277.39299999999997</v>
      </c>
      <c r="F875" s="1">
        <v>277.38200000000001</v>
      </c>
    </row>
    <row r="876" spans="1:6">
      <c r="A876">
        <v>2074</v>
      </c>
      <c r="B876">
        <v>9</v>
      </c>
      <c r="C876" s="1">
        <v>276.11</v>
      </c>
      <c r="D876" s="1">
        <v>275.84199999999998</v>
      </c>
      <c r="E876" s="1">
        <v>276.73</v>
      </c>
      <c r="F876" s="1">
        <v>274.76900000000001</v>
      </c>
    </row>
    <row r="877" spans="1:6">
      <c r="A877">
        <v>2075</v>
      </c>
      <c r="B877">
        <v>9</v>
      </c>
      <c r="C877" s="1">
        <v>276.83100000000002</v>
      </c>
      <c r="D877" s="1">
        <v>281.32799999999997</v>
      </c>
      <c r="E877" s="1">
        <v>278.77800000000002</v>
      </c>
      <c r="F877" s="1">
        <v>279.42099999999999</v>
      </c>
    </row>
    <row r="878" spans="1:6">
      <c r="A878">
        <v>2076</v>
      </c>
      <c r="B878">
        <v>9</v>
      </c>
      <c r="C878" s="1">
        <v>277.12299999999999</v>
      </c>
      <c r="D878" s="1">
        <v>277.06299999999999</v>
      </c>
      <c r="E878" s="1">
        <v>276.58600000000001</v>
      </c>
      <c r="F878" s="1">
        <v>279.49599999999998</v>
      </c>
    </row>
    <row r="879" spans="1:6">
      <c r="A879">
        <v>2077</v>
      </c>
      <c r="B879">
        <v>9</v>
      </c>
      <c r="C879" s="1">
        <v>279.17700000000002</v>
      </c>
      <c r="D879" s="1">
        <v>277.649</v>
      </c>
      <c r="E879" s="1">
        <v>277.83499999999998</v>
      </c>
      <c r="F879" s="1">
        <v>277.80599999999998</v>
      </c>
    </row>
    <row r="880" spans="1:6">
      <c r="A880">
        <v>2078</v>
      </c>
      <c r="B880">
        <v>9</v>
      </c>
      <c r="C880" s="1">
        <v>279.43099999999998</v>
      </c>
      <c r="D880" s="1">
        <v>278.43599999999998</v>
      </c>
      <c r="E880" s="1">
        <v>277.28699999999998</v>
      </c>
      <c r="F880" s="1">
        <v>277.82299999999998</v>
      </c>
    </row>
    <row r="881" spans="1:6">
      <c r="A881">
        <v>2079</v>
      </c>
      <c r="B881">
        <v>9</v>
      </c>
      <c r="C881" s="1">
        <v>278.97199999999998</v>
      </c>
      <c r="D881" s="1">
        <v>281.01900000000001</v>
      </c>
      <c r="E881" s="1">
        <v>276.76900000000001</v>
      </c>
      <c r="F881" s="1">
        <v>274.88200000000001</v>
      </c>
    </row>
    <row r="882" spans="1:6">
      <c r="A882">
        <v>2080</v>
      </c>
      <c r="B882">
        <v>9</v>
      </c>
      <c r="C882" s="1">
        <v>275.96100000000001</v>
      </c>
      <c r="D882" s="1">
        <v>277.38799999999998</v>
      </c>
      <c r="E882" s="1">
        <v>277.68299999999999</v>
      </c>
      <c r="F882" s="1">
        <v>275.44499999999999</v>
      </c>
    </row>
    <row r="883" spans="1:6">
      <c r="A883">
        <v>2081</v>
      </c>
      <c r="B883">
        <v>9</v>
      </c>
      <c r="C883" s="1">
        <v>275.286</v>
      </c>
      <c r="D883" s="1">
        <v>279.38499999999999</v>
      </c>
      <c r="E883" s="1">
        <v>280.315</v>
      </c>
      <c r="F883" s="1">
        <v>279.30700000000002</v>
      </c>
    </row>
    <row r="884" spans="1:6">
      <c r="A884">
        <v>2082</v>
      </c>
      <c r="B884">
        <v>9</v>
      </c>
      <c r="C884" s="1">
        <v>275.005</v>
      </c>
      <c r="D884" s="1">
        <v>281.71699999999998</v>
      </c>
      <c r="E884" s="1">
        <v>278.887</v>
      </c>
      <c r="F884" s="1">
        <v>278.89299999999997</v>
      </c>
    </row>
    <row r="885" spans="1:6">
      <c r="A885">
        <v>2083</v>
      </c>
      <c r="B885">
        <v>9</v>
      </c>
      <c r="C885" s="1">
        <v>275.19299999999998</v>
      </c>
      <c r="D885" s="1">
        <v>276.733</v>
      </c>
      <c r="E885" s="1">
        <v>279.82799999999997</v>
      </c>
      <c r="F885" s="1">
        <v>276.04899999999998</v>
      </c>
    </row>
    <row r="886" spans="1:6">
      <c r="A886">
        <v>2084</v>
      </c>
      <c r="B886">
        <v>9</v>
      </c>
      <c r="C886" s="1">
        <v>278.00700000000001</v>
      </c>
      <c r="D886" s="1">
        <v>279.673</v>
      </c>
      <c r="E886" s="1">
        <v>274.26299999999998</v>
      </c>
      <c r="F886" s="1">
        <v>276.06</v>
      </c>
    </row>
    <row r="887" spans="1:6">
      <c r="A887">
        <v>2085</v>
      </c>
      <c r="B887">
        <v>9</v>
      </c>
      <c r="C887" s="1">
        <v>274.10700000000003</v>
      </c>
      <c r="D887" s="1">
        <v>276.23200000000003</v>
      </c>
      <c r="E887" s="1">
        <v>276.42</v>
      </c>
      <c r="F887" s="1">
        <v>278.52800000000002</v>
      </c>
    </row>
    <row r="888" spans="1:6">
      <c r="A888">
        <v>2086</v>
      </c>
      <c r="B888">
        <v>9</v>
      </c>
      <c r="C888" s="1">
        <v>277.14699999999999</v>
      </c>
      <c r="D888" s="1">
        <v>278.75799999999998</v>
      </c>
      <c r="E888" s="1">
        <v>279.42500000000001</v>
      </c>
      <c r="F888" s="1">
        <v>276.995</v>
      </c>
    </row>
    <row r="889" spans="1:6">
      <c r="A889">
        <v>2087</v>
      </c>
      <c r="B889">
        <v>9</v>
      </c>
      <c r="C889" s="1">
        <v>277.71800000000002</v>
      </c>
      <c r="D889" s="1">
        <v>278.125</v>
      </c>
      <c r="E889" s="1">
        <v>278.69400000000002</v>
      </c>
      <c r="F889" s="1">
        <v>275.666</v>
      </c>
    </row>
    <row r="890" spans="1:6">
      <c r="A890">
        <v>2088</v>
      </c>
      <c r="B890">
        <v>9</v>
      </c>
      <c r="C890" s="1">
        <v>275.565</v>
      </c>
      <c r="D890" s="1">
        <v>274.87700000000001</v>
      </c>
      <c r="E890" s="1">
        <v>280.37</v>
      </c>
      <c r="F890" s="1">
        <v>279.596</v>
      </c>
    </row>
    <row r="891" spans="1:6">
      <c r="A891">
        <v>2089</v>
      </c>
      <c r="B891">
        <v>9</v>
      </c>
      <c r="C891" s="1">
        <v>276.13</v>
      </c>
      <c r="D891" s="1">
        <v>279.52300000000002</v>
      </c>
      <c r="E891" s="1">
        <v>277.7</v>
      </c>
      <c r="F891" s="1">
        <v>275.096</v>
      </c>
    </row>
    <row r="892" spans="1:6">
      <c r="A892">
        <v>2090</v>
      </c>
      <c r="B892">
        <v>9</v>
      </c>
      <c r="C892" s="1">
        <v>273.09199999999998</v>
      </c>
      <c r="D892" s="1">
        <v>277.57</v>
      </c>
      <c r="E892" s="1">
        <v>281.93099999999998</v>
      </c>
      <c r="F892" s="1">
        <v>278.27600000000001</v>
      </c>
    </row>
    <row r="893" spans="1:6">
      <c r="A893">
        <v>2091</v>
      </c>
      <c r="B893">
        <v>9</v>
      </c>
      <c r="C893" s="1">
        <v>276.11900000000003</v>
      </c>
      <c r="D893" s="1">
        <v>279.96100000000001</v>
      </c>
      <c r="E893" s="1">
        <v>280.96600000000001</v>
      </c>
      <c r="F893" s="1">
        <v>279.51299999999998</v>
      </c>
    </row>
    <row r="894" spans="1:6">
      <c r="A894">
        <v>2092</v>
      </c>
      <c r="B894">
        <v>9</v>
      </c>
      <c r="C894" s="1">
        <v>274.86599999999999</v>
      </c>
      <c r="D894" s="1">
        <v>276.822</v>
      </c>
      <c r="E894" s="1">
        <v>280.55</v>
      </c>
      <c r="F894" s="1">
        <v>275.65899999999999</v>
      </c>
    </row>
    <row r="895" spans="1:6">
      <c r="A895">
        <v>2093</v>
      </c>
      <c r="B895">
        <v>9</v>
      </c>
      <c r="C895" s="1">
        <v>276.90899999999999</v>
      </c>
      <c r="D895" s="1">
        <v>278.75599999999997</v>
      </c>
      <c r="E895" s="1">
        <v>279.25099999999998</v>
      </c>
      <c r="F895" s="1">
        <v>277.52499999999998</v>
      </c>
    </row>
    <row r="896" spans="1:6">
      <c r="A896">
        <v>2094</v>
      </c>
      <c r="B896">
        <v>9</v>
      </c>
      <c r="C896" s="1">
        <v>276.28100000000001</v>
      </c>
      <c r="D896" s="1">
        <v>278.27</v>
      </c>
      <c r="E896" s="1">
        <v>279.93400000000003</v>
      </c>
      <c r="F896" s="1">
        <v>280.95800000000003</v>
      </c>
    </row>
    <row r="897" spans="1:6">
      <c r="A897">
        <v>2095</v>
      </c>
      <c r="B897">
        <v>9</v>
      </c>
      <c r="C897" s="1">
        <v>277.34500000000003</v>
      </c>
      <c r="D897" s="1">
        <v>279.35599999999999</v>
      </c>
      <c r="E897" s="1">
        <v>280.20299999999997</v>
      </c>
      <c r="F897" s="1">
        <v>274.673</v>
      </c>
    </row>
    <row r="898" spans="1:6">
      <c r="A898">
        <v>2096</v>
      </c>
      <c r="B898">
        <v>9</v>
      </c>
      <c r="C898" s="1">
        <v>275.16399999999999</v>
      </c>
      <c r="D898" s="1">
        <v>279.07299999999998</v>
      </c>
      <c r="E898" s="1">
        <v>279.41399999999999</v>
      </c>
      <c r="F898" s="1">
        <v>279.22800000000001</v>
      </c>
    </row>
    <row r="899" spans="1:6">
      <c r="A899">
        <v>2097</v>
      </c>
      <c r="B899">
        <v>9</v>
      </c>
      <c r="C899" s="1">
        <v>275.899</v>
      </c>
      <c r="D899" s="1">
        <v>276.613</v>
      </c>
      <c r="E899" s="1">
        <v>277.28500000000003</v>
      </c>
      <c r="F899" s="1">
        <v>279.60599999999999</v>
      </c>
    </row>
    <row r="900" spans="1:6">
      <c r="A900">
        <v>2098</v>
      </c>
      <c r="B900">
        <v>9</v>
      </c>
      <c r="C900" s="1">
        <v>273.661</v>
      </c>
      <c r="D900" s="1">
        <v>278.70699999999999</v>
      </c>
      <c r="E900" s="1">
        <v>277.81599999999997</v>
      </c>
      <c r="F900" s="1">
        <v>273.03899999999999</v>
      </c>
    </row>
    <row r="901" spans="1:6">
      <c r="A901">
        <v>2099</v>
      </c>
      <c r="B901">
        <v>9</v>
      </c>
      <c r="C901" s="1">
        <v>277.40899999999999</v>
      </c>
      <c r="D901" s="1">
        <v>278.52300000000002</v>
      </c>
      <c r="E901" s="1">
        <v>278.93799999999999</v>
      </c>
      <c r="F901" s="1">
        <v>283.34100000000001</v>
      </c>
    </row>
    <row r="902" spans="1:6">
      <c r="A902">
        <v>2100</v>
      </c>
      <c r="B902">
        <v>9</v>
      </c>
      <c r="C902" s="1">
        <v>278.37</v>
      </c>
      <c r="D902" s="1">
        <v>280.38400000000001</v>
      </c>
      <c r="E902" s="1">
        <v>279.90499999999997</v>
      </c>
      <c r="F902" s="1">
        <v>275.54000000000002</v>
      </c>
    </row>
    <row r="903" spans="1:6">
      <c r="A903">
        <v>2001</v>
      </c>
      <c r="B903">
        <v>10</v>
      </c>
      <c r="C903" s="1">
        <v>272.05099999999999</v>
      </c>
      <c r="D903" s="1">
        <v>272.41000000000003</v>
      </c>
      <c r="E903" s="1">
        <v>266.48399999999998</v>
      </c>
      <c r="F903" s="1">
        <v>265.94299999999998</v>
      </c>
    </row>
    <row r="904" spans="1:6">
      <c r="A904">
        <v>2002</v>
      </c>
      <c r="B904">
        <v>10</v>
      </c>
      <c r="C904" s="1">
        <v>268.32900000000001</v>
      </c>
      <c r="D904" s="1">
        <v>266.33499999999998</v>
      </c>
      <c r="E904" s="1">
        <v>268.63799999999998</v>
      </c>
      <c r="F904" s="1">
        <v>269.72899999999998</v>
      </c>
    </row>
    <row r="905" spans="1:6">
      <c r="A905">
        <v>2003</v>
      </c>
      <c r="B905">
        <v>10</v>
      </c>
      <c r="C905" s="1">
        <v>270.81799999999998</v>
      </c>
      <c r="D905" s="1">
        <v>271.18099999999998</v>
      </c>
      <c r="E905" s="1">
        <v>270.34399999999999</v>
      </c>
      <c r="F905" s="1">
        <v>270.48099999999999</v>
      </c>
    </row>
    <row r="906" spans="1:6">
      <c r="A906">
        <v>2004</v>
      </c>
      <c r="B906">
        <v>10</v>
      </c>
      <c r="C906" s="1">
        <v>267.32</v>
      </c>
      <c r="D906" s="1">
        <v>265.85599999999999</v>
      </c>
      <c r="E906" s="1">
        <v>270.13200000000001</v>
      </c>
      <c r="F906" s="1">
        <v>272.71699999999998</v>
      </c>
    </row>
    <row r="907" spans="1:6">
      <c r="A907">
        <v>2005</v>
      </c>
      <c r="B907">
        <v>10</v>
      </c>
      <c r="C907" s="1">
        <v>269.99099999999999</v>
      </c>
      <c r="D907" s="1">
        <v>271.87400000000002</v>
      </c>
      <c r="E907" s="1">
        <v>265.60300000000001</v>
      </c>
      <c r="F907" s="1">
        <v>270.267</v>
      </c>
    </row>
    <row r="908" spans="1:6">
      <c r="A908">
        <v>2006</v>
      </c>
      <c r="B908">
        <v>10</v>
      </c>
      <c r="C908" s="1">
        <v>268.69900000000001</v>
      </c>
      <c r="D908" s="1">
        <v>269.58100000000002</v>
      </c>
      <c r="E908" s="1">
        <v>267.48</v>
      </c>
      <c r="F908" s="1">
        <v>272.04300000000001</v>
      </c>
    </row>
    <row r="909" spans="1:6">
      <c r="A909">
        <v>2007</v>
      </c>
      <c r="B909">
        <v>10</v>
      </c>
      <c r="C909" s="1">
        <v>267.209</v>
      </c>
      <c r="D909" s="1">
        <v>267.98200000000003</v>
      </c>
      <c r="E909" s="1">
        <v>271.38900000000001</v>
      </c>
      <c r="F909" s="1">
        <v>270.262</v>
      </c>
    </row>
    <row r="910" spans="1:6">
      <c r="A910">
        <v>2008</v>
      </c>
      <c r="B910">
        <v>10</v>
      </c>
      <c r="C910" s="1">
        <v>271.65899999999999</v>
      </c>
      <c r="D910" s="1">
        <v>271.51400000000001</v>
      </c>
      <c r="E910" s="1">
        <v>265.98200000000003</v>
      </c>
      <c r="F910" s="1">
        <v>266.947</v>
      </c>
    </row>
    <row r="911" spans="1:6">
      <c r="A911">
        <v>2009</v>
      </c>
      <c r="B911">
        <v>10</v>
      </c>
      <c r="C911" s="1">
        <v>273.33499999999998</v>
      </c>
      <c r="D911" s="1">
        <v>268.39</v>
      </c>
      <c r="E911" s="1">
        <v>268.89800000000002</v>
      </c>
      <c r="F911" s="1">
        <v>269.66899999999998</v>
      </c>
    </row>
    <row r="912" spans="1:6">
      <c r="A912">
        <v>2010</v>
      </c>
      <c r="B912">
        <v>10</v>
      </c>
      <c r="C912" s="1">
        <v>272.12200000000001</v>
      </c>
      <c r="D912" s="1">
        <v>269.71100000000001</v>
      </c>
      <c r="E912" s="1">
        <v>270.65300000000002</v>
      </c>
      <c r="F912" s="1">
        <v>268.52800000000002</v>
      </c>
    </row>
    <row r="913" spans="1:6">
      <c r="A913">
        <v>2011</v>
      </c>
      <c r="B913">
        <v>10</v>
      </c>
      <c r="C913" s="1">
        <v>264.88499999999999</v>
      </c>
      <c r="D913" s="1">
        <v>267.63</v>
      </c>
      <c r="E913" s="1">
        <v>269.858</v>
      </c>
      <c r="F913" s="1">
        <v>270.98899999999998</v>
      </c>
    </row>
    <row r="914" spans="1:6">
      <c r="A914">
        <v>2012</v>
      </c>
      <c r="B914">
        <v>10</v>
      </c>
      <c r="C914" s="1">
        <v>263.70100000000002</v>
      </c>
      <c r="D914" s="1">
        <v>270.40100000000001</v>
      </c>
      <c r="E914" s="1">
        <v>268.95699999999999</v>
      </c>
      <c r="F914" s="1">
        <v>269.34100000000001</v>
      </c>
    </row>
    <row r="915" spans="1:6">
      <c r="A915">
        <v>2013</v>
      </c>
      <c r="B915">
        <v>10</v>
      </c>
      <c r="C915" s="1">
        <v>268.37299999999999</v>
      </c>
      <c r="D915" s="1">
        <v>269.46199999999999</v>
      </c>
      <c r="E915" s="1">
        <v>269.12700000000001</v>
      </c>
      <c r="F915" s="1">
        <v>272.02199999999999</v>
      </c>
    </row>
    <row r="916" spans="1:6">
      <c r="A916">
        <v>2014</v>
      </c>
      <c r="B916">
        <v>10</v>
      </c>
      <c r="C916" s="1">
        <v>268.54599999999999</v>
      </c>
      <c r="D916" s="1">
        <v>266.48399999999998</v>
      </c>
      <c r="E916" s="1">
        <v>273.19799999999998</v>
      </c>
      <c r="F916" s="1">
        <v>269.923</v>
      </c>
    </row>
    <row r="917" spans="1:6">
      <c r="A917">
        <v>2015</v>
      </c>
      <c r="B917">
        <v>10</v>
      </c>
      <c r="C917" s="1">
        <v>268.67700000000002</v>
      </c>
      <c r="D917" s="1">
        <v>269.59399999999999</v>
      </c>
      <c r="E917" s="1">
        <v>266.32299999999998</v>
      </c>
      <c r="F917" s="1">
        <v>273.43799999999999</v>
      </c>
    </row>
    <row r="918" spans="1:6">
      <c r="A918">
        <v>2016</v>
      </c>
      <c r="B918">
        <v>10</v>
      </c>
      <c r="C918" s="1">
        <v>274.06200000000001</v>
      </c>
      <c r="D918" s="1">
        <v>267.25400000000002</v>
      </c>
      <c r="E918" s="1">
        <v>267.06400000000002</v>
      </c>
      <c r="F918" s="1">
        <v>269.589</v>
      </c>
    </row>
    <row r="919" spans="1:6">
      <c r="A919">
        <v>2017</v>
      </c>
      <c r="B919">
        <v>10</v>
      </c>
      <c r="C919" s="1">
        <v>276.471</v>
      </c>
      <c r="D919" s="1">
        <v>271.76799999999997</v>
      </c>
      <c r="E919" s="1">
        <v>272.40100000000001</v>
      </c>
      <c r="F919" s="1">
        <v>271.39999999999998</v>
      </c>
    </row>
    <row r="920" spans="1:6">
      <c r="A920">
        <v>2018</v>
      </c>
      <c r="B920">
        <v>10</v>
      </c>
      <c r="C920" s="1">
        <v>270.68200000000002</v>
      </c>
      <c r="D920" s="1">
        <v>265.73</v>
      </c>
      <c r="E920" s="1">
        <v>265.31099999999998</v>
      </c>
      <c r="F920" s="1">
        <v>267.73399999999998</v>
      </c>
    </row>
    <row r="921" spans="1:6">
      <c r="A921">
        <v>2019</v>
      </c>
      <c r="B921">
        <v>10</v>
      </c>
      <c r="C921" s="1">
        <v>266.15199999999999</v>
      </c>
      <c r="D921" s="1">
        <v>271.596</v>
      </c>
      <c r="E921" s="1">
        <v>272.35199999999998</v>
      </c>
      <c r="F921" s="1">
        <v>270.47800000000001</v>
      </c>
    </row>
    <row r="922" spans="1:6">
      <c r="A922">
        <v>2020</v>
      </c>
      <c r="B922">
        <v>10</v>
      </c>
      <c r="C922" s="1">
        <v>273.77499999999998</v>
      </c>
      <c r="D922" s="1">
        <v>267.899</v>
      </c>
      <c r="E922" s="1">
        <v>271.34100000000001</v>
      </c>
      <c r="F922" s="1">
        <v>270</v>
      </c>
    </row>
    <row r="923" spans="1:6">
      <c r="A923">
        <v>2021</v>
      </c>
      <c r="B923">
        <v>10</v>
      </c>
      <c r="C923" s="1">
        <v>269.59500000000003</v>
      </c>
      <c r="D923" s="1">
        <v>266.303</v>
      </c>
      <c r="E923" s="1">
        <v>271.73</v>
      </c>
      <c r="F923" s="1">
        <v>268.94099999999997</v>
      </c>
    </row>
    <row r="924" spans="1:6">
      <c r="A924">
        <v>2022</v>
      </c>
      <c r="B924">
        <v>10</v>
      </c>
      <c r="C924" s="1">
        <v>263.79500000000002</v>
      </c>
      <c r="D924" s="1">
        <v>270.5</v>
      </c>
      <c r="E924" s="1">
        <v>273.47300000000001</v>
      </c>
      <c r="F924" s="1">
        <v>264.77199999999999</v>
      </c>
    </row>
    <row r="925" spans="1:6">
      <c r="A925">
        <v>2023</v>
      </c>
      <c r="B925">
        <v>10</v>
      </c>
      <c r="C925" s="1">
        <v>269.09100000000001</v>
      </c>
      <c r="D925" s="1">
        <v>266.07299999999998</v>
      </c>
      <c r="E925" s="1">
        <v>268.69099999999997</v>
      </c>
      <c r="F925" s="1">
        <v>269.01100000000002</v>
      </c>
    </row>
    <row r="926" spans="1:6">
      <c r="A926">
        <v>2024</v>
      </c>
      <c r="B926">
        <v>10</v>
      </c>
      <c r="C926" s="1">
        <v>268.58100000000002</v>
      </c>
      <c r="D926" s="1">
        <v>268.49099999999999</v>
      </c>
      <c r="E926" s="1">
        <v>270.02699999999999</v>
      </c>
      <c r="F926" s="1">
        <v>266.54399999999998</v>
      </c>
    </row>
    <row r="927" spans="1:6">
      <c r="A927">
        <v>2025</v>
      </c>
      <c r="B927">
        <v>10</v>
      </c>
      <c r="C927" s="1">
        <v>267.41399999999999</v>
      </c>
      <c r="D927" s="1">
        <v>270.68200000000002</v>
      </c>
      <c r="E927" s="1">
        <v>270.65699999999998</v>
      </c>
      <c r="F927" s="1">
        <v>268.91699999999997</v>
      </c>
    </row>
    <row r="928" spans="1:6">
      <c r="A928">
        <v>2026</v>
      </c>
      <c r="B928">
        <v>10</v>
      </c>
      <c r="C928" s="1">
        <v>271.87700000000001</v>
      </c>
      <c r="D928" s="1">
        <v>270.30700000000002</v>
      </c>
      <c r="E928" s="1">
        <v>273.46699999999998</v>
      </c>
      <c r="F928" s="1">
        <v>271.43900000000002</v>
      </c>
    </row>
    <row r="929" spans="1:6">
      <c r="A929">
        <v>2027</v>
      </c>
      <c r="B929">
        <v>10</v>
      </c>
      <c r="C929" s="1">
        <v>269.94799999999998</v>
      </c>
      <c r="D929" s="1">
        <v>268.07900000000001</v>
      </c>
      <c r="E929" s="1">
        <v>272.09500000000003</v>
      </c>
      <c r="F929" s="1">
        <v>265.59800000000001</v>
      </c>
    </row>
    <row r="930" spans="1:6">
      <c r="A930">
        <v>2028</v>
      </c>
      <c r="B930">
        <v>10</v>
      </c>
      <c r="C930" s="1">
        <v>268.34699999999998</v>
      </c>
      <c r="D930" s="1">
        <v>271.35000000000002</v>
      </c>
      <c r="E930" s="1">
        <v>271.36700000000002</v>
      </c>
      <c r="F930" s="1">
        <v>269.97399999999999</v>
      </c>
    </row>
    <row r="931" spans="1:6">
      <c r="A931">
        <v>2029</v>
      </c>
      <c r="B931">
        <v>10</v>
      </c>
      <c r="C931" s="1">
        <v>270.78399999999999</v>
      </c>
      <c r="D931" s="1">
        <v>270.32299999999998</v>
      </c>
      <c r="E931" s="1">
        <v>268.27699999999999</v>
      </c>
      <c r="F931" s="1">
        <v>269.76799999999997</v>
      </c>
    </row>
    <row r="932" spans="1:6">
      <c r="A932">
        <v>2030</v>
      </c>
      <c r="B932">
        <v>10</v>
      </c>
      <c r="C932" s="1">
        <v>269.303</v>
      </c>
      <c r="D932" s="1">
        <v>269.79500000000002</v>
      </c>
      <c r="E932" s="1">
        <v>272.78899999999999</v>
      </c>
      <c r="F932" s="1">
        <v>273.637</v>
      </c>
    </row>
    <row r="933" spans="1:6">
      <c r="A933">
        <v>2031</v>
      </c>
      <c r="B933">
        <v>10</v>
      </c>
      <c r="C933" s="1">
        <v>265.608</v>
      </c>
      <c r="D933" s="1">
        <v>267.18599999999998</v>
      </c>
      <c r="E933" s="1">
        <v>269.702</v>
      </c>
      <c r="F933" s="1">
        <v>267.37200000000001</v>
      </c>
    </row>
    <row r="934" spans="1:6">
      <c r="A934">
        <v>2032</v>
      </c>
      <c r="B934">
        <v>10</v>
      </c>
      <c r="C934" s="1">
        <v>265.755</v>
      </c>
      <c r="D934" s="1">
        <v>270.06299999999999</v>
      </c>
      <c r="E934" s="1">
        <v>270.839</v>
      </c>
      <c r="F934" s="1">
        <v>268.59800000000001</v>
      </c>
    </row>
    <row r="935" spans="1:6">
      <c r="A935">
        <v>2033</v>
      </c>
      <c r="B935">
        <v>10</v>
      </c>
      <c r="C935" s="1">
        <v>270.36900000000003</v>
      </c>
      <c r="D935" s="1">
        <v>270.63499999999999</v>
      </c>
      <c r="E935" s="1">
        <v>269.24400000000003</v>
      </c>
      <c r="F935" s="1">
        <v>272.30399999999997</v>
      </c>
    </row>
    <row r="936" spans="1:6">
      <c r="A936">
        <v>2034</v>
      </c>
      <c r="B936">
        <v>10</v>
      </c>
      <c r="C936" s="1">
        <v>270.66500000000002</v>
      </c>
      <c r="D936" s="1">
        <v>271.53500000000003</v>
      </c>
      <c r="E936" s="1">
        <v>269.572</v>
      </c>
      <c r="F936" s="1">
        <v>265.83999999999997</v>
      </c>
    </row>
    <row r="937" spans="1:6">
      <c r="A937">
        <v>2035</v>
      </c>
      <c r="B937">
        <v>10</v>
      </c>
      <c r="C937" s="1">
        <v>267.13400000000001</v>
      </c>
      <c r="D937" s="1">
        <v>273.53800000000001</v>
      </c>
      <c r="E937" s="1">
        <v>269.37700000000001</v>
      </c>
      <c r="F937" s="1">
        <v>267.19200000000001</v>
      </c>
    </row>
    <row r="938" spans="1:6">
      <c r="A938">
        <v>2036</v>
      </c>
      <c r="B938">
        <v>10</v>
      </c>
      <c r="C938" s="1">
        <v>273.25700000000001</v>
      </c>
      <c r="D938" s="1">
        <v>271.77300000000002</v>
      </c>
      <c r="E938" s="1">
        <v>271.75599999999997</v>
      </c>
      <c r="F938" s="1">
        <v>266.25799999999998</v>
      </c>
    </row>
    <row r="939" spans="1:6">
      <c r="A939">
        <v>2037</v>
      </c>
      <c r="B939">
        <v>10</v>
      </c>
      <c r="C939" s="1">
        <v>268.79700000000003</v>
      </c>
      <c r="D939" s="1">
        <v>268.76600000000002</v>
      </c>
      <c r="E939" s="1">
        <v>270.14699999999999</v>
      </c>
      <c r="F939" s="1">
        <v>272.74</v>
      </c>
    </row>
    <row r="940" spans="1:6">
      <c r="A940">
        <v>2038</v>
      </c>
      <c r="B940">
        <v>10</v>
      </c>
      <c r="C940" s="1">
        <v>270.09899999999999</v>
      </c>
      <c r="D940" s="1">
        <v>269.97699999999998</v>
      </c>
      <c r="E940" s="1">
        <v>270.37099999999998</v>
      </c>
      <c r="F940" s="1">
        <v>269.57900000000001</v>
      </c>
    </row>
    <row r="941" spans="1:6">
      <c r="A941">
        <v>2039</v>
      </c>
      <c r="B941">
        <v>10</v>
      </c>
      <c r="C941" s="1">
        <v>271.70800000000003</v>
      </c>
      <c r="D941" s="1">
        <v>270.53399999999999</v>
      </c>
      <c r="E941" s="1">
        <v>270.62400000000002</v>
      </c>
      <c r="F941" s="1">
        <v>265.96899999999999</v>
      </c>
    </row>
    <row r="942" spans="1:6">
      <c r="A942">
        <v>2040</v>
      </c>
      <c r="B942">
        <v>10</v>
      </c>
      <c r="C942" s="1">
        <v>268.93599999999998</v>
      </c>
      <c r="D942" s="1">
        <v>268.26900000000001</v>
      </c>
      <c r="E942" s="1">
        <v>268.512</v>
      </c>
      <c r="F942" s="1">
        <v>273.899</v>
      </c>
    </row>
    <row r="943" spans="1:6">
      <c r="A943">
        <v>2041</v>
      </c>
      <c r="B943">
        <v>10</v>
      </c>
      <c r="C943" s="1">
        <v>273.28100000000001</v>
      </c>
      <c r="D943" s="1">
        <v>267.61799999999999</v>
      </c>
      <c r="E943" s="1">
        <v>268.05599999999998</v>
      </c>
      <c r="F943" s="1">
        <v>271.05799999999999</v>
      </c>
    </row>
    <row r="944" spans="1:6">
      <c r="A944">
        <v>2042</v>
      </c>
      <c r="B944">
        <v>10</v>
      </c>
      <c r="C944" s="1">
        <v>271.65699999999998</v>
      </c>
      <c r="D944" s="1">
        <v>271.76</v>
      </c>
      <c r="E944" s="1">
        <v>269.45600000000002</v>
      </c>
      <c r="F944" s="1">
        <v>268.77699999999999</v>
      </c>
    </row>
    <row r="945" spans="1:6">
      <c r="A945">
        <v>2043</v>
      </c>
      <c r="B945">
        <v>10</v>
      </c>
      <c r="C945" s="1">
        <v>271.10300000000001</v>
      </c>
      <c r="D945" s="1">
        <v>267.11200000000002</v>
      </c>
      <c r="E945" s="1">
        <v>269.61599999999999</v>
      </c>
      <c r="F945" s="1">
        <v>265.85500000000002</v>
      </c>
    </row>
    <row r="946" spans="1:6">
      <c r="A946">
        <v>2044</v>
      </c>
      <c r="B946">
        <v>10</v>
      </c>
      <c r="C946" s="1">
        <v>266.06299999999999</v>
      </c>
      <c r="D946" s="1">
        <v>272.32299999999998</v>
      </c>
      <c r="E946" s="1">
        <v>268.46800000000002</v>
      </c>
      <c r="F946" s="1">
        <v>266.86200000000002</v>
      </c>
    </row>
    <row r="947" spans="1:6">
      <c r="A947">
        <v>2045</v>
      </c>
      <c r="B947">
        <v>10</v>
      </c>
      <c r="C947" s="1">
        <v>270.12900000000002</v>
      </c>
      <c r="D947" s="1">
        <v>271.286</v>
      </c>
      <c r="E947" s="1">
        <v>269.5</v>
      </c>
      <c r="F947" s="1">
        <v>272.322</v>
      </c>
    </row>
    <row r="948" spans="1:6">
      <c r="A948">
        <v>2046</v>
      </c>
      <c r="B948">
        <v>10</v>
      </c>
      <c r="C948" s="1">
        <v>265.89499999999998</v>
      </c>
      <c r="D948" s="1">
        <v>267.63900000000001</v>
      </c>
      <c r="E948" s="1">
        <v>270.17700000000002</v>
      </c>
      <c r="F948" s="1">
        <v>269.74900000000002</v>
      </c>
    </row>
    <row r="949" spans="1:6">
      <c r="A949">
        <v>2047</v>
      </c>
      <c r="B949">
        <v>10</v>
      </c>
      <c r="C949" s="1">
        <v>269.87299999999999</v>
      </c>
      <c r="D949" s="1">
        <v>266.48399999999998</v>
      </c>
      <c r="E949" s="1">
        <v>272.70499999999998</v>
      </c>
      <c r="F949" s="1">
        <v>269.48</v>
      </c>
    </row>
    <row r="950" spans="1:6">
      <c r="A950">
        <v>2048</v>
      </c>
      <c r="B950">
        <v>10</v>
      </c>
      <c r="C950" s="1">
        <v>268.68099999999998</v>
      </c>
      <c r="D950" s="1">
        <v>272.012</v>
      </c>
      <c r="E950" s="1">
        <v>272.76600000000002</v>
      </c>
      <c r="F950" s="1">
        <v>273.14999999999998</v>
      </c>
    </row>
    <row r="951" spans="1:6">
      <c r="A951">
        <v>2049</v>
      </c>
      <c r="B951">
        <v>10</v>
      </c>
      <c r="C951" s="1">
        <v>271.63299999999998</v>
      </c>
      <c r="D951" s="1">
        <v>269.327</v>
      </c>
      <c r="E951" s="1">
        <v>268.53399999999999</v>
      </c>
      <c r="F951" s="1">
        <v>270.50799999999998</v>
      </c>
    </row>
    <row r="952" spans="1:6">
      <c r="A952">
        <v>2050</v>
      </c>
      <c r="B952">
        <v>10</v>
      </c>
      <c r="C952" s="1">
        <v>269.61200000000002</v>
      </c>
      <c r="D952" s="1">
        <v>264.84500000000003</v>
      </c>
      <c r="E952" s="1">
        <v>273.08300000000003</v>
      </c>
      <c r="F952" s="1">
        <v>273.59899999999999</v>
      </c>
    </row>
    <row r="953" spans="1:6">
      <c r="A953">
        <v>2051</v>
      </c>
      <c r="B953">
        <v>10</v>
      </c>
      <c r="C953" s="1">
        <v>268.41399999999999</v>
      </c>
      <c r="D953" s="1">
        <v>265.55799999999999</v>
      </c>
      <c r="E953" s="1">
        <v>274.46199999999999</v>
      </c>
      <c r="F953" s="1">
        <v>273.39699999999999</v>
      </c>
    </row>
    <row r="954" spans="1:6">
      <c r="A954">
        <v>2052</v>
      </c>
      <c r="B954">
        <v>10</v>
      </c>
      <c r="C954" s="1">
        <v>265.19</v>
      </c>
      <c r="D954" s="1">
        <v>269.08300000000003</v>
      </c>
      <c r="E954" s="1">
        <v>271.47899999999998</v>
      </c>
      <c r="F954" s="1">
        <v>270.89800000000002</v>
      </c>
    </row>
    <row r="955" spans="1:6">
      <c r="A955">
        <v>2053</v>
      </c>
      <c r="B955">
        <v>10</v>
      </c>
      <c r="C955" s="1">
        <v>266.14800000000002</v>
      </c>
      <c r="D955" s="1">
        <v>270.12</v>
      </c>
      <c r="E955" s="1">
        <v>269.24700000000001</v>
      </c>
      <c r="F955" s="1">
        <v>270.714</v>
      </c>
    </row>
    <row r="956" spans="1:6">
      <c r="A956">
        <v>2054</v>
      </c>
      <c r="B956">
        <v>10</v>
      </c>
      <c r="C956" s="1">
        <v>270.34300000000002</v>
      </c>
      <c r="D956" s="1">
        <v>269.27499999999998</v>
      </c>
      <c r="E956" s="1">
        <v>271.714</v>
      </c>
      <c r="F956" s="1">
        <v>273.23</v>
      </c>
    </row>
    <row r="957" spans="1:6">
      <c r="A957">
        <v>2055</v>
      </c>
      <c r="B957">
        <v>10</v>
      </c>
      <c r="C957" s="1">
        <v>270.63900000000001</v>
      </c>
      <c r="D957" s="1">
        <v>271.81099999999998</v>
      </c>
      <c r="E957" s="1">
        <v>272.02800000000002</v>
      </c>
      <c r="F957" s="1">
        <v>269.98500000000001</v>
      </c>
    </row>
    <row r="958" spans="1:6">
      <c r="A958">
        <v>2056</v>
      </c>
      <c r="B958">
        <v>10</v>
      </c>
      <c r="C958" s="1">
        <v>270.14</v>
      </c>
      <c r="D958" s="1">
        <v>273.96199999999999</v>
      </c>
      <c r="E958" s="1">
        <v>270.85399999999998</v>
      </c>
      <c r="F958" s="1">
        <v>266.64</v>
      </c>
    </row>
    <row r="959" spans="1:6">
      <c r="A959">
        <v>2057</v>
      </c>
      <c r="B959">
        <v>10</v>
      </c>
      <c r="C959" s="1">
        <v>269.08600000000001</v>
      </c>
      <c r="D959" s="1">
        <v>272.25700000000001</v>
      </c>
      <c r="E959" s="1">
        <v>270.56299999999999</v>
      </c>
      <c r="F959" s="1">
        <v>272.75700000000001</v>
      </c>
    </row>
    <row r="960" spans="1:6">
      <c r="A960">
        <v>2058</v>
      </c>
      <c r="B960">
        <v>10</v>
      </c>
      <c r="C960" s="1">
        <v>269.08699999999999</v>
      </c>
      <c r="D960" s="1">
        <v>265.32600000000002</v>
      </c>
      <c r="E960" s="1">
        <v>269.96899999999999</v>
      </c>
      <c r="F960" s="1">
        <v>269.26299999999998</v>
      </c>
    </row>
    <row r="961" spans="1:6">
      <c r="A961">
        <v>2059</v>
      </c>
      <c r="B961">
        <v>10</v>
      </c>
      <c r="C961" s="1">
        <v>267.40600000000001</v>
      </c>
      <c r="D961" s="1">
        <v>272.55</v>
      </c>
      <c r="E961" s="1">
        <v>270.36200000000002</v>
      </c>
      <c r="F961" s="1">
        <v>271.47300000000001</v>
      </c>
    </row>
    <row r="962" spans="1:6">
      <c r="A962">
        <v>2060</v>
      </c>
      <c r="B962">
        <v>10</v>
      </c>
      <c r="C962" s="1">
        <v>266.39100000000002</v>
      </c>
      <c r="D962" s="1">
        <v>272.154</v>
      </c>
      <c r="E962" s="1">
        <v>272.185</v>
      </c>
      <c r="F962" s="1">
        <v>272.495</v>
      </c>
    </row>
    <row r="963" spans="1:6">
      <c r="A963">
        <v>2061</v>
      </c>
      <c r="B963">
        <v>10</v>
      </c>
      <c r="C963" s="1">
        <v>267.82400000000001</v>
      </c>
      <c r="D963" s="1">
        <v>268.56200000000001</v>
      </c>
      <c r="E963" s="1">
        <v>271.089</v>
      </c>
      <c r="F963" s="1">
        <v>269.73899999999998</v>
      </c>
    </row>
    <row r="964" spans="1:6">
      <c r="A964">
        <v>2062</v>
      </c>
      <c r="B964">
        <v>10</v>
      </c>
      <c r="C964" s="1">
        <v>269.35300000000001</v>
      </c>
      <c r="D964" s="1">
        <v>266.56700000000001</v>
      </c>
      <c r="E964" s="1">
        <v>271.55399999999997</v>
      </c>
      <c r="F964" s="1">
        <v>271.64800000000002</v>
      </c>
    </row>
    <row r="965" spans="1:6">
      <c r="A965">
        <v>2063</v>
      </c>
      <c r="B965">
        <v>10</v>
      </c>
      <c r="C965" s="1">
        <v>267.637</v>
      </c>
      <c r="D965" s="1">
        <v>273.00400000000002</v>
      </c>
      <c r="E965" s="1">
        <v>270.87900000000002</v>
      </c>
      <c r="F965" s="1">
        <v>273.13099999999997</v>
      </c>
    </row>
    <row r="966" spans="1:6">
      <c r="A966">
        <v>2064</v>
      </c>
      <c r="B966">
        <v>10</v>
      </c>
      <c r="C966" s="1">
        <v>270.96800000000002</v>
      </c>
      <c r="D966" s="1">
        <v>270.04399999999998</v>
      </c>
      <c r="E966" s="1">
        <v>271.83100000000002</v>
      </c>
      <c r="F966" s="1">
        <v>269.738</v>
      </c>
    </row>
    <row r="967" spans="1:6">
      <c r="A967">
        <v>2065</v>
      </c>
      <c r="B967">
        <v>10</v>
      </c>
      <c r="C967" s="1">
        <v>266.52999999999997</v>
      </c>
      <c r="D967" s="1">
        <v>272.78800000000001</v>
      </c>
      <c r="E967" s="1">
        <v>268.851</v>
      </c>
      <c r="F967" s="1">
        <v>273.92099999999999</v>
      </c>
    </row>
    <row r="968" spans="1:6">
      <c r="A968">
        <v>2066</v>
      </c>
      <c r="B968">
        <v>10</v>
      </c>
      <c r="C968" s="1">
        <v>265.226</v>
      </c>
      <c r="D968" s="1">
        <v>273.39800000000002</v>
      </c>
      <c r="E968" s="1">
        <v>270.87299999999999</v>
      </c>
      <c r="F968" s="1">
        <v>271.14999999999998</v>
      </c>
    </row>
    <row r="969" spans="1:6">
      <c r="A969">
        <v>2067</v>
      </c>
      <c r="B969">
        <v>10</v>
      </c>
      <c r="C969" s="1">
        <v>271.91800000000001</v>
      </c>
      <c r="D969" s="1">
        <v>272.04399999999998</v>
      </c>
      <c r="E969" s="1">
        <v>275.20100000000002</v>
      </c>
      <c r="F969" s="1">
        <v>270.392</v>
      </c>
    </row>
    <row r="970" spans="1:6">
      <c r="A970">
        <v>2068</v>
      </c>
      <c r="B970">
        <v>10</v>
      </c>
      <c r="C970" s="1">
        <v>269.64699999999999</v>
      </c>
      <c r="D970" s="1">
        <v>269.33600000000001</v>
      </c>
      <c r="E970" s="1">
        <v>274.35300000000001</v>
      </c>
      <c r="F970" s="1">
        <v>267.036</v>
      </c>
    </row>
    <row r="971" spans="1:6">
      <c r="A971">
        <v>2069</v>
      </c>
      <c r="B971">
        <v>10</v>
      </c>
      <c r="C971" s="1">
        <v>270.63400000000001</v>
      </c>
      <c r="D971" s="1">
        <v>271.21800000000002</v>
      </c>
      <c r="E971" s="1">
        <v>268.74799999999999</v>
      </c>
      <c r="F971" s="1">
        <v>272.49900000000002</v>
      </c>
    </row>
    <row r="972" spans="1:6">
      <c r="A972">
        <v>2070</v>
      </c>
      <c r="B972">
        <v>10</v>
      </c>
      <c r="C972" s="1">
        <v>264.38799999999998</v>
      </c>
      <c r="D972" s="1">
        <v>269.27300000000002</v>
      </c>
      <c r="E972" s="1">
        <v>274.065</v>
      </c>
      <c r="F972" s="1">
        <v>270.89699999999999</v>
      </c>
    </row>
    <row r="973" spans="1:6">
      <c r="A973">
        <v>2071</v>
      </c>
      <c r="B973">
        <v>10</v>
      </c>
      <c r="C973" s="1">
        <v>265.827</v>
      </c>
      <c r="D973" s="1">
        <v>273.09399999999999</v>
      </c>
      <c r="E973" s="1">
        <v>271.32299999999998</v>
      </c>
      <c r="F973" s="1">
        <v>267.53100000000001</v>
      </c>
    </row>
    <row r="974" spans="1:6">
      <c r="A974">
        <v>2072</v>
      </c>
      <c r="B974">
        <v>10</v>
      </c>
      <c r="C974" s="1">
        <v>270.67399999999998</v>
      </c>
      <c r="D974" s="1">
        <v>272.274</v>
      </c>
      <c r="E974" s="1">
        <v>272.24099999999999</v>
      </c>
      <c r="F974" s="1">
        <v>269.26400000000001</v>
      </c>
    </row>
    <row r="975" spans="1:6">
      <c r="A975">
        <v>2073</v>
      </c>
      <c r="B975">
        <v>10</v>
      </c>
      <c r="C975" s="1">
        <v>268.798</v>
      </c>
      <c r="D975" s="1">
        <v>271.83800000000002</v>
      </c>
      <c r="E975" s="1">
        <v>271.05700000000002</v>
      </c>
      <c r="F975" s="1">
        <v>271.19799999999998</v>
      </c>
    </row>
    <row r="976" spans="1:6">
      <c r="A976">
        <v>2074</v>
      </c>
      <c r="B976">
        <v>10</v>
      </c>
      <c r="C976" s="1">
        <v>271.49400000000003</v>
      </c>
      <c r="D976" s="1">
        <v>272.589</v>
      </c>
      <c r="E976" s="1">
        <v>271.827</v>
      </c>
      <c r="F976" s="1">
        <v>270.83600000000001</v>
      </c>
    </row>
    <row r="977" spans="1:6">
      <c r="A977">
        <v>2075</v>
      </c>
      <c r="B977">
        <v>10</v>
      </c>
      <c r="C977" s="1">
        <v>268.23899999999998</v>
      </c>
      <c r="D977" s="1">
        <v>273.87900000000002</v>
      </c>
      <c r="E977" s="1">
        <v>269.03300000000002</v>
      </c>
      <c r="F977" s="1">
        <v>270.88499999999999</v>
      </c>
    </row>
    <row r="978" spans="1:6">
      <c r="A978">
        <v>2076</v>
      </c>
      <c r="B978">
        <v>10</v>
      </c>
      <c r="C978" s="1">
        <v>271.74400000000003</v>
      </c>
      <c r="D978" s="1">
        <v>269.91899999999998</v>
      </c>
      <c r="E978" s="1">
        <v>273.07499999999999</v>
      </c>
      <c r="F978" s="1">
        <v>271.17399999999998</v>
      </c>
    </row>
    <row r="979" spans="1:6">
      <c r="A979">
        <v>2077</v>
      </c>
      <c r="B979">
        <v>10</v>
      </c>
      <c r="C979" s="1">
        <v>268.995</v>
      </c>
      <c r="D979" s="1">
        <v>273.19900000000001</v>
      </c>
      <c r="E979" s="1">
        <v>270.5</v>
      </c>
      <c r="F979" s="1">
        <v>273.07600000000002</v>
      </c>
    </row>
    <row r="980" spans="1:6">
      <c r="A980">
        <v>2078</v>
      </c>
      <c r="B980">
        <v>10</v>
      </c>
      <c r="C980" s="1">
        <v>271.85700000000003</v>
      </c>
      <c r="D980" s="1">
        <v>271.86700000000002</v>
      </c>
      <c r="E980" s="1">
        <v>271.30500000000001</v>
      </c>
      <c r="F980" s="1">
        <v>269.99</v>
      </c>
    </row>
    <row r="981" spans="1:6">
      <c r="A981">
        <v>2079</v>
      </c>
      <c r="B981">
        <v>10</v>
      </c>
      <c r="C981" s="1">
        <v>267.673</v>
      </c>
      <c r="D981" s="1">
        <v>270.53800000000001</v>
      </c>
      <c r="E981" s="1">
        <v>274.01600000000002</v>
      </c>
      <c r="F981" s="1">
        <v>270.44400000000002</v>
      </c>
    </row>
    <row r="982" spans="1:6">
      <c r="A982">
        <v>2080</v>
      </c>
      <c r="B982">
        <v>10</v>
      </c>
      <c r="C982" s="1">
        <v>269.01400000000001</v>
      </c>
      <c r="D982" s="1">
        <v>272.96699999999998</v>
      </c>
      <c r="E982" s="1">
        <v>273.05200000000002</v>
      </c>
      <c r="F982" s="1">
        <v>270.33600000000001</v>
      </c>
    </row>
    <row r="983" spans="1:6">
      <c r="A983">
        <v>2081</v>
      </c>
      <c r="B983">
        <v>10</v>
      </c>
      <c r="C983" s="1">
        <v>270.84500000000003</v>
      </c>
      <c r="D983" s="1">
        <v>273.94299999999998</v>
      </c>
      <c r="E983" s="1">
        <v>272.05399999999997</v>
      </c>
      <c r="F983" s="1">
        <v>269.43299999999999</v>
      </c>
    </row>
    <row r="984" spans="1:6">
      <c r="A984">
        <v>2082</v>
      </c>
      <c r="B984">
        <v>10</v>
      </c>
      <c r="C984" s="1">
        <v>273.584</v>
      </c>
      <c r="D984" s="1">
        <v>274.928</v>
      </c>
      <c r="E984" s="1">
        <v>274.18599999999998</v>
      </c>
      <c r="F984" s="1">
        <v>269.161</v>
      </c>
    </row>
    <row r="985" spans="1:6">
      <c r="A985">
        <v>2083</v>
      </c>
      <c r="B985">
        <v>10</v>
      </c>
      <c r="C985" s="1">
        <v>271.77999999999997</v>
      </c>
      <c r="D985" s="1">
        <v>271.95100000000002</v>
      </c>
      <c r="E985" s="1">
        <v>270.81900000000002</v>
      </c>
      <c r="F985" s="1">
        <v>268.62200000000001</v>
      </c>
    </row>
    <row r="986" spans="1:6">
      <c r="A986">
        <v>2084</v>
      </c>
      <c r="B986">
        <v>10</v>
      </c>
      <c r="C986" s="1">
        <v>271.45499999999998</v>
      </c>
      <c r="D986" s="1">
        <v>274.291</v>
      </c>
      <c r="E986" s="1">
        <v>274.68599999999998</v>
      </c>
      <c r="F986" s="1">
        <v>265.59899999999999</v>
      </c>
    </row>
    <row r="987" spans="1:6">
      <c r="A987">
        <v>2085</v>
      </c>
      <c r="B987">
        <v>10</v>
      </c>
      <c r="C987" s="1">
        <v>269.55399999999997</v>
      </c>
      <c r="D987" s="1">
        <v>270.12900000000002</v>
      </c>
      <c r="E987" s="1">
        <v>270.89400000000001</v>
      </c>
      <c r="F987" s="1">
        <v>269.85300000000001</v>
      </c>
    </row>
    <row r="988" spans="1:6">
      <c r="A988">
        <v>2086</v>
      </c>
      <c r="B988">
        <v>10</v>
      </c>
      <c r="C988" s="1">
        <v>272.7</v>
      </c>
      <c r="D988" s="1">
        <v>266.065</v>
      </c>
      <c r="E988" s="1">
        <v>272.58199999999999</v>
      </c>
      <c r="F988" s="1">
        <v>269.49099999999999</v>
      </c>
    </row>
    <row r="989" spans="1:6">
      <c r="A989">
        <v>2087</v>
      </c>
      <c r="B989">
        <v>10</v>
      </c>
      <c r="C989" s="1">
        <v>269.19299999999998</v>
      </c>
      <c r="D989" s="1">
        <v>274.78399999999999</v>
      </c>
      <c r="E989" s="1">
        <v>272.24099999999999</v>
      </c>
      <c r="F989" s="1">
        <v>274.03399999999999</v>
      </c>
    </row>
    <row r="990" spans="1:6">
      <c r="A990">
        <v>2088</v>
      </c>
      <c r="B990">
        <v>10</v>
      </c>
      <c r="C990" s="1">
        <v>270.25900000000001</v>
      </c>
      <c r="D990" s="1">
        <v>273.82400000000001</v>
      </c>
      <c r="E990" s="1">
        <v>273.834</v>
      </c>
      <c r="F990" s="1">
        <v>271.57600000000002</v>
      </c>
    </row>
    <row r="991" spans="1:6">
      <c r="A991">
        <v>2089</v>
      </c>
      <c r="B991">
        <v>10</v>
      </c>
      <c r="C991" s="1">
        <v>267.65499999999997</v>
      </c>
      <c r="D991" s="1">
        <v>275.41399999999999</v>
      </c>
      <c r="E991" s="1">
        <v>271.43</v>
      </c>
      <c r="F991" s="1">
        <v>268.93900000000002</v>
      </c>
    </row>
    <row r="992" spans="1:6">
      <c r="A992">
        <v>2090</v>
      </c>
      <c r="B992">
        <v>10</v>
      </c>
      <c r="C992" s="1">
        <v>272.01799999999997</v>
      </c>
      <c r="D992" s="1">
        <v>275.226</v>
      </c>
      <c r="E992" s="1">
        <v>275.19499999999999</v>
      </c>
      <c r="F992" s="1">
        <v>266.38200000000001</v>
      </c>
    </row>
    <row r="993" spans="1:6">
      <c r="A993">
        <v>2091</v>
      </c>
      <c r="B993">
        <v>10</v>
      </c>
      <c r="C993" s="1">
        <v>272.73</v>
      </c>
      <c r="D993" s="1">
        <v>275.03100000000001</v>
      </c>
      <c r="E993" s="1">
        <v>271.63200000000001</v>
      </c>
      <c r="F993" s="1">
        <v>270.71499999999997</v>
      </c>
    </row>
    <row r="994" spans="1:6">
      <c r="A994">
        <v>2092</v>
      </c>
      <c r="B994">
        <v>10</v>
      </c>
      <c r="C994" s="1">
        <v>269.02800000000002</v>
      </c>
      <c r="D994" s="1">
        <v>275.21899999999999</v>
      </c>
      <c r="E994" s="1">
        <v>277.33100000000002</v>
      </c>
      <c r="F994" s="1">
        <v>271.05700000000002</v>
      </c>
    </row>
    <row r="995" spans="1:6">
      <c r="A995">
        <v>2093</v>
      </c>
      <c r="B995">
        <v>10</v>
      </c>
      <c r="C995" s="1">
        <v>272.13299999999998</v>
      </c>
      <c r="D995" s="1">
        <v>269.28500000000003</v>
      </c>
      <c r="E995" s="1">
        <v>274.60700000000003</v>
      </c>
      <c r="F995" s="1">
        <v>274.38400000000001</v>
      </c>
    </row>
    <row r="996" spans="1:6">
      <c r="A996">
        <v>2094</v>
      </c>
      <c r="B996">
        <v>10</v>
      </c>
      <c r="C996" s="1">
        <v>275.43799999999999</v>
      </c>
      <c r="D996" s="1">
        <v>269.73200000000003</v>
      </c>
      <c r="E996" s="1">
        <v>272.178</v>
      </c>
      <c r="F996" s="1">
        <v>272.548</v>
      </c>
    </row>
    <row r="997" spans="1:6">
      <c r="A997">
        <v>2095</v>
      </c>
      <c r="B997">
        <v>10</v>
      </c>
      <c r="C997" s="1">
        <v>268.61200000000002</v>
      </c>
      <c r="D997" s="1">
        <v>272.827</v>
      </c>
      <c r="E997" s="1">
        <v>274.05599999999998</v>
      </c>
      <c r="F997" s="1">
        <v>268.39499999999998</v>
      </c>
    </row>
    <row r="998" spans="1:6">
      <c r="A998">
        <v>2096</v>
      </c>
      <c r="B998">
        <v>10</v>
      </c>
      <c r="C998" s="1">
        <v>272.94600000000003</v>
      </c>
      <c r="D998" s="1">
        <v>271.38600000000002</v>
      </c>
      <c r="E998" s="1">
        <v>272.67</v>
      </c>
      <c r="F998" s="1">
        <v>271.899</v>
      </c>
    </row>
    <row r="999" spans="1:6">
      <c r="A999">
        <v>2097</v>
      </c>
      <c r="B999">
        <v>10</v>
      </c>
      <c r="C999" s="1">
        <v>269.74900000000002</v>
      </c>
      <c r="D999" s="1">
        <v>271.505</v>
      </c>
      <c r="E999" s="1">
        <v>275.66000000000003</v>
      </c>
      <c r="F999" s="1">
        <v>271.06</v>
      </c>
    </row>
    <row r="1000" spans="1:6">
      <c r="A1000">
        <v>2098</v>
      </c>
      <c r="B1000">
        <v>10</v>
      </c>
      <c r="C1000" s="1">
        <v>268.25299999999999</v>
      </c>
      <c r="D1000" s="1">
        <v>275.96499999999997</v>
      </c>
      <c r="E1000" s="1">
        <v>273.59300000000002</v>
      </c>
      <c r="F1000" s="1">
        <v>272.214</v>
      </c>
    </row>
    <row r="1001" spans="1:6">
      <c r="A1001">
        <v>2099</v>
      </c>
      <c r="B1001">
        <v>10</v>
      </c>
      <c r="C1001" s="1">
        <v>268.49700000000001</v>
      </c>
      <c r="D1001" s="1">
        <v>271.82299999999998</v>
      </c>
      <c r="E1001" s="1">
        <v>271.07299999999998</v>
      </c>
      <c r="F1001" s="1">
        <v>269.93299999999999</v>
      </c>
    </row>
    <row r="1002" spans="1:6">
      <c r="A1002">
        <v>2100</v>
      </c>
      <c r="B1002">
        <v>10</v>
      </c>
      <c r="C1002" s="1">
        <v>269.80399999999997</v>
      </c>
      <c r="D1002" s="1">
        <v>270.06599999999997</v>
      </c>
      <c r="E1002" s="1">
        <v>273.03899999999999</v>
      </c>
      <c r="F1002" s="1">
        <v>269.82299999999998</v>
      </c>
    </row>
    <row r="1003" spans="1:6">
      <c r="A1003">
        <v>2001</v>
      </c>
      <c r="B1003">
        <v>11</v>
      </c>
      <c r="C1003" s="1">
        <v>254.59100000000001</v>
      </c>
      <c r="D1003" s="1">
        <v>263.464</v>
      </c>
      <c r="E1003" s="1">
        <v>255.596</v>
      </c>
      <c r="F1003" s="1">
        <v>259.86599999999999</v>
      </c>
    </row>
    <row r="1004" spans="1:6">
      <c r="A1004">
        <v>2002</v>
      </c>
      <c r="B1004">
        <v>11</v>
      </c>
      <c r="C1004" s="1">
        <v>256.267</v>
      </c>
      <c r="D1004" s="1">
        <v>261.03100000000001</v>
      </c>
      <c r="E1004" s="1">
        <v>257.29399999999998</v>
      </c>
      <c r="F1004" s="1">
        <v>257.67099999999999</v>
      </c>
    </row>
    <row r="1005" spans="1:6">
      <c r="A1005">
        <v>2003</v>
      </c>
      <c r="B1005">
        <v>11</v>
      </c>
      <c r="C1005" s="1">
        <v>257.88900000000001</v>
      </c>
      <c r="D1005" s="1">
        <v>259.18599999999998</v>
      </c>
      <c r="E1005" s="1">
        <v>257.108</v>
      </c>
      <c r="F1005" s="1">
        <v>258.40699999999998</v>
      </c>
    </row>
    <row r="1006" spans="1:6">
      <c r="A1006">
        <v>2004</v>
      </c>
      <c r="B1006">
        <v>11</v>
      </c>
      <c r="C1006" s="1">
        <v>256.18900000000002</v>
      </c>
      <c r="D1006" s="1">
        <v>259.20100000000002</v>
      </c>
      <c r="E1006" s="1">
        <v>256.76400000000001</v>
      </c>
      <c r="F1006" s="1">
        <v>264.04700000000003</v>
      </c>
    </row>
    <row r="1007" spans="1:6">
      <c r="A1007">
        <v>2005</v>
      </c>
      <c r="B1007">
        <v>11</v>
      </c>
      <c r="C1007" s="1">
        <v>258.21499999999997</v>
      </c>
      <c r="D1007" s="1">
        <v>253.04400000000001</v>
      </c>
      <c r="E1007" s="1">
        <v>260.75400000000002</v>
      </c>
      <c r="F1007" s="1">
        <v>258.702</v>
      </c>
    </row>
    <row r="1008" spans="1:6">
      <c r="A1008">
        <v>2006</v>
      </c>
      <c r="B1008">
        <v>11</v>
      </c>
      <c r="C1008" s="1">
        <v>260.86399999999998</v>
      </c>
      <c r="D1008" s="1">
        <v>253.346</v>
      </c>
      <c r="E1008" s="1">
        <v>254.654</v>
      </c>
      <c r="F1008" s="1">
        <v>261.37400000000002</v>
      </c>
    </row>
    <row r="1009" spans="1:6">
      <c r="A1009">
        <v>2007</v>
      </c>
      <c r="B1009">
        <v>11</v>
      </c>
      <c r="C1009" s="1">
        <v>257.14699999999999</v>
      </c>
      <c r="D1009" s="1">
        <v>258.952</v>
      </c>
      <c r="E1009" s="1">
        <v>258.01900000000001</v>
      </c>
      <c r="F1009" s="1">
        <v>262.97699999999998</v>
      </c>
    </row>
    <row r="1010" spans="1:6">
      <c r="A1010">
        <v>2008</v>
      </c>
      <c r="B1010">
        <v>11</v>
      </c>
      <c r="C1010" s="1">
        <v>256.97500000000002</v>
      </c>
      <c r="D1010" s="1">
        <v>261.41000000000003</v>
      </c>
      <c r="E1010" s="1">
        <v>261.37200000000001</v>
      </c>
      <c r="F1010" s="1">
        <v>259.78399999999999</v>
      </c>
    </row>
    <row r="1011" spans="1:6">
      <c r="A1011">
        <v>2009</v>
      </c>
      <c r="B1011">
        <v>11</v>
      </c>
      <c r="C1011" s="1">
        <v>254.99</v>
      </c>
      <c r="D1011" s="1">
        <v>257.33800000000002</v>
      </c>
      <c r="E1011" s="1">
        <v>251.08799999999999</v>
      </c>
      <c r="F1011" s="1">
        <v>260.10399999999998</v>
      </c>
    </row>
    <row r="1012" spans="1:6">
      <c r="A1012">
        <v>2010</v>
      </c>
      <c r="B1012">
        <v>11</v>
      </c>
      <c r="C1012" s="1">
        <v>258.89499999999998</v>
      </c>
      <c r="D1012" s="1">
        <v>260.11200000000002</v>
      </c>
      <c r="E1012" s="1">
        <v>261.39</v>
      </c>
      <c r="F1012" s="1">
        <v>255.054</v>
      </c>
    </row>
    <row r="1013" spans="1:6">
      <c r="A1013">
        <v>2011</v>
      </c>
      <c r="B1013">
        <v>11</v>
      </c>
      <c r="C1013" s="1">
        <v>257.084</v>
      </c>
      <c r="D1013" s="1">
        <v>255.768</v>
      </c>
      <c r="E1013" s="1">
        <v>262.61500000000001</v>
      </c>
      <c r="F1013" s="1">
        <v>263.178</v>
      </c>
    </row>
    <row r="1014" spans="1:6">
      <c r="A1014">
        <v>2012</v>
      </c>
      <c r="B1014">
        <v>11</v>
      </c>
      <c r="C1014" s="1">
        <v>256.20600000000002</v>
      </c>
      <c r="D1014" s="1">
        <v>260.25700000000001</v>
      </c>
      <c r="E1014" s="1">
        <v>260.35899999999998</v>
      </c>
      <c r="F1014" s="1">
        <v>257.245</v>
      </c>
    </row>
    <row r="1015" spans="1:6">
      <c r="A1015">
        <v>2013</v>
      </c>
      <c r="B1015">
        <v>11</v>
      </c>
      <c r="C1015" s="1">
        <v>260.173</v>
      </c>
      <c r="D1015" s="1">
        <v>260.16199999999998</v>
      </c>
      <c r="E1015" s="1">
        <v>258.11500000000001</v>
      </c>
      <c r="F1015" s="1">
        <v>261.43299999999999</v>
      </c>
    </row>
    <row r="1016" spans="1:6">
      <c r="A1016">
        <v>2014</v>
      </c>
      <c r="B1016">
        <v>11</v>
      </c>
      <c r="C1016" s="1">
        <v>261.85300000000001</v>
      </c>
      <c r="D1016" s="1">
        <v>259.404</v>
      </c>
      <c r="E1016" s="1">
        <v>258.767</v>
      </c>
      <c r="F1016" s="1">
        <v>263.50599999999997</v>
      </c>
    </row>
    <row r="1017" spans="1:6">
      <c r="A1017">
        <v>2015</v>
      </c>
      <c r="B1017">
        <v>11</v>
      </c>
      <c r="C1017" s="1">
        <v>256.72500000000002</v>
      </c>
      <c r="D1017" s="1">
        <v>259.28899999999999</v>
      </c>
      <c r="E1017" s="1">
        <v>259.86599999999999</v>
      </c>
      <c r="F1017" s="1">
        <v>261.471</v>
      </c>
    </row>
    <row r="1018" spans="1:6">
      <c r="A1018">
        <v>2016</v>
      </c>
      <c r="B1018">
        <v>11</v>
      </c>
      <c r="C1018" s="1">
        <v>259.40600000000001</v>
      </c>
      <c r="D1018" s="1">
        <v>257.58</v>
      </c>
      <c r="E1018" s="1">
        <v>251.208</v>
      </c>
      <c r="F1018" s="1">
        <v>255.155</v>
      </c>
    </row>
    <row r="1019" spans="1:6">
      <c r="A1019">
        <v>2017</v>
      </c>
      <c r="B1019">
        <v>11</v>
      </c>
      <c r="C1019" s="1">
        <v>263.52999999999997</v>
      </c>
      <c r="D1019" s="1">
        <v>263.30700000000002</v>
      </c>
      <c r="E1019" s="1">
        <v>263.36099999999999</v>
      </c>
      <c r="F1019" s="1">
        <v>259.31799999999998</v>
      </c>
    </row>
    <row r="1020" spans="1:6">
      <c r="A1020">
        <v>2018</v>
      </c>
      <c r="B1020">
        <v>11</v>
      </c>
      <c r="C1020" s="1">
        <v>261.41699999999997</v>
      </c>
      <c r="D1020" s="1">
        <v>260.84100000000001</v>
      </c>
      <c r="E1020" s="1">
        <v>264.04599999999999</v>
      </c>
      <c r="F1020" s="1">
        <v>263.64100000000002</v>
      </c>
    </row>
    <row r="1021" spans="1:6">
      <c r="A1021">
        <v>2019</v>
      </c>
      <c r="B1021">
        <v>11</v>
      </c>
      <c r="C1021" s="1">
        <v>256.72399999999999</v>
      </c>
      <c r="D1021" s="1">
        <v>253.447</v>
      </c>
      <c r="E1021" s="1">
        <v>262.43099999999998</v>
      </c>
      <c r="F1021" s="1">
        <v>264.90199999999999</v>
      </c>
    </row>
    <row r="1022" spans="1:6">
      <c r="A1022">
        <v>2020</v>
      </c>
      <c r="B1022">
        <v>11</v>
      </c>
      <c r="C1022" s="1">
        <v>263.39400000000001</v>
      </c>
      <c r="D1022" s="1">
        <v>261.22800000000001</v>
      </c>
      <c r="E1022" s="1">
        <v>261.55399999999997</v>
      </c>
      <c r="F1022" s="1">
        <v>256.67399999999998</v>
      </c>
    </row>
    <row r="1023" spans="1:6">
      <c r="A1023">
        <v>2021</v>
      </c>
      <c r="B1023">
        <v>11</v>
      </c>
      <c r="C1023" s="1">
        <v>260.87400000000002</v>
      </c>
      <c r="D1023" s="1">
        <v>262.49900000000002</v>
      </c>
      <c r="E1023" s="1">
        <v>258.85000000000002</v>
      </c>
      <c r="F1023" s="1">
        <v>257.98</v>
      </c>
    </row>
    <row r="1024" spans="1:6">
      <c r="A1024">
        <v>2022</v>
      </c>
      <c r="B1024">
        <v>11</v>
      </c>
      <c r="C1024" s="1">
        <v>259.42700000000002</v>
      </c>
      <c r="D1024" s="1">
        <v>259.14600000000002</v>
      </c>
      <c r="E1024" s="1">
        <v>263.87599999999998</v>
      </c>
      <c r="F1024" s="1">
        <v>257.82900000000001</v>
      </c>
    </row>
    <row r="1025" spans="1:6">
      <c r="A1025">
        <v>2023</v>
      </c>
      <c r="B1025">
        <v>11</v>
      </c>
      <c r="C1025" s="1">
        <v>257.33499999999998</v>
      </c>
      <c r="D1025" s="1">
        <v>254.476</v>
      </c>
      <c r="E1025" s="1">
        <v>260.48599999999999</v>
      </c>
      <c r="F1025" s="1">
        <v>260.54500000000002</v>
      </c>
    </row>
    <row r="1026" spans="1:6">
      <c r="A1026">
        <v>2024</v>
      </c>
      <c r="B1026">
        <v>11</v>
      </c>
      <c r="C1026" s="1">
        <v>257.24200000000002</v>
      </c>
      <c r="D1026" s="1">
        <v>259.83600000000001</v>
      </c>
      <c r="E1026" s="1">
        <v>264.35899999999998</v>
      </c>
      <c r="F1026" s="1">
        <v>259.69200000000001</v>
      </c>
    </row>
    <row r="1027" spans="1:6">
      <c r="A1027">
        <v>2025</v>
      </c>
      <c r="B1027">
        <v>11</v>
      </c>
      <c r="C1027" s="1">
        <v>261.30200000000002</v>
      </c>
      <c r="D1027" s="1">
        <v>261.07600000000002</v>
      </c>
      <c r="E1027" s="1">
        <v>264.38799999999998</v>
      </c>
      <c r="F1027" s="1">
        <v>266.87900000000002</v>
      </c>
    </row>
    <row r="1028" spans="1:6">
      <c r="A1028">
        <v>2026</v>
      </c>
      <c r="B1028">
        <v>11</v>
      </c>
      <c r="C1028" s="1">
        <v>260.40499999999997</v>
      </c>
      <c r="D1028" s="1">
        <v>257.36900000000003</v>
      </c>
      <c r="E1028" s="1">
        <v>263.69600000000003</v>
      </c>
      <c r="F1028" s="1">
        <v>264.13299999999998</v>
      </c>
    </row>
    <row r="1029" spans="1:6">
      <c r="A1029">
        <v>2027</v>
      </c>
      <c r="B1029">
        <v>11</v>
      </c>
      <c r="C1029" s="1">
        <v>258.24599999999998</v>
      </c>
      <c r="D1029" s="1">
        <v>259.18700000000001</v>
      </c>
      <c r="E1029" s="1">
        <v>260.67899999999997</v>
      </c>
      <c r="F1029" s="1">
        <v>263.54199999999997</v>
      </c>
    </row>
    <row r="1030" spans="1:6">
      <c r="A1030">
        <v>2028</v>
      </c>
      <c r="B1030">
        <v>11</v>
      </c>
      <c r="C1030" s="1">
        <v>264.15899999999999</v>
      </c>
      <c r="D1030" s="1">
        <v>258.50400000000002</v>
      </c>
      <c r="E1030" s="1">
        <v>260.54199999999997</v>
      </c>
      <c r="F1030" s="1">
        <v>255.31</v>
      </c>
    </row>
    <row r="1031" spans="1:6">
      <c r="A1031">
        <v>2029</v>
      </c>
      <c r="B1031">
        <v>11</v>
      </c>
      <c r="C1031" s="1">
        <v>263.97500000000002</v>
      </c>
      <c r="D1031" s="1">
        <v>260.09500000000003</v>
      </c>
      <c r="E1031" s="1">
        <v>260.55</v>
      </c>
      <c r="F1031" s="1">
        <v>262.12200000000001</v>
      </c>
    </row>
    <row r="1032" spans="1:6">
      <c r="A1032">
        <v>2030</v>
      </c>
      <c r="B1032">
        <v>11</v>
      </c>
      <c r="C1032" s="1">
        <v>260.84100000000001</v>
      </c>
      <c r="D1032" s="1">
        <v>263.404</v>
      </c>
      <c r="E1032" s="1">
        <v>259.19900000000001</v>
      </c>
      <c r="F1032" s="1">
        <v>262.47500000000002</v>
      </c>
    </row>
    <row r="1033" spans="1:6">
      <c r="A1033">
        <v>2031</v>
      </c>
      <c r="B1033">
        <v>11</v>
      </c>
      <c r="C1033" s="1">
        <v>261.17399999999998</v>
      </c>
      <c r="D1033" s="1">
        <v>260.57</v>
      </c>
      <c r="E1033" s="1">
        <v>262.13299999999998</v>
      </c>
      <c r="F1033" s="1">
        <v>254.14</v>
      </c>
    </row>
    <row r="1034" spans="1:6">
      <c r="A1034">
        <v>2032</v>
      </c>
      <c r="B1034">
        <v>11</v>
      </c>
      <c r="C1034" s="1">
        <v>259.33300000000003</v>
      </c>
      <c r="D1034" s="1">
        <v>257.26600000000002</v>
      </c>
      <c r="E1034" s="1">
        <v>263.13600000000002</v>
      </c>
      <c r="F1034" s="1">
        <v>264.47899999999998</v>
      </c>
    </row>
    <row r="1035" spans="1:6">
      <c r="A1035">
        <v>2033</v>
      </c>
      <c r="B1035">
        <v>11</v>
      </c>
      <c r="C1035" s="1">
        <v>262.17399999999998</v>
      </c>
      <c r="D1035" s="1">
        <v>262.99400000000003</v>
      </c>
      <c r="E1035" s="1">
        <v>257.99599999999998</v>
      </c>
      <c r="F1035" s="1">
        <v>258.98899999999998</v>
      </c>
    </row>
    <row r="1036" spans="1:6">
      <c r="A1036">
        <v>2034</v>
      </c>
      <c r="B1036">
        <v>11</v>
      </c>
      <c r="C1036" s="1">
        <v>258.64499999999998</v>
      </c>
      <c r="D1036" s="1">
        <v>260.15800000000002</v>
      </c>
      <c r="E1036" s="1">
        <v>261.03500000000003</v>
      </c>
      <c r="F1036" s="1">
        <v>261.97800000000001</v>
      </c>
    </row>
    <row r="1037" spans="1:6">
      <c r="A1037">
        <v>2035</v>
      </c>
      <c r="B1037">
        <v>11</v>
      </c>
      <c r="C1037" s="1">
        <v>256.62700000000001</v>
      </c>
      <c r="D1037" s="1">
        <v>261.24599999999998</v>
      </c>
      <c r="E1037" s="1">
        <v>258.55099999999999</v>
      </c>
      <c r="F1037" s="1">
        <v>262.06599999999997</v>
      </c>
    </row>
    <row r="1038" spans="1:6">
      <c r="A1038">
        <v>2036</v>
      </c>
      <c r="B1038">
        <v>11</v>
      </c>
      <c r="C1038" s="1">
        <v>251.50399999999999</v>
      </c>
      <c r="D1038" s="1">
        <v>257.79599999999999</v>
      </c>
      <c r="E1038" s="1">
        <v>264.81200000000001</v>
      </c>
      <c r="F1038" s="1">
        <v>262.97399999999999</v>
      </c>
    </row>
    <row r="1039" spans="1:6">
      <c r="A1039">
        <v>2037</v>
      </c>
      <c r="B1039">
        <v>11</v>
      </c>
      <c r="C1039" s="1">
        <v>255.18</v>
      </c>
      <c r="D1039" s="1">
        <v>258.05599999999998</v>
      </c>
      <c r="E1039" s="1">
        <v>262.88900000000001</v>
      </c>
      <c r="F1039" s="1">
        <v>260.48500000000001</v>
      </c>
    </row>
    <row r="1040" spans="1:6">
      <c r="A1040">
        <v>2038</v>
      </c>
      <c r="B1040">
        <v>11</v>
      </c>
      <c r="C1040" s="1">
        <v>263.01</v>
      </c>
      <c r="D1040" s="1">
        <v>253.78299999999999</v>
      </c>
      <c r="E1040" s="1">
        <v>261.654</v>
      </c>
      <c r="F1040" s="1">
        <v>259.93700000000001</v>
      </c>
    </row>
    <row r="1041" spans="1:6">
      <c r="A1041">
        <v>2039</v>
      </c>
      <c r="B1041">
        <v>11</v>
      </c>
      <c r="C1041" s="1">
        <v>263.44099999999997</v>
      </c>
      <c r="D1041" s="1">
        <v>265.07400000000001</v>
      </c>
      <c r="E1041" s="1">
        <v>262.00799999999998</v>
      </c>
      <c r="F1041" s="1">
        <v>258.92700000000002</v>
      </c>
    </row>
    <row r="1042" spans="1:6">
      <c r="A1042">
        <v>2040</v>
      </c>
      <c r="B1042">
        <v>11</v>
      </c>
      <c r="C1042" s="1">
        <v>259.87200000000001</v>
      </c>
      <c r="D1042" s="1">
        <v>257.23700000000002</v>
      </c>
      <c r="E1042" s="1">
        <v>254.73099999999999</v>
      </c>
      <c r="F1042" s="1">
        <v>265.01799999999997</v>
      </c>
    </row>
    <row r="1043" spans="1:6">
      <c r="A1043">
        <v>2041</v>
      </c>
      <c r="B1043">
        <v>11</v>
      </c>
      <c r="C1043" s="1">
        <v>263.67399999999998</v>
      </c>
      <c r="D1043" s="1">
        <v>264.33999999999997</v>
      </c>
      <c r="E1043" s="1">
        <v>263.61399999999998</v>
      </c>
      <c r="F1043" s="1">
        <v>263.99599999999998</v>
      </c>
    </row>
    <row r="1044" spans="1:6">
      <c r="A1044">
        <v>2042</v>
      </c>
      <c r="B1044">
        <v>11</v>
      </c>
      <c r="C1044" s="1">
        <v>262.35500000000002</v>
      </c>
      <c r="D1044" s="1">
        <v>257.79399999999998</v>
      </c>
      <c r="E1044" s="1">
        <v>264.91699999999997</v>
      </c>
      <c r="F1044" s="1">
        <v>257.91699999999997</v>
      </c>
    </row>
    <row r="1045" spans="1:6">
      <c r="A1045">
        <v>2043</v>
      </c>
      <c r="B1045">
        <v>11</v>
      </c>
      <c r="C1045" s="1">
        <v>256.13900000000001</v>
      </c>
      <c r="D1045" s="1">
        <v>258.149</v>
      </c>
      <c r="E1045" s="1">
        <v>262.74799999999999</v>
      </c>
      <c r="F1045" s="1">
        <v>256.75799999999998</v>
      </c>
    </row>
    <row r="1046" spans="1:6">
      <c r="A1046">
        <v>2044</v>
      </c>
      <c r="B1046">
        <v>11</v>
      </c>
      <c r="C1046" s="1">
        <v>255.09100000000001</v>
      </c>
      <c r="D1046" s="1">
        <v>261.06200000000001</v>
      </c>
      <c r="E1046" s="1">
        <v>259.92700000000002</v>
      </c>
      <c r="F1046" s="1">
        <v>264.81400000000002</v>
      </c>
    </row>
    <row r="1047" spans="1:6">
      <c r="A1047">
        <v>2045</v>
      </c>
      <c r="B1047">
        <v>11</v>
      </c>
      <c r="C1047" s="1">
        <v>260.86200000000002</v>
      </c>
      <c r="D1047" s="1">
        <v>256.65199999999999</v>
      </c>
      <c r="E1047" s="1">
        <v>259.738</v>
      </c>
      <c r="F1047" s="1">
        <v>265.50099999999998</v>
      </c>
    </row>
    <row r="1048" spans="1:6">
      <c r="A1048">
        <v>2046</v>
      </c>
      <c r="B1048">
        <v>11</v>
      </c>
      <c r="C1048" s="1">
        <v>257.613</v>
      </c>
      <c r="D1048" s="1">
        <v>256.09500000000003</v>
      </c>
      <c r="E1048" s="1">
        <v>263.08300000000003</v>
      </c>
      <c r="F1048" s="1">
        <v>257.58800000000002</v>
      </c>
    </row>
    <row r="1049" spans="1:6">
      <c r="A1049">
        <v>2047</v>
      </c>
      <c r="B1049">
        <v>11</v>
      </c>
      <c r="C1049" s="1">
        <v>257.51100000000002</v>
      </c>
      <c r="D1049" s="1">
        <v>254.27500000000001</v>
      </c>
      <c r="E1049" s="1">
        <v>262.185</v>
      </c>
      <c r="F1049" s="1">
        <v>265.57</v>
      </c>
    </row>
    <row r="1050" spans="1:6">
      <c r="A1050">
        <v>2048</v>
      </c>
      <c r="B1050">
        <v>11</v>
      </c>
      <c r="C1050" s="1">
        <v>258.68400000000003</v>
      </c>
      <c r="D1050" s="1">
        <v>260.79500000000002</v>
      </c>
      <c r="E1050" s="1">
        <v>266.04599999999999</v>
      </c>
      <c r="F1050" s="1">
        <v>262.95800000000003</v>
      </c>
    </row>
    <row r="1051" spans="1:6">
      <c r="A1051">
        <v>2049</v>
      </c>
      <c r="B1051">
        <v>11</v>
      </c>
      <c r="C1051" s="1">
        <v>258.09100000000001</v>
      </c>
      <c r="D1051" s="1">
        <v>261.23599999999999</v>
      </c>
      <c r="E1051" s="1">
        <v>262.56700000000001</v>
      </c>
      <c r="F1051" s="1">
        <v>259.654</v>
      </c>
    </row>
    <row r="1052" spans="1:6">
      <c r="A1052">
        <v>2050</v>
      </c>
      <c r="B1052">
        <v>11</v>
      </c>
      <c r="C1052" s="1">
        <v>260.38900000000001</v>
      </c>
      <c r="D1052" s="1">
        <v>258.78699999999998</v>
      </c>
      <c r="E1052" s="1">
        <v>259.15300000000002</v>
      </c>
      <c r="F1052" s="1">
        <v>264.57</v>
      </c>
    </row>
    <row r="1053" spans="1:6">
      <c r="A1053">
        <v>2051</v>
      </c>
      <c r="B1053">
        <v>11</v>
      </c>
      <c r="C1053" s="1">
        <v>260.185</v>
      </c>
      <c r="D1053" s="1">
        <v>253.226</v>
      </c>
      <c r="E1053" s="1">
        <v>261.43599999999998</v>
      </c>
      <c r="F1053" s="1">
        <v>264.73599999999999</v>
      </c>
    </row>
    <row r="1054" spans="1:6">
      <c r="A1054">
        <v>2052</v>
      </c>
      <c r="B1054">
        <v>11</v>
      </c>
      <c r="C1054" s="1">
        <v>257.39</v>
      </c>
      <c r="D1054" s="1">
        <v>262.779</v>
      </c>
      <c r="E1054" s="1">
        <v>259.28800000000001</v>
      </c>
      <c r="F1054" s="1">
        <v>261.10599999999999</v>
      </c>
    </row>
    <row r="1055" spans="1:6">
      <c r="A1055">
        <v>2053</v>
      </c>
      <c r="B1055">
        <v>11</v>
      </c>
      <c r="C1055" s="1">
        <v>256.42200000000003</v>
      </c>
      <c r="D1055" s="1">
        <v>261.59300000000002</v>
      </c>
      <c r="E1055" s="1">
        <v>258.779</v>
      </c>
      <c r="F1055" s="1">
        <v>261.22399999999999</v>
      </c>
    </row>
    <row r="1056" spans="1:6">
      <c r="A1056">
        <v>2054</v>
      </c>
      <c r="B1056">
        <v>11</v>
      </c>
      <c r="C1056" s="1">
        <v>262.24599999999998</v>
      </c>
      <c r="D1056" s="1">
        <v>268.75200000000001</v>
      </c>
      <c r="E1056" s="1">
        <v>256.87099999999998</v>
      </c>
      <c r="F1056" s="1">
        <v>264.53699999999998</v>
      </c>
    </row>
    <row r="1057" spans="1:6">
      <c r="A1057">
        <v>2055</v>
      </c>
      <c r="B1057">
        <v>11</v>
      </c>
      <c r="C1057" s="1">
        <v>257.82299999999998</v>
      </c>
      <c r="D1057" s="1">
        <v>259.19799999999998</v>
      </c>
      <c r="E1057" s="1">
        <v>266.983</v>
      </c>
      <c r="F1057" s="1">
        <v>263.64299999999997</v>
      </c>
    </row>
    <row r="1058" spans="1:6">
      <c r="A1058">
        <v>2056</v>
      </c>
      <c r="B1058">
        <v>11</v>
      </c>
      <c r="C1058" s="1">
        <v>261.29199999999997</v>
      </c>
      <c r="D1058" s="1">
        <v>265.64699999999999</v>
      </c>
      <c r="E1058" s="1">
        <v>265.49599999999998</v>
      </c>
      <c r="F1058" s="1">
        <v>258.51</v>
      </c>
    </row>
    <row r="1059" spans="1:6">
      <c r="A1059">
        <v>2057</v>
      </c>
      <c r="B1059">
        <v>11</v>
      </c>
      <c r="C1059" s="1">
        <v>261.70699999999999</v>
      </c>
      <c r="D1059" s="1">
        <v>264.35500000000002</v>
      </c>
      <c r="E1059" s="1">
        <v>252.82499999999999</v>
      </c>
      <c r="F1059" s="1">
        <v>263.93900000000002</v>
      </c>
    </row>
    <row r="1060" spans="1:6">
      <c r="A1060">
        <v>2058</v>
      </c>
      <c r="B1060">
        <v>11</v>
      </c>
      <c r="C1060" s="1">
        <v>262.16000000000003</v>
      </c>
      <c r="D1060" s="1">
        <v>261.81</v>
      </c>
      <c r="E1060" s="1">
        <v>261.161</v>
      </c>
      <c r="F1060" s="1">
        <v>264.90300000000002</v>
      </c>
    </row>
    <row r="1061" spans="1:6">
      <c r="A1061">
        <v>2059</v>
      </c>
      <c r="B1061">
        <v>11</v>
      </c>
      <c r="C1061" s="1">
        <v>258.76600000000002</v>
      </c>
      <c r="D1061" s="1">
        <v>262.07900000000001</v>
      </c>
      <c r="E1061" s="1">
        <v>255.58500000000001</v>
      </c>
      <c r="F1061" s="1">
        <v>261.274</v>
      </c>
    </row>
    <row r="1062" spans="1:6">
      <c r="A1062">
        <v>2060</v>
      </c>
      <c r="B1062">
        <v>11</v>
      </c>
      <c r="C1062" s="1">
        <v>260.46499999999997</v>
      </c>
      <c r="D1062" s="1">
        <v>260.84500000000003</v>
      </c>
      <c r="E1062" s="1">
        <v>265.92200000000003</v>
      </c>
      <c r="F1062" s="1">
        <v>258.37400000000002</v>
      </c>
    </row>
    <row r="1063" spans="1:6">
      <c r="A1063">
        <v>2061</v>
      </c>
      <c r="B1063">
        <v>11</v>
      </c>
      <c r="C1063" s="1">
        <v>253.01599999999999</v>
      </c>
      <c r="D1063" s="1">
        <v>264.46699999999998</v>
      </c>
      <c r="E1063" s="1">
        <v>260.91000000000003</v>
      </c>
      <c r="F1063" s="1">
        <v>259.94600000000003</v>
      </c>
    </row>
    <row r="1064" spans="1:6">
      <c r="A1064">
        <v>2062</v>
      </c>
      <c r="B1064">
        <v>11</v>
      </c>
      <c r="C1064" s="1">
        <v>256.79399999999998</v>
      </c>
      <c r="D1064" s="1">
        <v>257.399</v>
      </c>
      <c r="E1064" s="1">
        <v>264.92200000000003</v>
      </c>
      <c r="F1064" s="1">
        <v>263.38499999999999</v>
      </c>
    </row>
    <row r="1065" spans="1:6">
      <c r="A1065">
        <v>2063</v>
      </c>
      <c r="B1065">
        <v>11</v>
      </c>
      <c r="C1065" s="1">
        <v>259.63299999999998</v>
      </c>
      <c r="D1065" s="1">
        <v>261.98</v>
      </c>
      <c r="E1065" s="1">
        <v>265.565</v>
      </c>
      <c r="F1065" s="1">
        <v>263.95</v>
      </c>
    </row>
    <row r="1066" spans="1:6">
      <c r="A1066">
        <v>2064</v>
      </c>
      <c r="B1066">
        <v>11</v>
      </c>
      <c r="C1066" s="1">
        <v>261.96300000000002</v>
      </c>
      <c r="D1066" s="1">
        <v>259.66800000000001</v>
      </c>
      <c r="E1066" s="1">
        <v>266.858</v>
      </c>
      <c r="F1066" s="1">
        <v>264.71899999999999</v>
      </c>
    </row>
    <row r="1067" spans="1:6">
      <c r="A1067">
        <v>2065</v>
      </c>
      <c r="B1067">
        <v>11</v>
      </c>
      <c r="C1067" s="1">
        <v>254.79900000000001</v>
      </c>
      <c r="D1067" s="1">
        <v>267.32799999999997</v>
      </c>
      <c r="E1067" s="1">
        <v>263.85899999999998</v>
      </c>
      <c r="F1067" s="1">
        <v>263.40300000000002</v>
      </c>
    </row>
    <row r="1068" spans="1:6">
      <c r="A1068">
        <v>2066</v>
      </c>
      <c r="B1068">
        <v>11</v>
      </c>
      <c r="C1068" s="1">
        <v>259.50599999999997</v>
      </c>
      <c r="D1068" s="1">
        <v>261.74400000000003</v>
      </c>
      <c r="E1068" s="1">
        <v>259.80700000000002</v>
      </c>
      <c r="F1068" s="1">
        <v>263.33699999999999</v>
      </c>
    </row>
    <row r="1069" spans="1:6">
      <c r="A1069">
        <v>2067</v>
      </c>
      <c r="B1069">
        <v>11</v>
      </c>
      <c r="C1069" s="1">
        <v>262.28399999999999</v>
      </c>
      <c r="D1069" s="1">
        <v>261.91000000000003</v>
      </c>
      <c r="E1069" s="1">
        <v>265.94099999999997</v>
      </c>
      <c r="F1069" s="1">
        <v>261.86599999999999</v>
      </c>
    </row>
    <row r="1070" spans="1:6">
      <c r="A1070">
        <v>2068</v>
      </c>
      <c r="B1070">
        <v>11</v>
      </c>
      <c r="C1070" s="1">
        <v>264.16899999999998</v>
      </c>
      <c r="D1070" s="1">
        <v>267.87099999999998</v>
      </c>
      <c r="E1070" s="1">
        <v>264.94</v>
      </c>
      <c r="F1070" s="1">
        <v>260.43</v>
      </c>
    </row>
    <row r="1071" spans="1:6">
      <c r="A1071">
        <v>2069</v>
      </c>
      <c r="B1071">
        <v>11</v>
      </c>
      <c r="C1071" s="1">
        <v>263.68400000000003</v>
      </c>
      <c r="D1071" s="1">
        <v>266.32299999999998</v>
      </c>
      <c r="E1071" s="1">
        <v>263.327</v>
      </c>
      <c r="F1071" s="1">
        <v>262.78100000000001</v>
      </c>
    </row>
    <row r="1072" spans="1:6">
      <c r="A1072">
        <v>2070</v>
      </c>
      <c r="B1072">
        <v>11</v>
      </c>
      <c r="C1072" s="1">
        <v>260.37900000000002</v>
      </c>
      <c r="D1072" s="1">
        <v>261.75400000000002</v>
      </c>
      <c r="E1072" s="1">
        <v>261.82799999999997</v>
      </c>
      <c r="F1072" s="1">
        <v>267.57</v>
      </c>
    </row>
    <row r="1073" spans="1:6">
      <c r="A1073">
        <v>2071</v>
      </c>
      <c r="B1073">
        <v>11</v>
      </c>
      <c r="C1073" s="1">
        <v>256.99</v>
      </c>
      <c r="D1073" s="1">
        <v>265.47899999999998</v>
      </c>
      <c r="E1073" s="1">
        <v>261.92500000000001</v>
      </c>
      <c r="F1073" s="1">
        <v>264.27100000000002</v>
      </c>
    </row>
    <row r="1074" spans="1:6">
      <c r="A1074">
        <v>2072</v>
      </c>
      <c r="B1074">
        <v>11</v>
      </c>
      <c r="C1074" s="1">
        <v>256.99</v>
      </c>
      <c r="D1074" s="1">
        <v>263.512</v>
      </c>
      <c r="E1074" s="1">
        <v>261.00200000000001</v>
      </c>
      <c r="F1074" s="1">
        <v>255.45099999999999</v>
      </c>
    </row>
    <row r="1075" spans="1:6">
      <c r="A1075">
        <v>2073</v>
      </c>
      <c r="B1075">
        <v>11</v>
      </c>
      <c r="C1075" s="1">
        <v>259.14999999999998</v>
      </c>
      <c r="D1075" s="1">
        <v>258.70400000000001</v>
      </c>
      <c r="E1075" s="1">
        <v>261.27</v>
      </c>
      <c r="F1075" s="1">
        <v>259.41800000000001</v>
      </c>
    </row>
    <row r="1076" spans="1:6">
      <c r="A1076">
        <v>2074</v>
      </c>
      <c r="B1076">
        <v>11</v>
      </c>
      <c r="C1076" s="1">
        <v>261.41199999999998</v>
      </c>
      <c r="D1076" s="1">
        <v>262.94099999999997</v>
      </c>
      <c r="E1076" s="1">
        <v>265.30399999999997</v>
      </c>
      <c r="F1076" s="1">
        <v>259.69900000000001</v>
      </c>
    </row>
    <row r="1077" spans="1:6">
      <c r="A1077">
        <v>2075</v>
      </c>
      <c r="B1077">
        <v>11</v>
      </c>
      <c r="C1077" s="1">
        <v>258.18799999999999</v>
      </c>
      <c r="D1077" s="1">
        <v>269.15899999999999</v>
      </c>
      <c r="E1077" s="1">
        <v>263.81400000000002</v>
      </c>
      <c r="F1077" s="1">
        <v>255.702</v>
      </c>
    </row>
    <row r="1078" spans="1:6">
      <c r="A1078">
        <v>2076</v>
      </c>
      <c r="B1078">
        <v>11</v>
      </c>
      <c r="C1078" s="1">
        <v>260.04500000000002</v>
      </c>
      <c r="D1078" s="1">
        <v>263.62599999999998</v>
      </c>
      <c r="E1078" s="1">
        <v>259.82499999999999</v>
      </c>
      <c r="F1078" s="1">
        <v>267.94299999999998</v>
      </c>
    </row>
    <row r="1079" spans="1:6">
      <c r="A1079">
        <v>2077</v>
      </c>
      <c r="B1079">
        <v>11</v>
      </c>
      <c r="C1079" s="1">
        <v>264.142</v>
      </c>
      <c r="D1079" s="1">
        <v>260.57900000000001</v>
      </c>
      <c r="E1079" s="1">
        <v>258.62099999999998</v>
      </c>
      <c r="F1079" s="1">
        <v>261.99700000000001</v>
      </c>
    </row>
    <row r="1080" spans="1:6">
      <c r="A1080">
        <v>2078</v>
      </c>
      <c r="B1080">
        <v>11</v>
      </c>
      <c r="C1080" s="1">
        <v>261.38</v>
      </c>
      <c r="D1080" s="1">
        <v>262.82900000000001</v>
      </c>
      <c r="E1080" s="1">
        <v>263.25599999999997</v>
      </c>
      <c r="F1080" s="1">
        <v>260.11700000000002</v>
      </c>
    </row>
    <row r="1081" spans="1:6">
      <c r="A1081">
        <v>2079</v>
      </c>
      <c r="B1081">
        <v>11</v>
      </c>
      <c r="C1081" s="1">
        <v>261.23599999999999</v>
      </c>
      <c r="D1081" s="1">
        <v>261.65800000000002</v>
      </c>
      <c r="E1081" s="1">
        <v>265.88200000000001</v>
      </c>
      <c r="F1081" s="1">
        <v>259.44799999999998</v>
      </c>
    </row>
    <row r="1082" spans="1:6">
      <c r="A1082">
        <v>2080</v>
      </c>
      <c r="B1082">
        <v>11</v>
      </c>
      <c r="C1082" s="1">
        <v>259.154</v>
      </c>
      <c r="D1082" s="1">
        <v>263.529</v>
      </c>
      <c r="E1082" s="1">
        <v>265.38799999999998</v>
      </c>
      <c r="F1082" s="1">
        <v>265.23399999999998</v>
      </c>
    </row>
    <row r="1083" spans="1:6">
      <c r="A1083">
        <v>2081</v>
      </c>
      <c r="B1083">
        <v>11</v>
      </c>
      <c r="C1083" s="1">
        <v>265.47500000000002</v>
      </c>
      <c r="D1083" s="1">
        <v>260.29300000000001</v>
      </c>
      <c r="E1083" s="1">
        <v>265.94499999999999</v>
      </c>
      <c r="F1083" s="1">
        <v>260.964</v>
      </c>
    </row>
    <row r="1084" spans="1:6">
      <c r="A1084">
        <v>2082</v>
      </c>
      <c r="B1084">
        <v>11</v>
      </c>
      <c r="C1084" s="1">
        <v>262.77100000000002</v>
      </c>
      <c r="D1084" s="1">
        <v>259.85700000000003</v>
      </c>
      <c r="E1084" s="1">
        <v>265.43299999999999</v>
      </c>
      <c r="F1084" s="1">
        <v>261.48399999999998</v>
      </c>
    </row>
    <row r="1085" spans="1:6">
      <c r="A1085">
        <v>2083</v>
      </c>
      <c r="B1085">
        <v>11</v>
      </c>
      <c r="C1085" s="1">
        <v>257.47699999999998</v>
      </c>
      <c r="D1085" s="1">
        <v>261.911</v>
      </c>
      <c r="E1085" s="1">
        <v>266.19900000000001</v>
      </c>
      <c r="F1085" s="1">
        <v>265.666</v>
      </c>
    </row>
    <row r="1086" spans="1:6">
      <c r="A1086">
        <v>2084</v>
      </c>
      <c r="B1086">
        <v>11</v>
      </c>
      <c r="C1086" s="1">
        <v>260.35599999999999</v>
      </c>
      <c r="D1086" s="1">
        <v>263.12799999999999</v>
      </c>
      <c r="E1086" s="1">
        <v>265.72699999999998</v>
      </c>
      <c r="F1086" s="1">
        <v>255.501</v>
      </c>
    </row>
    <row r="1087" spans="1:6">
      <c r="A1087">
        <v>2085</v>
      </c>
      <c r="B1087">
        <v>11</v>
      </c>
      <c r="C1087" s="1">
        <v>256.94900000000001</v>
      </c>
      <c r="D1087" s="1">
        <v>264.26100000000002</v>
      </c>
      <c r="E1087" s="1">
        <v>263.44600000000003</v>
      </c>
      <c r="F1087" s="1">
        <v>262.33499999999998</v>
      </c>
    </row>
    <row r="1088" spans="1:6">
      <c r="A1088">
        <v>2086</v>
      </c>
      <c r="B1088">
        <v>11</v>
      </c>
      <c r="C1088" s="1">
        <v>267.58600000000001</v>
      </c>
      <c r="D1088" s="1">
        <v>261.77800000000002</v>
      </c>
      <c r="E1088" s="1">
        <v>264.20699999999999</v>
      </c>
      <c r="F1088" s="1">
        <v>262.52800000000002</v>
      </c>
    </row>
    <row r="1089" spans="1:6">
      <c r="A1089">
        <v>2087</v>
      </c>
      <c r="B1089">
        <v>11</v>
      </c>
      <c r="C1089" s="1">
        <v>260.66300000000001</v>
      </c>
      <c r="D1089" s="1">
        <v>268.66699999999997</v>
      </c>
      <c r="E1089" s="1">
        <v>265.55900000000003</v>
      </c>
      <c r="F1089" s="1">
        <v>258.904</v>
      </c>
    </row>
    <row r="1090" spans="1:6">
      <c r="A1090">
        <v>2088</v>
      </c>
      <c r="B1090">
        <v>11</v>
      </c>
      <c r="C1090" s="1">
        <v>261.02</v>
      </c>
      <c r="D1090" s="1">
        <v>261.80599999999998</v>
      </c>
      <c r="E1090" s="1">
        <v>262.76600000000002</v>
      </c>
      <c r="F1090" s="1">
        <v>261.96499999999997</v>
      </c>
    </row>
    <row r="1091" spans="1:6">
      <c r="A1091">
        <v>2089</v>
      </c>
      <c r="B1091">
        <v>11</v>
      </c>
      <c r="C1091" s="1">
        <v>252.673</v>
      </c>
      <c r="D1091" s="1">
        <v>262.36500000000001</v>
      </c>
      <c r="E1091" s="1">
        <v>259.16699999999997</v>
      </c>
      <c r="F1091" s="1">
        <v>262.58100000000002</v>
      </c>
    </row>
    <row r="1092" spans="1:6">
      <c r="A1092">
        <v>2090</v>
      </c>
      <c r="B1092">
        <v>11</v>
      </c>
      <c r="C1092" s="1">
        <v>259.36900000000003</v>
      </c>
      <c r="D1092" s="1">
        <v>266.613</v>
      </c>
      <c r="E1092" s="1">
        <v>268.89</v>
      </c>
      <c r="F1092" s="1">
        <v>263.13299999999998</v>
      </c>
    </row>
    <row r="1093" spans="1:6">
      <c r="A1093">
        <v>2091</v>
      </c>
      <c r="B1093">
        <v>11</v>
      </c>
      <c r="C1093" s="1">
        <v>263.72300000000001</v>
      </c>
      <c r="D1093" s="1">
        <v>265.11099999999999</v>
      </c>
      <c r="E1093" s="1">
        <v>261.14999999999998</v>
      </c>
      <c r="F1093" s="1">
        <v>262.05599999999998</v>
      </c>
    </row>
    <row r="1094" spans="1:6">
      <c r="A1094">
        <v>2092</v>
      </c>
      <c r="B1094">
        <v>11</v>
      </c>
      <c r="C1094" s="1">
        <v>255.28</v>
      </c>
      <c r="D1094" s="1">
        <v>267.71699999999998</v>
      </c>
      <c r="E1094" s="1">
        <v>267.81099999999998</v>
      </c>
      <c r="F1094" s="1">
        <v>261.59300000000002</v>
      </c>
    </row>
    <row r="1095" spans="1:6">
      <c r="A1095">
        <v>2093</v>
      </c>
      <c r="B1095">
        <v>11</v>
      </c>
      <c r="C1095" s="1">
        <v>258.75700000000001</v>
      </c>
      <c r="D1095" s="1">
        <v>260.99599999999998</v>
      </c>
      <c r="E1095" s="1">
        <v>264.42599999999999</v>
      </c>
      <c r="F1095" s="1">
        <v>262.63400000000001</v>
      </c>
    </row>
    <row r="1096" spans="1:6">
      <c r="A1096">
        <v>2094</v>
      </c>
      <c r="B1096">
        <v>11</v>
      </c>
      <c r="C1096" s="1">
        <v>262.524</v>
      </c>
      <c r="D1096" s="1">
        <v>263.57</v>
      </c>
      <c r="E1096" s="1">
        <v>264.92899999999997</v>
      </c>
      <c r="F1096" s="1">
        <v>256.73599999999999</v>
      </c>
    </row>
    <row r="1097" spans="1:6">
      <c r="A1097">
        <v>2095</v>
      </c>
      <c r="B1097">
        <v>11</v>
      </c>
      <c r="C1097" s="1">
        <v>265.77100000000002</v>
      </c>
      <c r="D1097" s="1">
        <v>260.06700000000001</v>
      </c>
      <c r="E1097" s="1">
        <v>260.47500000000002</v>
      </c>
      <c r="F1097" s="1">
        <v>259.84500000000003</v>
      </c>
    </row>
    <row r="1098" spans="1:6">
      <c r="A1098">
        <v>2096</v>
      </c>
      <c r="B1098">
        <v>11</v>
      </c>
      <c r="C1098" s="1">
        <v>263.71600000000001</v>
      </c>
      <c r="D1098" s="1">
        <v>264.404</v>
      </c>
      <c r="E1098" s="1">
        <v>265.45699999999999</v>
      </c>
      <c r="F1098" s="1">
        <v>262.26900000000001</v>
      </c>
    </row>
    <row r="1099" spans="1:6">
      <c r="A1099">
        <v>2097</v>
      </c>
      <c r="B1099">
        <v>11</v>
      </c>
      <c r="C1099" s="1">
        <v>262.47000000000003</v>
      </c>
      <c r="D1099" s="1">
        <v>263.89</v>
      </c>
      <c r="E1099" s="1">
        <v>264.50599999999997</v>
      </c>
      <c r="F1099" s="1">
        <v>261.68099999999998</v>
      </c>
    </row>
    <row r="1100" spans="1:6">
      <c r="A1100">
        <v>2098</v>
      </c>
      <c r="B1100">
        <v>11</v>
      </c>
      <c r="C1100" s="1">
        <v>260.60700000000003</v>
      </c>
      <c r="D1100" s="1">
        <v>265.91500000000002</v>
      </c>
      <c r="E1100" s="1">
        <v>267.24099999999999</v>
      </c>
      <c r="F1100" s="1">
        <v>264.20100000000002</v>
      </c>
    </row>
    <row r="1101" spans="1:6">
      <c r="A1101">
        <v>2099</v>
      </c>
      <c r="B1101">
        <v>11</v>
      </c>
      <c r="C1101" s="1">
        <v>253.66499999999999</v>
      </c>
      <c r="D1101" s="1">
        <v>263.82499999999999</v>
      </c>
      <c r="E1101" s="1">
        <v>267.96800000000002</v>
      </c>
      <c r="F1101" s="1">
        <v>259.14600000000002</v>
      </c>
    </row>
    <row r="1102" spans="1:6">
      <c r="A1102">
        <v>2100</v>
      </c>
      <c r="B1102">
        <v>11</v>
      </c>
      <c r="C1102" s="1">
        <v>264.904</v>
      </c>
      <c r="D1102" s="1">
        <v>266.64600000000002</v>
      </c>
      <c r="E1102" s="1">
        <v>267.09500000000003</v>
      </c>
      <c r="F1102" s="1">
        <v>259.459</v>
      </c>
    </row>
    <row r="1103" spans="1:6">
      <c r="A1103">
        <v>2001</v>
      </c>
      <c r="B1103">
        <v>12</v>
      </c>
      <c r="C1103" s="1">
        <v>256.87099999999998</v>
      </c>
      <c r="D1103" s="1">
        <v>252.887</v>
      </c>
      <c r="E1103" s="1">
        <v>253.52</v>
      </c>
      <c r="F1103" s="1">
        <v>250.03399999999999</v>
      </c>
    </row>
    <row r="1104" spans="1:6">
      <c r="A1104">
        <v>2002</v>
      </c>
      <c r="B1104">
        <v>12</v>
      </c>
      <c r="C1104" s="1">
        <v>250.55199999999999</v>
      </c>
      <c r="D1104" s="1">
        <v>244.756</v>
      </c>
      <c r="E1104" s="1">
        <v>247.59</v>
      </c>
      <c r="F1104" s="1">
        <v>247.47800000000001</v>
      </c>
    </row>
    <row r="1105" spans="1:6">
      <c r="A1105">
        <v>2003</v>
      </c>
      <c r="B1105">
        <v>12</v>
      </c>
      <c r="C1105" s="1">
        <v>250.035</v>
      </c>
      <c r="D1105" s="1">
        <v>248.24600000000001</v>
      </c>
      <c r="E1105" s="1">
        <v>245.60599999999999</v>
      </c>
      <c r="F1105" s="1">
        <v>251.93600000000001</v>
      </c>
    </row>
    <row r="1106" spans="1:6">
      <c r="A1106">
        <v>2004</v>
      </c>
      <c r="B1106">
        <v>12</v>
      </c>
      <c r="C1106" s="1">
        <v>254.733</v>
      </c>
      <c r="D1106" s="1">
        <v>250.74700000000001</v>
      </c>
      <c r="E1106" s="1">
        <v>257.46199999999999</v>
      </c>
      <c r="F1106" s="1">
        <v>248.179</v>
      </c>
    </row>
    <row r="1107" spans="1:6">
      <c r="A1107">
        <v>2005</v>
      </c>
      <c r="B1107">
        <v>12</v>
      </c>
      <c r="C1107" s="1">
        <v>247.17699999999999</v>
      </c>
      <c r="D1107" s="1">
        <v>247.07300000000001</v>
      </c>
      <c r="E1107" s="1">
        <v>260.09399999999999</v>
      </c>
      <c r="F1107" s="1">
        <v>252.387</v>
      </c>
    </row>
    <row r="1108" spans="1:6">
      <c r="A1108">
        <v>2006</v>
      </c>
      <c r="B1108">
        <v>12</v>
      </c>
      <c r="C1108" s="1">
        <v>246.078</v>
      </c>
      <c r="D1108" s="1">
        <v>256.69600000000003</v>
      </c>
      <c r="E1108" s="1">
        <v>249.55600000000001</v>
      </c>
      <c r="F1108" s="1">
        <v>248.51300000000001</v>
      </c>
    </row>
    <row r="1109" spans="1:6">
      <c r="A1109">
        <v>2007</v>
      </c>
      <c r="B1109">
        <v>12</v>
      </c>
      <c r="C1109" s="1">
        <v>251.21700000000001</v>
      </c>
      <c r="D1109" s="1">
        <v>243.74199999999999</v>
      </c>
      <c r="E1109" s="1">
        <v>246.167</v>
      </c>
      <c r="F1109" s="1">
        <v>254.65600000000001</v>
      </c>
    </row>
    <row r="1110" spans="1:6">
      <c r="A1110">
        <v>2008</v>
      </c>
      <c r="B1110">
        <v>12</v>
      </c>
      <c r="C1110" s="1">
        <v>242.762</v>
      </c>
      <c r="D1110" s="1">
        <v>246.00800000000001</v>
      </c>
      <c r="E1110" s="1">
        <v>245.87899999999999</v>
      </c>
      <c r="F1110" s="1">
        <v>251.37799999999999</v>
      </c>
    </row>
    <row r="1111" spans="1:6">
      <c r="A1111">
        <v>2009</v>
      </c>
      <c r="B1111">
        <v>12</v>
      </c>
      <c r="C1111" s="1">
        <v>250.78299999999999</v>
      </c>
      <c r="D1111" s="1">
        <v>256.142</v>
      </c>
      <c r="E1111" s="1">
        <v>245.904</v>
      </c>
      <c r="F1111" s="1">
        <v>255.333</v>
      </c>
    </row>
    <row r="1112" spans="1:6">
      <c r="A1112">
        <v>2010</v>
      </c>
      <c r="B1112">
        <v>12</v>
      </c>
      <c r="C1112" s="1">
        <v>252.00399999999999</v>
      </c>
      <c r="D1112" s="1">
        <v>253.256</v>
      </c>
      <c r="E1112" s="1">
        <v>252.155</v>
      </c>
      <c r="F1112" s="1">
        <v>245.28700000000001</v>
      </c>
    </row>
    <row r="1113" spans="1:6">
      <c r="A1113">
        <v>2011</v>
      </c>
      <c r="B1113">
        <v>12</v>
      </c>
      <c r="C1113" s="1">
        <v>248.02199999999999</v>
      </c>
      <c r="D1113" s="1">
        <v>240.048</v>
      </c>
      <c r="E1113" s="1">
        <v>253.29499999999999</v>
      </c>
      <c r="F1113" s="1">
        <v>252.505</v>
      </c>
    </row>
    <row r="1114" spans="1:6">
      <c r="A1114">
        <v>2012</v>
      </c>
      <c r="B1114">
        <v>12</v>
      </c>
      <c r="C1114" s="1">
        <v>246.893</v>
      </c>
      <c r="D1114" s="1">
        <v>248.548</v>
      </c>
      <c r="E1114" s="1">
        <v>255.453</v>
      </c>
      <c r="F1114" s="1">
        <v>249.86099999999999</v>
      </c>
    </row>
    <row r="1115" spans="1:6">
      <c r="A1115">
        <v>2013</v>
      </c>
      <c r="B1115">
        <v>12</v>
      </c>
      <c r="C1115" s="1">
        <v>247.12299999999999</v>
      </c>
      <c r="D1115" s="1">
        <v>253.13800000000001</v>
      </c>
      <c r="E1115" s="1">
        <v>246.554</v>
      </c>
      <c r="F1115" s="1">
        <v>246.441</v>
      </c>
    </row>
    <row r="1116" spans="1:6">
      <c r="A1116">
        <v>2014</v>
      </c>
      <c r="B1116">
        <v>12</v>
      </c>
      <c r="C1116" s="1">
        <v>243.40700000000001</v>
      </c>
      <c r="D1116" s="1">
        <v>251.001</v>
      </c>
      <c r="E1116" s="1">
        <v>248.90199999999999</v>
      </c>
      <c r="F1116" s="1">
        <v>255.68299999999999</v>
      </c>
    </row>
    <row r="1117" spans="1:6">
      <c r="A1117">
        <v>2015</v>
      </c>
      <c r="B1117">
        <v>12</v>
      </c>
      <c r="C1117" s="1">
        <v>247.78399999999999</v>
      </c>
      <c r="D1117" s="1">
        <v>252.369</v>
      </c>
      <c r="E1117" s="1">
        <v>250.28899999999999</v>
      </c>
      <c r="F1117" s="1">
        <v>254.066</v>
      </c>
    </row>
    <row r="1118" spans="1:6">
      <c r="A1118">
        <v>2016</v>
      </c>
      <c r="B1118">
        <v>12</v>
      </c>
      <c r="C1118" s="1">
        <v>251.87299999999999</v>
      </c>
      <c r="D1118" s="1">
        <v>253.47399999999999</v>
      </c>
      <c r="E1118" s="1">
        <v>248.803</v>
      </c>
      <c r="F1118" s="1">
        <v>246.74600000000001</v>
      </c>
    </row>
    <row r="1119" spans="1:6">
      <c r="A1119">
        <v>2017</v>
      </c>
      <c r="B1119">
        <v>12</v>
      </c>
      <c r="C1119" s="1">
        <v>250.19200000000001</v>
      </c>
      <c r="D1119" s="1">
        <v>255.333</v>
      </c>
      <c r="E1119" s="1">
        <v>252.685</v>
      </c>
      <c r="F1119" s="1">
        <v>250.09200000000001</v>
      </c>
    </row>
    <row r="1120" spans="1:6">
      <c r="A1120">
        <v>2018</v>
      </c>
      <c r="B1120">
        <v>12</v>
      </c>
      <c r="C1120" s="1">
        <v>253.36099999999999</v>
      </c>
      <c r="D1120" s="1">
        <v>247.43799999999999</v>
      </c>
      <c r="E1120" s="1">
        <v>250.816</v>
      </c>
      <c r="F1120" s="1">
        <v>248.357</v>
      </c>
    </row>
    <row r="1121" spans="1:6">
      <c r="A1121">
        <v>2019</v>
      </c>
      <c r="B1121">
        <v>12</v>
      </c>
      <c r="C1121" s="1">
        <v>247.83</v>
      </c>
      <c r="D1121" s="1">
        <v>251.27099999999999</v>
      </c>
      <c r="E1121" s="1">
        <v>251.75899999999999</v>
      </c>
      <c r="F1121" s="1">
        <v>250.126</v>
      </c>
    </row>
    <row r="1122" spans="1:6">
      <c r="A1122">
        <v>2020</v>
      </c>
      <c r="B1122">
        <v>12</v>
      </c>
      <c r="C1122" s="1">
        <v>242.89699999999999</v>
      </c>
      <c r="D1122" s="1">
        <v>249.62</v>
      </c>
      <c r="E1122" s="1">
        <v>253.494</v>
      </c>
      <c r="F1122" s="1">
        <v>250.81299999999999</v>
      </c>
    </row>
    <row r="1123" spans="1:6">
      <c r="A1123">
        <v>2021</v>
      </c>
      <c r="B1123">
        <v>12</v>
      </c>
      <c r="C1123" s="1">
        <v>252.53200000000001</v>
      </c>
      <c r="D1123" s="1">
        <v>243.94800000000001</v>
      </c>
      <c r="E1123" s="1">
        <v>248.059</v>
      </c>
      <c r="F1123" s="1">
        <v>254.346</v>
      </c>
    </row>
    <row r="1124" spans="1:6">
      <c r="A1124">
        <v>2022</v>
      </c>
      <c r="B1124">
        <v>12</v>
      </c>
      <c r="C1124" s="1">
        <v>250.648</v>
      </c>
      <c r="D1124" s="1">
        <v>246.02</v>
      </c>
      <c r="E1124" s="1">
        <v>250.88300000000001</v>
      </c>
      <c r="F1124" s="1">
        <v>240.779</v>
      </c>
    </row>
    <row r="1125" spans="1:6">
      <c r="A1125">
        <v>2023</v>
      </c>
      <c r="B1125">
        <v>12</v>
      </c>
      <c r="C1125" s="1">
        <v>250.631</v>
      </c>
      <c r="D1125" s="1">
        <v>243.16399999999999</v>
      </c>
      <c r="E1125" s="1">
        <v>243.31899999999999</v>
      </c>
      <c r="F1125" s="1">
        <v>251.13499999999999</v>
      </c>
    </row>
    <row r="1126" spans="1:6">
      <c r="A1126">
        <v>2024</v>
      </c>
      <c r="B1126">
        <v>12</v>
      </c>
      <c r="C1126" s="1">
        <v>249.84899999999999</v>
      </c>
      <c r="D1126" s="1">
        <v>250.679</v>
      </c>
      <c r="E1126" s="1">
        <v>246.69200000000001</v>
      </c>
      <c r="F1126" s="1">
        <v>247.77199999999999</v>
      </c>
    </row>
    <row r="1127" spans="1:6">
      <c r="A1127">
        <v>2025</v>
      </c>
      <c r="B1127">
        <v>12</v>
      </c>
      <c r="C1127" s="1">
        <v>252.50899999999999</v>
      </c>
      <c r="D1127" s="1">
        <v>250</v>
      </c>
      <c r="E1127" s="1">
        <v>260.69099999999997</v>
      </c>
      <c r="F1127" s="1">
        <v>251.399</v>
      </c>
    </row>
    <row r="1128" spans="1:6">
      <c r="A1128">
        <v>2026</v>
      </c>
      <c r="B1128">
        <v>12</v>
      </c>
      <c r="C1128" s="1">
        <v>251.53700000000001</v>
      </c>
      <c r="D1128" s="1">
        <v>251.79900000000001</v>
      </c>
      <c r="E1128" s="1">
        <v>255.46299999999999</v>
      </c>
      <c r="F1128" s="1">
        <v>251.024</v>
      </c>
    </row>
    <row r="1129" spans="1:6">
      <c r="A1129">
        <v>2027</v>
      </c>
      <c r="B1129">
        <v>12</v>
      </c>
      <c r="C1129" s="1">
        <v>240.453</v>
      </c>
      <c r="D1129" s="1">
        <v>252.65600000000001</v>
      </c>
      <c r="E1129" s="1">
        <v>254.351</v>
      </c>
      <c r="F1129" s="1">
        <v>250.577</v>
      </c>
    </row>
    <row r="1130" spans="1:6">
      <c r="A1130">
        <v>2028</v>
      </c>
      <c r="B1130">
        <v>12</v>
      </c>
      <c r="C1130" s="1">
        <v>242.61799999999999</v>
      </c>
      <c r="D1130" s="1">
        <v>246.36799999999999</v>
      </c>
      <c r="E1130" s="1">
        <v>240.75299999999999</v>
      </c>
      <c r="F1130" s="1">
        <v>244.81399999999999</v>
      </c>
    </row>
    <row r="1131" spans="1:6">
      <c r="A1131">
        <v>2029</v>
      </c>
      <c r="B1131">
        <v>12</v>
      </c>
      <c r="C1131" s="1">
        <v>251.24</v>
      </c>
      <c r="D1131" s="1">
        <v>250.48099999999999</v>
      </c>
      <c r="E1131" s="1">
        <v>246.124</v>
      </c>
      <c r="F1131" s="1">
        <v>252.81399999999999</v>
      </c>
    </row>
    <row r="1132" spans="1:6">
      <c r="A1132">
        <v>2030</v>
      </c>
      <c r="B1132">
        <v>12</v>
      </c>
      <c r="C1132" s="1">
        <v>257.327</v>
      </c>
      <c r="D1132" s="1">
        <v>247.39699999999999</v>
      </c>
      <c r="E1132" s="1">
        <v>250.173</v>
      </c>
      <c r="F1132" s="1">
        <v>250.14599999999999</v>
      </c>
    </row>
    <row r="1133" spans="1:6">
      <c r="A1133">
        <v>2031</v>
      </c>
      <c r="B1133">
        <v>12</v>
      </c>
      <c r="C1133" s="1">
        <v>245.49199999999999</v>
      </c>
      <c r="D1133" s="1">
        <v>246.07599999999999</v>
      </c>
      <c r="E1133" s="1">
        <v>253.738</v>
      </c>
      <c r="F1133" s="1">
        <v>249.798</v>
      </c>
    </row>
    <row r="1134" spans="1:6">
      <c r="A1134">
        <v>2032</v>
      </c>
      <c r="B1134">
        <v>12</v>
      </c>
      <c r="C1134" s="1">
        <v>253.30500000000001</v>
      </c>
      <c r="D1134" s="1">
        <v>251.25299999999999</v>
      </c>
      <c r="E1134" s="1">
        <v>254.61500000000001</v>
      </c>
      <c r="F1134" s="1">
        <v>250.96799999999999</v>
      </c>
    </row>
    <row r="1135" spans="1:6">
      <c r="A1135">
        <v>2033</v>
      </c>
      <c r="B1135">
        <v>12</v>
      </c>
      <c r="C1135" s="1">
        <v>253.61799999999999</v>
      </c>
      <c r="D1135" s="1">
        <v>254.50299999999999</v>
      </c>
      <c r="E1135" s="1">
        <v>252.113</v>
      </c>
      <c r="F1135" s="1">
        <v>251.941</v>
      </c>
    </row>
    <row r="1136" spans="1:6">
      <c r="A1136">
        <v>2034</v>
      </c>
      <c r="B1136">
        <v>12</v>
      </c>
      <c r="C1136" s="1">
        <v>253.34100000000001</v>
      </c>
      <c r="D1136" s="1">
        <v>253.334</v>
      </c>
      <c r="E1136" s="1">
        <v>251.036</v>
      </c>
      <c r="F1136" s="1">
        <v>248.077</v>
      </c>
    </row>
    <row r="1137" spans="1:6">
      <c r="A1137">
        <v>2035</v>
      </c>
      <c r="B1137">
        <v>12</v>
      </c>
      <c r="C1137" s="1">
        <v>251.92699999999999</v>
      </c>
      <c r="D1137" s="1">
        <v>246.71799999999999</v>
      </c>
      <c r="E1137" s="1">
        <v>256.25299999999999</v>
      </c>
      <c r="F1137" s="1">
        <v>245.458</v>
      </c>
    </row>
    <row r="1138" spans="1:6">
      <c r="A1138">
        <v>2036</v>
      </c>
      <c r="B1138">
        <v>12</v>
      </c>
      <c r="C1138" s="1">
        <v>250.00200000000001</v>
      </c>
      <c r="D1138" s="1">
        <v>255.06299999999999</v>
      </c>
      <c r="E1138" s="1">
        <v>254.12200000000001</v>
      </c>
      <c r="F1138" s="1">
        <v>251.74700000000001</v>
      </c>
    </row>
    <row r="1139" spans="1:6">
      <c r="A1139">
        <v>2037</v>
      </c>
      <c r="B1139">
        <v>12</v>
      </c>
      <c r="C1139" s="1">
        <v>253.25800000000001</v>
      </c>
      <c r="D1139" s="1">
        <v>253.154</v>
      </c>
      <c r="E1139" s="1">
        <v>254.11099999999999</v>
      </c>
      <c r="F1139" s="1">
        <v>255.828</v>
      </c>
    </row>
    <row r="1140" spans="1:6">
      <c r="A1140">
        <v>2038</v>
      </c>
      <c r="B1140">
        <v>12</v>
      </c>
      <c r="C1140" s="1">
        <v>257.50200000000001</v>
      </c>
      <c r="D1140" s="1">
        <v>254.65899999999999</v>
      </c>
      <c r="E1140" s="1">
        <v>257.19400000000002</v>
      </c>
      <c r="F1140" s="1">
        <v>248.09200000000001</v>
      </c>
    </row>
    <row r="1141" spans="1:6">
      <c r="A1141">
        <v>2039</v>
      </c>
      <c r="B1141">
        <v>12</v>
      </c>
      <c r="C1141" s="1">
        <v>253.28800000000001</v>
      </c>
      <c r="D1141" s="1">
        <v>257.39299999999997</v>
      </c>
      <c r="E1141" s="1">
        <v>249.904</v>
      </c>
      <c r="F1141" s="1">
        <v>255.75299999999999</v>
      </c>
    </row>
    <row r="1142" spans="1:6">
      <c r="A1142">
        <v>2040</v>
      </c>
      <c r="B1142">
        <v>12</v>
      </c>
      <c r="C1142" s="1">
        <v>247.26499999999999</v>
      </c>
      <c r="D1142" s="1">
        <v>245.804</v>
      </c>
      <c r="E1142" s="1">
        <v>254.32300000000001</v>
      </c>
      <c r="F1142" s="1">
        <v>251.29</v>
      </c>
    </row>
    <row r="1143" spans="1:6">
      <c r="A1143">
        <v>2041</v>
      </c>
      <c r="B1143">
        <v>12</v>
      </c>
      <c r="C1143" s="1">
        <v>252.37899999999999</v>
      </c>
      <c r="D1143" s="1">
        <v>251.959</v>
      </c>
      <c r="E1143" s="1">
        <v>246.86699999999999</v>
      </c>
      <c r="F1143" s="1">
        <v>258.447</v>
      </c>
    </row>
    <row r="1144" spans="1:6">
      <c r="A1144">
        <v>2042</v>
      </c>
      <c r="B1144">
        <v>12</v>
      </c>
      <c r="C1144" s="1">
        <v>255.303</v>
      </c>
      <c r="D1144" s="1">
        <v>252.92</v>
      </c>
      <c r="E1144" s="1">
        <v>258.18599999999998</v>
      </c>
      <c r="F1144" s="1">
        <v>244.31200000000001</v>
      </c>
    </row>
    <row r="1145" spans="1:6">
      <c r="A1145">
        <v>2043</v>
      </c>
      <c r="B1145">
        <v>12</v>
      </c>
      <c r="C1145" s="1">
        <v>250.49</v>
      </c>
      <c r="D1145" s="1">
        <v>253.708</v>
      </c>
      <c r="E1145" s="1">
        <v>254.66</v>
      </c>
      <c r="F1145" s="1">
        <v>256.59100000000001</v>
      </c>
    </row>
    <row r="1146" spans="1:6">
      <c r="A1146">
        <v>2044</v>
      </c>
      <c r="B1146">
        <v>12</v>
      </c>
      <c r="C1146" s="1">
        <v>241.28299999999999</v>
      </c>
      <c r="D1146" s="1">
        <v>256.00599999999997</v>
      </c>
      <c r="E1146" s="1">
        <v>255.99100000000001</v>
      </c>
      <c r="F1146" s="1">
        <v>255.26</v>
      </c>
    </row>
    <row r="1147" spans="1:6">
      <c r="A1147">
        <v>2045</v>
      </c>
      <c r="B1147">
        <v>12</v>
      </c>
      <c r="C1147" s="1">
        <v>243.74</v>
      </c>
      <c r="D1147" s="1">
        <v>253.83099999999999</v>
      </c>
      <c r="E1147" s="1">
        <v>248.15700000000001</v>
      </c>
      <c r="F1147" s="1">
        <v>252.10900000000001</v>
      </c>
    </row>
    <row r="1148" spans="1:6">
      <c r="A1148">
        <v>2046</v>
      </c>
      <c r="B1148">
        <v>12</v>
      </c>
      <c r="C1148" s="1">
        <v>254.06399999999999</v>
      </c>
      <c r="D1148" s="1">
        <v>251.65299999999999</v>
      </c>
      <c r="E1148" s="1">
        <v>254.90700000000001</v>
      </c>
      <c r="F1148" s="1">
        <v>243.464</v>
      </c>
    </row>
    <row r="1149" spans="1:6">
      <c r="A1149">
        <v>2047</v>
      </c>
      <c r="B1149">
        <v>12</v>
      </c>
      <c r="C1149" s="1">
        <v>244.53200000000001</v>
      </c>
      <c r="D1149" s="1">
        <v>254.91499999999999</v>
      </c>
      <c r="E1149" s="1">
        <v>258.80099999999999</v>
      </c>
      <c r="F1149" s="1">
        <v>248.352</v>
      </c>
    </row>
    <row r="1150" spans="1:6">
      <c r="A1150">
        <v>2048</v>
      </c>
      <c r="B1150">
        <v>12</v>
      </c>
      <c r="C1150" s="1">
        <v>254.36600000000001</v>
      </c>
      <c r="D1150" s="1">
        <v>242.38399999999999</v>
      </c>
      <c r="E1150" s="1">
        <v>256.74700000000001</v>
      </c>
      <c r="F1150" s="1">
        <v>248.96</v>
      </c>
    </row>
    <row r="1151" spans="1:6">
      <c r="A1151">
        <v>2049</v>
      </c>
      <c r="B1151">
        <v>12</v>
      </c>
      <c r="C1151" s="1">
        <v>245.398</v>
      </c>
      <c r="D1151" s="1">
        <v>253.04499999999999</v>
      </c>
      <c r="E1151" s="1">
        <v>248.49299999999999</v>
      </c>
      <c r="F1151" s="1">
        <v>256.08199999999999</v>
      </c>
    </row>
    <row r="1152" spans="1:6">
      <c r="A1152">
        <v>2050</v>
      </c>
      <c r="B1152">
        <v>12</v>
      </c>
      <c r="C1152" s="1">
        <v>247.24799999999999</v>
      </c>
      <c r="D1152" s="1">
        <v>251.316</v>
      </c>
      <c r="E1152" s="1">
        <v>246.81</v>
      </c>
      <c r="F1152" s="1">
        <v>249.72200000000001</v>
      </c>
    </row>
    <row r="1153" spans="1:6">
      <c r="A1153">
        <v>2051</v>
      </c>
      <c r="B1153">
        <v>12</v>
      </c>
      <c r="C1153" s="1">
        <v>249.67099999999999</v>
      </c>
      <c r="D1153" s="1">
        <v>251.583</v>
      </c>
      <c r="E1153" s="1">
        <v>254.31100000000001</v>
      </c>
      <c r="F1153" s="1">
        <v>252.27199999999999</v>
      </c>
    </row>
    <row r="1154" spans="1:6">
      <c r="A1154">
        <v>2052</v>
      </c>
      <c r="B1154">
        <v>12</v>
      </c>
      <c r="C1154" s="1">
        <v>253.56299999999999</v>
      </c>
      <c r="D1154" s="1">
        <v>255.262</v>
      </c>
      <c r="E1154" s="1">
        <v>251.09399999999999</v>
      </c>
      <c r="F1154" s="1">
        <v>255.131</v>
      </c>
    </row>
    <row r="1155" spans="1:6">
      <c r="A1155">
        <v>2053</v>
      </c>
      <c r="B1155">
        <v>12</v>
      </c>
      <c r="C1155" s="1">
        <v>249.197</v>
      </c>
      <c r="D1155" s="1">
        <v>252.32499999999999</v>
      </c>
      <c r="E1155" s="1">
        <v>250.137</v>
      </c>
      <c r="F1155" s="1">
        <v>257.31200000000001</v>
      </c>
    </row>
    <row r="1156" spans="1:6">
      <c r="A1156">
        <v>2054</v>
      </c>
      <c r="B1156">
        <v>12</v>
      </c>
      <c r="C1156" s="1">
        <v>253.58699999999999</v>
      </c>
      <c r="D1156" s="1">
        <v>256.39299999999997</v>
      </c>
      <c r="E1156" s="1">
        <v>254.267</v>
      </c>
      <c r="F1156" s="1">
        <v>258.74900000000002</v>
      </c>
    </row>
    <row r="1157" spans="1:6">
      <c r="A1157">
        <v>2055</v>
      </c>
      <c r="B1157">
        <v>12</v>
      </c>
      <c r="C1157" s="1">
        <v>249.761</v>
      </c>
      <c r="D1157" s="1">
        <v>248.602</v>
      </c>
      <c r="E1157" s="1">
        <v>260.97500000000002</v>
      </c>
      <c r="F1157" s="1">
        <v>256.31700000000001</v>
      </c>
    </row>
    <row r="1158" spans="1:6">
      <c r="A1158">
        <v>2056</v>
      </c>
      <c r="B1158">
        <v>12</v>
      </c>
      <c r="C1158" s="1">
        <v>249.94200000000001</v>
      </c>
      <c r="D1158" s="1">
        <v>258.14</v>
      </c>
      <c r="E1158" s="1">
        <v>256.57799999999997</v>
      </c>
      <c r="F1158" s="1">
        <v>243.87299999999999</v>
      </c>
    </row>
    <row r="1159" spans="1:6">
      <c r="A1159">
        <v>2057</v>
      </c>
      <c r="B1159">
        <v>12</v>
      </c>
      <c r="C1159" s="1">
        <v>250.06299999999999</v>
      </c>
      <c r="D1159" s="1">
        <v>258.31400000000002</v>
      </c>
      <c r="E1159" s="1">
        <v>251.751</v>
      </c>
      <c r="F1159" s="1">
        <v>247.96899999999999</v>
      </c>
    </row>
    <row r="1160" spans="1:6">
      <c r="A1160">
        <v>2058</v>
      </c>
      <c r="B1160">
        <v>12</v>
      </c>
      <c r="C1160" s="1">
        <v>252.476</v>
      </c>
      <c r="D1160" s="1">
        <v>253.06</v>
      </c>
      <c r="E1160" s="1">
        <v>256.25900000000001</v>
      </c>
      <c r="F1160" s="1">
        <v>254.809</v>
      </c>
    </row>
    <row r="1161" spans="1:6">
      <c r="A1161">
        <v>2059</v>
      </c>
      <c r="B1161">
        <v>12</v>
      </c>
      <c r="C1161" s="1">
        <v>243.85400000000001</v>
      </c>
      <c r="D1161" s="1">
        <v>255.98599999999999</v>
      </c>
      <c r="E1161" s="1">
        <v>260.51799999999997</v>
      </c>
      <c r="F1161" s="1">
        <v>254.06899999999999</v>
      </c>
    </row>
    <row r="1162" spans="1:6">
      <c r="A1162">
        <v>2060</v>
      </c>
      <c r="B1162">
        <v>12</v>
      </c>
      <c r="C1162" s="1">
        <v>251.667</v>
      </c>
      <c r="D1162" s="1">
        <v>257.94900000000001</v>
      </c>
      <c r="E1162" s="1">
        <v>262.95999999999998</v>
      </c>
      <c r="F1162" s="1">
        <v>250.70500000000001</v>
      </c>
    </row>
    <row r="1163" spans="1:6">
      <c r="A1163">
        <v>2061</v>
      </c>
      <c r="B1163">
        <v>12</v>
      </c>
      <c r="C1163" s="1">
        <v>250.07499999999999</v>
      </c>
      <c r="D1163" s="1">
        <v>255.46100000000001</v>
      </c>
      <c r="E1163" s="1">
        <v>258.61500000000001</v>
      </c>
      <c r="F1163" s="1">
        <v>254.37200000000001</v>
      </c>
    </row>
    <row r="1164" spans="1:6">
      <c r="A1164">
        <v>2062</v>
      </c>
      <c r="B1164">
        <v>12</v>
      </c>
      <c r="C1164" s="1">
        <v>251.08699999999999</v>
      </c>
      <c r="D1164" s="1">
        <v>252.49100000000001</v>
      </c>
      <c r="E1164" s="1">
        <v>258.99299999999999</v>
      </c>
      <c r="F1164" s="1">
        <v>255.51400000000001</v>
      </c>
    </row>
    <row r="1165" spans="1:6">
      <c r="A1165">
        <v>2063</v>
      </c>
      <c r="B1165">
        <v>12</v>
      </c>
      <c r="C1165" s="1">
        <v>259.81700000000001</v>
      </c>
      <c r="D1165" s="1">
        <v>250.18899999999999</v>
      </c>
      <c r="E1165" s="1">
        <v>262.839</v>
      </c>
      <c r="F1165" s="1">
        <v>257.34500000000003</v>
      </c>
    </row>
    <row r="1166" spans="1:6">
      <c r="A1166">
        <v>2064</v>
      </c>
      <c r="B1166">
        <v>12</v>
      </c>
      <c r="C1166" s="1">
        <v>248.964</v>
      </c>
      <c r="D1166" s="1">
        <v>255.37799999999999</v>
      </c>
      <c r="E1166" s="1">
        <v>256.75799999999998</v>
      </c>
      <c r="F1166" s="1">
        <v>260.06799999999998</v>
      </c>
    </row>
    <row r="1167" spans="1:6">
      <c r="A1167">
        <v>2065</v>
      </c>
      <c r="B1167">
        <v>12</v>
      </c>
      <c r="C1167" s="1">
        <v>250.589</v>
      </c>
      <c r="D1167" s="1">
        <v>257.67500000000001</v>
      </c>
      <c r="E1167" s="1">
        <v>256.68</v>
      </c>
      <c r="F1167" s="1">
        <v>251.08500000000001</v>
      </c>
    </row>
    <row r="1168" spans="1:6">
      <c r="A1168">
        <v>2066</v>
      </c>
      <c r="B1168">
        <v>12</v>
      </c>
      <c r="C1168" s="1">
        <v>245.71600000000001</v>
      </c>
      <c r="D1168" s="1">
        <v>257.34800000000001</v>
      </c>
      <c r="E1168" s="1">
        <v>256.851</v>
      </c>
      <c r="F1168" s="1">
        <v>255.71799999999999</v>
      </c>
    </row>
    <row r="1169" spans="1:6">
      <c r="A1169">
        <v>2067</v>
      </c>
      <c r="B1169">
        <v>12</v>
      </c>
      <c r="C1169" s="1">
        <v>255.69800000000001</v>
      </c>
      <c r="D1169" s="1">
        <v>257.714</v>
      </c>
      <c r="E1169" s="1">
        <v>259.88499999999999</v>
      </c>
      <c r="F1169" s="1">
        <v>247.119</v>
      </c>
    </row>
    <row r="1170" spans="1:6">
      <c r="A1170">
        <v>2068</v>
      </c>
      <c r="B1170">
        <v>12</v>
      </c>
      <c r="C1170" s="1">
        <v>254.24</v>
      </c>
      <c r="D1170" s="1">
        <v>255.41300000000001</v>
      </c>
      <c r="E1170" s="1">
        <v>260.20800000000003</v>
      </c>
      <c r="F1170" s="1">
        <v>256.00400000000002</v>
      </c>
    </row>
    <row r="1171" spans="1:6">
      <c r="A1171">
        <v>2069</v>
      </c>
      <c r="B1171">
        <v>12</v>
      </c>
      <c r="C1171" s="1">
        <v>258.30500000000001</v>
      </c>
      <c r="D1171" s="1">
        <v>259.01600000000002</v>
      </c>
      <c r="E1171" s="1">
        <v>257.94299999999998</v>
      </c>
      <c r="F1171" s="1">
        <v>258.15499999999997</v>
      </c>
    </row>
    <row r="1172" spans="1:6">
      <c r="A1172">
        <v>2070</v>
      </c>
      <c r="B1172">
        <v>12</v>
      </c>
      <c r="C1172" s="1">
        <v>254.35900000000001</v>
      </c>
      <c r="D1172" s="1">
        <v>257.57100000000003</v>
      </c>
      <c r="E1172" s="1">
        <v>254.25299999999999</v>
      </c>
      <c r="F1172" s="1">
        <v>253.542</v>
      </c>
    </row>
    <row r="1173" spans="1:6">
      <c r="A1173">
        <v>2071</v>
      </c>
      <c r="B1173">
        <v>12</v>
      </c>
      <c r="C1173" s="1">
        <v>246.11799999999999</v>
      </c>
      <c r="D1173" s="1">
        <v>256.32600000000002</v>
      </c>
      <c r="E1173" s="1">
        <v>255.67099999999999</v>
      </c>
      <c r="F1173" s="1">
        <v>255.149</v>
      </c>
    </row>
    <row r="1174" spans="1:6">
      <c r="A1174">
        <v>2072</v>
      </c>
      <c r="B1174">
        <v>12</v>
      </c>
      <c r="C1174" s="1">
        <v>249.529</v>
      </c>
      <c r="D1174" s="1">
        <v>258.07799999999997</v>
      </c>
      <c r="E1174" s="1">
        <v>254.49199999999999</v>
      </c>
      <c r="F1174" s="1">
        <v>250.06800000000001</v>
      </c>
    </row>
    <row r="1175" spans="1:6">
      <c r="A1175">
        <v>2073</v>
      </c>
      <c r="B1175">
        <v>12</v>
      </c>
      <c r="C1175" s="1">
        <v>246.703</v>
      </c>
      <c r="D1175" s="1">
        <v>250.02500000000001</v>
      </c>
      <c r="E1175" s="1">
        <v>258.21199999999999</v>
      </c>
      <c r="F1175" s="1">
        <v>259.03500000000003</v>
      </c>
    </row>
    <row r="1176" spans="1:6">
      <c r="A1176">
        <v>2074</v>
      </c>
      <c r="B1176">
        <v>12</v>
      </c>
      <c r="C1176" s="1">
        <v>251.114</v>
      </c>
      <c r="D1176" s="1">
        <v>254.923</v>
      </c>
      <c r="E1176" s="1">
        <v>256.72399999999999</v>
      </c>
      <c r="F1176" s="1">
        <v>251.04900000000001</v>
      </c>
    </row>
    <row r="1177" spans="1:6">
      <c r="A1177">
        <v>2075</v>
      </c>
      <c r="B1177">
        <v>12</v>
      </c>
      <c r="C1177" s="1">
        <v>249.601</v>
      </c>
      <c r="D1177" s="1">
        <v>252.792</v>
      </c>
      <c r="E1177" s="1">
        <v>257.66899999999998</v>
      </c>
      <c r="F1177" s="1">
        <v>253.857</v>
      </c>
    </row>
    <row r="1178" spans="1:6">
      <c r="A1178">
        <v>2076</v>
      </c>
      <c r="B1178">
        <v>12</v>
      </c>
      <c r="C1178" s="1">
        <v>250.86</v>
      </c>
      <c r="D1178" s="1">
        <v>259.02300000000002</v>
      </c>
      <c r="E1178" s="1">
        <v>260.69099999999997</v>
      </c>
      <c r="F1178" s="1">
        <v>256.23</v>
      </c>
    </row>
    <row r="1179" spans="1:6">
      <c r="A1179">
        <v>2077</v>
      </c>
      <c r="B1179">
        <v>12</v>
      </c>
      <c r="C1179" s="1">
        <v>256.11599999999999</v>
      </c>
      <c r="D1179" s="1">
        <v>254.851</v>
      </c>
      <c r="E1179" s="1">
        <v>257.49</v>
      </c>
      <c r="F1179" s="1">
        <v>250.041</v>
      </c>
    </row>
    <row r="1180" spans="1:6">
      <c r="A1180">
        <v>2078</v>
      </c>
      <c r="B1180">
        <v>12</v>
      </c>
      <c r="C1180" s="1">
        <v>248.49299999999999</v>
      </c>
      <c r="D1180" s="1">
        <v>257.06200000000001</v>
      </c>
      <c r="E1180" s="1">
        <v>259.32600000000002</v>
      </c>
      <c r="F1180" s="1">
        <v>257.303</v>
      </c>
    </row>
    <row r="1181" spans="1:6">
      <c r="A1181">
        <v>2079</v>
      </c>
      <c r="B1181">
        <v>12</v>
      </c>
      <c r="C1181" s="1">
        <v>250.60900000000001</v>
      </c>
      <c r="D1181" s="1">
        <v>254.053</v>
      </c>
      <c r="E1181" s="1">
        <v>258.45100000000002</v>
      </c>
      <c r="F1181" s="1">
        <v>251.79499999999999</v>
      </c>
    </row>
    <row r="1182" spans="1:6">
      <c r="A1182">
        <v>2080</v>
      </c>
      <c r="B1182">
        <v>12</v>
      </c>
      <c r="C1182" s="1">
        <v>255.04499999999999</v>
      </c>
      <c r="D1182" s="1">
        <v>247.66300000000001</v>
      </c>
      <c r="E1182" s="1">
        <v>258.59699999999998</v>
      </c>
      <c r="F1182" s="1">
        <v>256.404</v>
      </c>
    </row>
    <row r="1183" spans="1:6">
      <c r="A1183">
        <v>2081</v>
      </c>
      <c r="B1183">
        <v>12</v>
      </c>
      <c r="C1183" s="1">
        <v>256.40899999999999</v>
      </c>
      <c r="D1183" s="1">
        <v>259.55200000000002</v>
      </c>
      <c r="E1183" s="1">
        <v>256.76100000000002</v>
      </c>
      <c r="F1183" s="1">
        <v>256.44200000000001</v>
      </c>
    </row>
    <row r="1184" spans="1:6">
      <c r="A1184">
        <v>2082</v>
      </c>
      <c r="B1184">
        <v>12</v>
      </c>
      <c r="C1184" s="1">
        <v>253.40600000000001</v>
      </c>
      <c r="D1184" s="1">
        <v>258.58499999999998</v>
      </c>
      <c r="E1184" s="1">
        <v>258.17200000000003</v>
      </c>
      <c r="F1184" s="1">
        <v>260.14100000000002</v>
      </c>
    </row>
    <row r="1185" spans="1:6">
      <c r="A1185">
        <v>2083</v>
      </c>
      <c r="B1185">
        <v>12</v>
      </c>
      <c r="C1185" s="1">
        <v>242.988</v>
      </c>
      <c r="D1185" s="1">
        <v>264.34699999999998</v>
      </c>
      <c r="E1185" s="1">
        <v>255.19900000000001</v>
      </c>
      <c r="F1185" s="1">
        <v>253.322</v>
      </c>
    </row>
    <row r="1186" spans="1:6">
      <c r="A1186">
        <v>2084</v>
      </c>
      <c r="B1186">
        <v>12</v>
      </c>
      <c r="C1186" s="1">
        <v>247.90600000000001</v>
      </c>
      <c r="D1186" s="1">
        <v>257.73500000000001</v>
      </c>
      <c r="E1186" s="1">
        <v>256.39800000000002</v>
      </c>
      <c r="F1186" s="1">
        <v>254.774</v>
      </c>
    </row>
    <row r="1187" spans="1:6">
      <c r="A1187">
        <v>2085</v>
      </c>
      <c r="B1187">
        <v>12</v>
      </c>
      <c r="C1187" s="1">
        <v>257.13400000000001</v>
      </c>
      <c r="D1187" s="1">
        <v>254.55600000000001</v>
      </c>
      <c r="E1187" s="1">
        <v>259.84399999999999</v>
      </c>
      <c r="F1187" s="1">
        <v>254.18600000000001</v>
      </c>
    </row>
    <row r="1188" spans="1:6">
      <c r="A1188">
        <v>2086</v>
      </c>
      <c r="B1188">
        <v>12</v>
      </c>
      <c r="C1188" s="1">
        <v>254.07499999999999</v>
      </c>
      <c r="D1188" s="1">
        <v>251.846</v>
      </c>
      <c r="E1188" s="1">
        <v>252.19800000000001</v>
      </c>
      <c r="F1188" s="1">
        <v>258.06099999999998</v>
      </c>
    </row>
    <row r="1189" spans="1:6">
      <c r="A1189">
        <v>2087</v>
      </c>
      <c r="B1189">
        <v>12</v>
      </c>
      <c r="C1189" s="1">
        <v>253.35400000000001</v>
      </c>
      <c r="D1189" s="1">
        <v>254.124</v>
      </c>
      <c r="E1189" s="1">
        <v>255.059</v>
      </c>
      <c r="F1189" s="1">
        <v>257.12299999999999</v>
      </c>
    </row>
    <row r="1190" spans="1:6">
      <c r="A1190">
        <v>2088</v>
      </c>
      <c r="B1190">
        <v>12</v>
      </c>
      <c r="C1190" s="1">
        <v>245.053</v>
      </c>
      <c r="D1190" s="1">
        <v>254.369</v>
      </c>
      <c r="E1190" s="1">
        <v>254.32599999999999</v>
      </c>
      <c r="F1190" s="1">
        <v>254.214</v>
      </c>
    </row>
    <row r="1191" spans="1:6">
      <c r="A1191">
        <v>2089</v>
      </c>
      <c r="B1191">
        <v>12</v>
      </c>
      <c r="C1191" s="1">
        <v>245.17099999999999</v>
      </c>
      <c r="D1191" s="1">
        <v>256.65800000000002</v>
      </c>
      <c r="E1191" s="1">
        <v>254.18799999999999</v>
      </c>
      <c r="F1191" s="1">
        <v>255.31</v>
      </c>
    </row>
    <row r="1192" spans="1:6">
      <c r="A1192">
        <v>2090</v>
      </c>
      <c r="B1192">
        <v>12</v>
      </c>
      <c r="C1192" s="1">
        <v>255.17</v>
      </c>
      <c r="D1192" s="1">
        <v>258.82299999999998</v>
      </c>
      <c r="E1192" s="1">
        <v>254.51599999999999</v>
      </c>
      <c r="F1192" s="1">
        <v>259.25799999999998</v>
      </c>
    </row>
    <row r="1193" spans="1:6">
      <c r="A1193">
        <v>2091</v>
      </c>
      <c r="B1193">
        <v>12</v>
      </c>
      <c r="C1193" s="1">
        <v>247.35499999999999</v>
      </c>
      <c r="D1193" s="1">
        <v>253.68</v>
      </c>
      <c r="E1193" s="1">
        <v>258.38200000000001</v>
      </c>
      <c r="F1193" s="1">
        <v>255.059</v>
      </c>
    </row>
    <row r="1194" spans="1:6">
      <c r="A1194">
        <v>2092</v>
      </c>
      <c r="B1194">
        <v>12</v>
      </c>
      <c r="C1194" s="1">
        <v>250.04499999999999</v>
      </c>
      <c r="D1194" s="1">
        <v>256.07499999999999</v>
      </c>
      <c r="E1194" s="1">
        <v>257.81200000000001</v>
      </c>
      <c r="F1194" s="1">
        <v>252.86199999999999</v>
      </c>
    </row>
    <row r="1195" spans="1:6">
      <c r="A1195">
        <v>2093</v>
      </c>
      <c r="B1195">
        <v>12</v>
      </c>
      <c r="C1195" s="1">
        <v>257.46899999999999</v>
      </c>
      <c r="D1195" s="1">
        <v>255.143</v>
      </c>
      <c r="E1195" s="1">
        <v>253.73599999999999</v>
      </c>
      <c r="F1195" s="1">
        <v>249.83099999999999</v>
      </c>
    </row>
    <row r="1196" spans="1:6">
      <c r="A1196">
        <v>2094</v>
      </c>
      <c r="B1196">
        <v>12</v>
      </c>
      <c r="C1196" s="1">
        <v>251.529</v>
      </c>
      <c r="D1196" s="1">
        <v>249.26300000000001</v>
      </c>
      <c r="E1196" s="1">
        <v>254.69</v>
      </c>
      <c r="F1196" s="1">
        <v>255.708</v>
      </c>
    </row>
    <row r="1197" spans="1:6">
      <c r="A1197">
        <v>2095</v>
      </c>
      <c r="B1197">
        <v>12</v>
      </c>
      <c r="C1197" s="1">
        <v>244.07499999999999</v>
      </c>
      <c r="D1197" s="1">
        <v>259.24400000000003</v>
      </c>
      <c r="E1197" s="1">
        <v>260.09899999999999</v>
      </c>
      <c r="F1197" s="1">
        <v>255.01599999999999</v>
      </c>
    </row>
    <row r="1198" spans="1:6">
      <c r="A1198">
        <v>2096</v>
      </c>
      <c r="B1198">
        <v>12</v>
      </c>
      <c r="C1198" s="1">
        <v>244.48699999999999</v>
      </c>
      <c r="D1198" s="1">
        <v>265.88400000000001</v>
      </c>
      <c r="E1198" s="1">
        <v>260.92500000000001</v>
      </c>
      <c r="F1198" s="1">
        <v>252.62799999999999</v>
      </c>
    </row>
    <row r="1199" spans="1:6">
      <c r="A1199">
        <v>2097</v>
      </c>
      <c r="B1199">
        <v>12</v>
      </c>
      <c r="C1199" s="1">
        <v>252.24600000000001</v>
      </c>
      <c r="D1199" s="1">
        <v>255.31100000000001</v>
      </c>
      <c r="E1199" s="1">
        <v>255.078</v>
      </c>
      <c r="F1199" s="1">
        <v>260.30799999999999</v>
      </c>
    </row>
    <row r="1200" spans="1:6">
      <c r="A1200">
        <v>2098</v>
      </c>
      <c r="B1200">
        <v>12</v>
      </c>
      <c r="C1200" s="1">
        <v>252.779</v>
      </c>
      <c r="D1200" s="1">
        <v>256.26</v>
      </c>
      <c r="E1200" s="1">
        <v>256.64299999999997</v>
      </c>
      <c r="F1200" s="1">
        <v>255.81299999999999</v>
      </c>
    </row>
    <row r="1201" spans="1:6">
      <c r="A1201">
        <v>2099</v>
      </c>
      <c r="B1201">
        <v>12</v>
      </c>
      <c r="C1201" s="1">
        <v>252.14400000000001</v>
      </c>
      <c r="D1201" s="1">
        <v>255.084</v>
      </c>
      <c r="E1201" s="1">
        <v>257.39800000000002</v>
      </c>
      <c r="F1201" s="1">
        <v>251.738</v>
      </c>
    </row>
    <row r="1202" spans="1:6">
      <c r="A1202">
        <v>2100</v>
      </c>
      <c r="B1202">
        <v>12</v>
      </c>
      <c r="C1202" s="1">
        <v>258.40100000000001</v>
      </c>
      <c r="D1202" s="1">
        <v>257.46100000000001</v>
      </c>
      <c r="E1202" s="1">
        <v>257.10700000000003</v>
      </c>
      <c r="F1202" s="1">
        <v>257.952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239.376</v>
      </c>
      <c r="D3" s="1">
        <v>240.94499999999999</v>
      </c>
      <c r="E3" s="1">
        <v>241.79400000000001</v>
      </c>
      <c r="F3" s="1">
        <v>237.77</v>
      </c>
    </row>
    <row r="4" spans="1:6">
      <c r="A4">
        <v>2002</v>
      </c>
      <c r="B4">
        <v>1</v>
      </c>
      <c r="C4" s="1">
        <v>242.875</v>
      </c>
      <c r="D4" s="1">
        <v>238.15</v>
      </c>
      <c r="E4" s="1">
        <v>239.95400000000001</v>
      </c>
      <c r="F4" s="1">
        <v>237.72399999999999</v>
      </c>
    </row>
    <row r="5" spans="1:6">
      <c r="A5">
        <v>2003</v>
      </c>
      <c r="B5">
        <v>1</v>
      </c>
      <c r="C5" s="1">
        <v>242.55500000000001</v>
      </c>
      <c r="D5" s="1">
        <v>235.66499999999999</v>
      </c>
      <c r="E5" s="1">
        <v>246.97800000000001</v>
      </c>
      <c r="F5" s="1">
        <v>241.37899999999999</v>
      </c>
    </row>
    <row r="6" spans="1:6">
      <c r="A6">
        <v>2004</v>
      </c>
      <c r="B6">
        <v>1</v>
      </c>
      <c r="C6" s="1">
        <v>243.167</v>
      </c>
      <c r="D6" s="1">
        <v>240.72</v>
      </c>
      <c r="E6" s="1">
        <v>237.01300000000001</v>
      </c>
      <c r="F6" s="1">
        <v>237.37899999999999</v>
      </c>
    </row>
    <row r="7" spans="1:6">
      <c r="A7">
        <v>2005</v>
      </c>
      <c r="B7">
        <v>1</v>
      </c>
      <c r="C7" s="1">
        <v>242.46799999999999</v>
      </c>
      <c r="D7" s="1">
        <v>243.78299999999999</v>
      </c>
      <c r="E7" s="1">
        <v>242.25899999999999</v>
      </c>
      <c r="F7" s="1">
        <v>238.053</v>
      </c>
    </row>
    <row r="8" spans="1:6">
      <c r="A8">
        <v>2006</v>
      </c>
      <c r="B8">
        <v>1</v>
      </c>
      <c r="C8" s="1">
        <v>243.89099999999999</v>
      </c>
      <c r="D8" s="1">
        <v>242.69200000000001</v>
      </c>
      <c r="E8" s="1">
        <v>238.887</v>
      </c>
      <c r="F8" s="1">
        <v>244.541</v>
      </c>
    </row>
    <row r="9" spans="1:6">
      <c r="A9">
        <v>2007</v>
      </c>
      <c r="B9">
        <v>1</v>
      </c>
      <c r="C9" s="1">
        <v>232.869</v>
      </c>
      <c r="D9" s="1">
        <v>250.376</v>
      </c>
      <c r="E9" s="1">
        <v>243.21799999999999</v>
      </c>
      <c r="F9" s="1">
        <v>245.946</v>
      </c>
    </row>
    <row r="10" spans="1:6">
      <c r="A10">
        <v>2008</v>
      </c>
      <c r="B10">
        <v>1</v>
      </c>
      <c r="C10" s="1">
        <v>243.09700000000001</v>
      </c>
      <c r="D10" s="1">
        <v>235.50800000000001</v>
      </c>
      <c r="E10" s="1">
        <v>234.71600000000001</v>
      </c>
      <c r="F10" s="1">
        <v>247.304</v>
      </c>
    </row>
    <row r="11" spans="1:6">
      <c r="A11">
        <v>2009</v>
      </c>
      <c r="B11">
        <v>1</v>
      </c>
      <c r="C11" s="1">
        <v>234.99700000000001</v>
      </c>
      <c r="D11" s="1">
        <v>239.78100000000001</v>
      </c>
      <c r="E11" s="1">
        <v>246.904</v>
      </c>
      <c r="F11" s="1">
        <v>235.49799999999999</v>
      </c>
    </row>
    <row r="12" spans="1:6">
      <c r="A12">
        <v>2010</v>
      </c>
      <c r="B12">
        <v>1</v>
      </c>
      <c r="C12" s="1">
        <v>243.44</v>
      </c>
      <c r="D12" s="1">
        <v>233.4</v>
      </c>
      <c r="E12" s="1">
        <v>243.762</v>
      </c>
      <c r="F12" s="1">
        <v>235.00299999999999</v>
      </c>
    </row>
    <row r="13" spans="1:6">
      <c r="A13">
        <v>2011</v>
      </c>
      <c r="B13">
        <v>1</v>
      </c>
      <c r="C13" s="1">
        <v>238.56200000000001</v>
      </c>
      <c r="D13" s="1">
        <v>242.07</v>
      </c>
      <c r="E13" s="1">
        <v>241.25</v>
      </c>
      <c r="F13" s="1">
        <v>241.005</v>
      </c>
    </row>
    <row r="14" spans="1:6">
      <c r="A14">
        <v>2012</v>
      </c>
      <c r="B14">
        <v>1</v>
      </c>
      <c r="C14" s="1">
        <v>241.423</v>
      </c>
      <c r="D14" s="1">
        <v>236.21899999999999</v>
      </c>
      <c r="E14" s="1">
        <v>241.1</v>
      </c>
      <c r="F14" s="1">
        <v>249.13900000000001</v>
      </c>
    </row>
    <row r="15" spans="1:6">
      <c r="A15">
        <v>2013</v>
      </c>
      <c r="B15">
        <v>1</v>
      </c>
      <c r="C15" s="1">
        <v>240.06800000000001</v>
      </c>
      <c r="D15" s="1">
        <v>244.82900000000001</v>
      </c>
      <c r="E15" s="1">
        <v>245.87</v>
      </c>
      <c r="F15" s="1">
        <v>239.548</v>
      </c>
    </row>
    <row r="16" spans="1:6">
      <c r="A16">
        <v>2014</v>
      </c>
      <c r="B16">
        <v>1</v>
      </c>
      <c r="C16" s="1">
        <v>242.792</v>
      </c>
      <c r="D16" s="1">
        <v>241.239</v>
      </c>
      <c r="E16" s="1">
        <v>243.94</v>
      </c>
      <c r="F16" s="1">
        <v>240.84200000000001</v>
      </c>
    </row>
    <row r="17" spans="1:6">
      <c r="A17">
        <v>2015</v>
      </c>
      <c r="B17">
        <v>1</v>
      </c>
      <c r="C17" s="1">
        <v>232.685</v>
      </c>
      <c r="D17" s="1">
        <v>240.56899999999999</v>
      </c>
      <c r="E17" s="1">
        <v>252.733</v>
      </c>
      <c r="F17" s="1">
        <v>246.60599999999999</v>
      </c>
    </row>
    <row r="18" spans="1:6">
      <c r="A18">
        <v>2016</v>
      </c>
      <c r="B18">
        <v>1</v>
      </c>
      <c r="C18" s="1">
        <v>238.488</v>
      </c>
      <c r="D18" s="1">
        <v>243.696</v>
      </c>
      <c r="E18" s="1">
        <v>241.571</v>
      </c>
      <c r="F18" s="1">
        <v>244.30500000000001</v>
      </c>
    </row>
    <row r="19" spans="1:6">
      <c r="A19">
        <v>2017</v>
      </c>
      <c r="B19">
        <v>1</v>
      </c>
      <c r="C19" s="1">
        <v>238.958</v>
      </c>
      <c r="D19" s="1">
        <v>241.994</v>
      </c>
      <c r="E19" s="1">
        <v>242.33199999999999</v>
      </c>
      <c r="F19" s="1">
        <v>232.39099999999999</v>
      </c>
    </row>
    <row r="20" spans="1:6">
      <c r="A20">
        <v>2018</v>
      </c>
      <c r="B20">
        <v>1</v>
      </c>
      <c r="C20" s="1">
        <v>253.75399999999999</v>
      </c>
      <c r="D20" s="1">
        <v>250.77</v>
      </c>
      <c r="E20" s="1">
        <v>246.7</v>
      </c>
      <c r="F20" s="1">
        <v>238.447</v>
      </c>
    </row>
    <row r="21" spans="1:6">
      <c r="A21">
        <v>2019</v>
      </c>
      <c r="B21">
        <v>1</v>
      </c>
      <c r="C21" s="1">
        <v>242.46299999999999</v>
      </c>
      <c r="D21" s="1">
        <v>237.86</v>
      </c>
      <c r="E21" s="1">
        <v>239.39099999999999</v>
      </c>
      <c r="F21" s="1">
        <v>238.56800000000001</v>
      </c>
    </row>
    <row r="22" spans="1:6">
      <c r="A22">
        <v>2020</v>
      </c>
      <c r="B22">
        <v>1</v>
      </c>
      <c r="C22" s="1">
        <v>240.07</v>
      </c>
      <c r="D22" s="1">
        <v>238.29400000000001</v>
      </c>
      <c r="E22" s="1">
        <v>245.30199999999999</v>
      </c>
      <c r="F22" s="1">
        <v>239.09399999999999</v>
      </c>
    </row>
    <row r="23" spans="1:6">
      <c r="A23">
        <v>2021</v>
      </c>
      <c r="B23">
        <v>1</v>
      </c>
      <c r="C23" s="1">
        <v>237.142</v>
      </c>
      <c r="D23" s="1">
        <v>245.67400000000001</v>
      </c>
      <c r="E23" s="1">
        <v>245.74100000000001</v>
      </c>
      <c r="F23" s="1">
        <v>236.17099999999999</v>
      </c>
    </row>
    <row r="24" spans="1:6">
      <c r="A24">
        <v>2022</v>
      </c>
      <c r="B24">
        <v>1</v>
      </c>
      <c r="C24" s="1">
        <v>234.01300000000001</v>
      </c>
      <c r="D24" s="1">
        <v>248.03100000000001</v>
      </c>
      <c r="E24" s="1">
        <v>239.28200000000001</v>
      </c>
      <c r="F24" s="1">
        <v>242.376</v>
      </c>
    </row>
    <row r="25" spans="1:6">
      <c r="A25">
        <v>2023</v>
      </c>
      <c r="B25">
        <v>1</v>
      </c>
      <c r="C25" s="1">
        <v>240.86</v>
      </c>
      <c r="D25" s="1">
        <v>244.60400000000001</v>
      </c>
      <c r="E25" s="1">
        <v>250.03700000000001</v>
      </c>
      <c r="F25" s="1">
        <v>236.93799999999999</v>
      </c>
    </row>
    <row r="26" spans="1:6">
      <c r="A26">
        <v>2024</v>
      </c>
      <c r="B26">
        <v>1</v>
      </c>
      <c r="C26" s="1">
        <v>243.078</v>
      </c>
      <c r="D26" s="1">
        <v>241.9</v>
      </c>
      <c r="E26" s="1">
        <v>247.774</v>
      </c>
      <c r="F26" s="1">
        <v>243.22800000000001</v>
      </c>
    </row>
    <row r="27" spans="1:6">
      <c r="A27">
        <v>2025</v>
      </c>
      <c r="B27">
        <v>1</v>
      </c>
      <c r="C27" s="1">
        <v>239.00700000000001</v>
      </c>
      <c r="D27" s="1">
        <v>243.999</v>
      </c>
      <c r="E27" s="1">
        <v>243.696</v>
      </c>
      <c r="F27" s="1">
        <v>239.78899999999999</v>
      </c>
    </row>
    <row r="28" spans="1:6">
      <c r="A28">
        <v>2026</v>
      </c>
      <c r="B28">
        <v>1</v>
      </c>
      <c r="C28" s="1">
        <v>237.43600000000001</v>
      </c>
      <c r="D28" s="1">
        <v>252.441</v>
      </c>
      <c r="E28" s="1">
        <v>247.53700000000001</v>
      </c>
      <c r="F28" s="1">
        <v>239.12100000000001</v>
      </c>
    </row>
    <row r="29" spans="1:6">
      <c r="A29">
        <v>2027</v>
      </c>
      <c r="B29">
        <v>1</v>
      </c>
      <c r="C29" s="1">
        <v>238.721</v>
      </c>
      <c r="D29" s="1">
        <v>242.858</v>
      </c>
      <c r="E29" s="1">
        <v>245.869</v>
      </c>
      <c r="F29" s="1">
        <v>246.739</v>
      </c>
    </row>
    <row r="30" spans="1:6">
      <c r="A30">
        <v>2028</v>
      </c>
      <c r="B30">
        <v>1</v>
      </c>
      <c r="C30" s="1">
        <v>238.83799999999999</v>
      </c>
      <c r="D30" s="1">
        <v>240.9</v>
      </c>
      <c r="E30" s="1">
        <v>250.96</v>
      </c>
      <c r="F30" s="1">
        <v>242.91</v>
      </c>
    </row>
    <row r="31" spans="1:6">
      <c r="A31">
        <v>2029</v>
      </c>
      <c r="B31">
        <v>1</v>
      </c>
      <c r="C31" s="1">
        <v>244.482</v>
      </c>
      <c r="D31" s="1">
        <v>238.76499999999999</v>
      </c>
      <c r="E31" s="1">
        <v>246.864</v>
      </c>
      <c r="F31" s="1">
        <v>244.71199999999999</v>
      </c>
    </row>
    <row r="32" spans="1:6">
      <c r="A32">
        <v>2030</v>
      </c>
      <c r="B32">
        <v>1</v>
      </c>
      <c r="C32" s="1">
        <v>239.19399999999999</v>
      </c>
      <c r="D32" s="1">
        <v>243.43</v>
      </c>
      <c r="E32" s="1">
        <v>243.86799999999999</v>
      </c>
      <c r="F32" s="1">
        <v>244.322</v>
      </c>
    </row>
    <row r="33" spans="1:6">
      <c r="A33">
        <v>2031</v>
      </c>
      <c r="B33">
        <v>1</v>
      </c>
      <c r="C33" s="1">
        <v>245.99199999999999</v>
      </c>
      <c r="D33" s="1">
        <v>241.863</v>
      </c>
      <c r="E33" s="1">
        <v>241.86600000000001</v>
      </c>
      <c r="F33" s="1">
        <v>249.04599999999999</v>
      </c>
    </row>
    <row r="34" spans="1:6">
      <c r="A34">
        <v>2032</v>
      </c>
      <c r="B34">
        <v>1</v>
      </c>
      <c r="C34" s="1">
        <v>236.499</v>
      </c>
      <c r="D34" s="1">
        <v>249.49100000000001</v>
      </c>
      <c r="E34" s="1">
        <v>242.36600000000001</v>
      </c>
      <c r="F34" s="1">
        <v>240.702</v>
      </c>
    </row>
    <row r="35" spans="1:6">
      <c r="A35">
        <v>2033</v>
      </c>
      <c r="B35">
        <v>1</v>
      </c>
      <c r="C35" s="1">
        <v>239.12100000000001</v>
      </c>
      <c r="D35" s="1">
        <v>251.10400000000001</v>
      </c>
      <c r="E35" s="1">
        <v>244.999</v>
      </c>
      <c r="F35" s="1">
        <v>235.41499999999999</v>
      </c>
    </row>
    <row r="36" spans="1:6">
      <c r="A36">
        <v>2034</v>
      </c>
      <c r="B36">
        <v>1</v>
      </c>
      <c r="C36" s="1">
        <v>241.43</v>
      </c>
      <c r="D36" s="1">
        <v>246.33500000000001</v>
      </c>
      <c r="E36" s="1">
        <v>237.441</v>
      </c>
      <c r="F36" s="1">
        <v>242.90799999999999</v>
      </c>
    </row>
    <row r="37" spans="1:6">
      <c r="A37">
        <v>2035</v>
      </c>
      <c r="B37">
        <v>1</v>
      </c>
      <c r="C37" s="1">
        <v>242.50800000000001</v>
      </c>
      <c r="D37" s="1">
        <v>246.536</v>
      </c>
      <c r="E37" s="1">
        <v>246.30099999999999</v>
      </c>
      <c r="F37" s="1">
        <v>239.69399999999999</v>
      </c>
    </row>
    <row r="38" spans="1:6">
      <c r="A38">
        <v>2036</v>
      </c>
      <c r="B38">
        <v>1</v>
      </c>
      <c r="C38" s="1">
        <v>239.4</v>
      </c>
      <c r="D38" s="1">
        <v>250.26300000000001</v>
      </c>
      <c r="E38" s="1">
        <v>242.86500000000001</v>
      </c>
      <c r="F38" s="1">
        <v>235.44399999999999</v>
      </c>
    </row>
    <row r="39" spans="1:6">
      <c r="A39">
        <v>2037</v>
      </c>
      <c r="B39">
        <v>1</v>
      </c>
      <c r="C39" s="1">
        <v>241.858</v>
      </c>
      <c r="D39" s="1">
        <v>245.91399999999999</v>
      </c>
      <c r="E39" s="1">
        <v>245.72900000000001</v>
      </c>
      <c r="F39" s="1">
        <v>247.54499999999999</v>
      </c>
    </row>
    <row r="40" spans="1:6">
      <c r="A40">
        <v>2038</v>
      </c>
      <c r="B40">
        <v>1</v>
      </c>
      <c r="C40" s="1">
        <v>237.56</v>
      </c>
      <c r="D40" s="1">
        <v>239.51</v>
      </c>
      <c r="E40" s="1">
        <v>248.405</v>
      </c>
      <c r="F40" s="1">
        <v>236.227</v>
      </c>
    </row>
    <row r="41" spans="1:6">
      <c r="A41">
        <v>2039</v>
      </c>
      <c r="B41">
        <v>1</v>
      </c>
      <c r="C41" s="1">
        <v>251.95500000000001</v>
      </c>
      <c r="D41" s="1">
        <v>253.613</v>
      </c>
      <c r="E41" s="1">
        <v>252.80099999999999</v>
      </c>
      <c r="F41" s="1">
        <v>241.94300000000001</v>
      </c>
    </row>
    <row r="42" spans="1:6">
      <c r="A42">
        <v>2040</v>
      </c>
      <c r="B42">
        <v>1</v>
      </c>
      <c r="C42" s="1">
        <v>249.785</v>
      </c>
      <c r="D42" s="1">
        <v>243.33799999999999</v>
      </c>
      <c r="E42" s="1">
        <v>241.98500000000001</v>
      </c>
      <c r="F42" s="1">
        <v>242.054</v>
      </c>
    </row>
    <row r="43" spans="1:6">
      <c r="A43">
        <v>2041</v>
      </c>
      <c r="B43">
        <v>1</v>
      </c>
      <c r="C43" s="1">
        <v>244.703</v>
      </c>
      <c r="D43" s="1">
        <v>238.98400000000001</v>
      </c>
      <c r="E43" s="1">
        <v>245.005</v>
      </c>
      <c r="F43" s="1">
        <v>247.251</v>
      </c>
    </row>
    <row r="44" spans="1:6">
      <c r="A44">
        <v>2042</v>
      </c>
      <c r="B44">
        <v>1</v>
      </c>
      <c r="C44" s="1">
        <v>236.47900000000001</v>
      </c>
      <c r="D44" s="1">
        <v>244.126</v>
      </c>
      <c r="E44" s="1">
        <v>242.64500000000001</v>
      </c>
      <c r="F44" s="1">
        <v>245.14099999999999</v>
      </c>
    </row>
    <row r="45" spans="1:6">
      <c r="A45">
        <v>2043</v>
      </c>
      <c r="B45">
        <v>1</v>
      </c>
      <c r="C45" s="1">
        <v>244.57499999999999</v>
      </c>
      <c r="D45" s="1">
        <v>244.02500000000001</v>
      </c>
      <c r="E45" s="1">
        <v>242.52799999999999</v>
      </c>
      <c r="F45" s="1">
        <v>243.76400000000001</v>
      </c>
    </row>
    <row r="46" spans="1:6">
      <c r="A46">
        <v>2044</v>
      </c>
      <c r="B46">
        <v>1</v>
      </c>
      <c r="C46" s="1">
        <v>240.77600000000001</v>
      </c>
      <c r="D46" s="1">
        <v>246.13300000000001</v>
      </c>
      <c r="E46" s="1">
        <v>252.46899999999999</v>
      </c>
      <c r="F46" s="1">
        <v>244.93700000000001</v>
      </c>
    </row>
    <row r="47" spans="1:6">
      <c r="A47">
        <v>2045</v>
      </c>
      <c r="B47">
        <v>1</v>
      </c>
      <c r="C47" s="1">
        <v>238.256</v>
      </c>
      <c r="D47" s="1">
        <v>244.732</v>
      </c>
      <c r="E47" s="1">
        <v>244.358</v>
      </c>
      <c r="F47" s="1">
        <v>244.37100000000001</v>
      </c>
    </row>
    <row r="48" spans="1:6">
      <c r="A48">
        <v>2046</v>
      </c>
      <c r="B48">
        <v>1</v>
      </c>
      <c r="C48" s="1">
        <v>240.69</v>
      </c>
      <c r="D48" s="1">
        <v>247.352</v>
      </c>
      <c r="E48" s="1">
        <v>246.42</v>
      </c>
      <c r="F48" s="1">
        <v>244.797</v>
      </c>
    </row>
    <row r="49" spans="1:6">
      <c r="A49">
        <v>2047</v>
      </c>
      <c r="B49">
        <v>1</v>
      </c>
      <c r="C49" s="1">
        <v>239.917</v>
      </c>
      <c r="D49" s="1">
        <v>245.40100000000001</v>
      </c>
      <c r="E49" s="1">
        <v>244.56399999999999</v>
      </c>
      <c r="F49" s="1">
        <v>240.29400000000001</v>
      </c>
    </row>
    <row r="50" spans="1:6">
      <c r="A50">
        <v>2048</v>
      </c>
      <c r="B50">
        <v>1</v>
      </c>
      <c r="C50" s="1">
        <v>247.13900000000001</v>
      </c>
      <c r="D50" s="1">
        <v>247.17400000000001</v>
      </c>
      <c r="E50" s="1">
        <v>246.42599999999999</v>
      </c>
      <c r="F50" s="1">
        <v>250.18700000000001</v>
      </c>
    </row>
    <row r="51" spans="1:6">
      <c r="A51">
        <v>2049</v>
      </c>
      <c r="B51">
        <v>1</v>
      </c>
      <c r="C51" s="1">
        <v>234.80199999999999</v>
      </c>
      <c r="D51" s="1">
        <v>241.93700000000001</v>
      </c>
      <c r="E51" s="1">
        <v>243.19399999999999</v>
      </c>
      <c r="F51" s="1">
        <v>246.85900000000001</v>
      </c>
    </row>
    <row r="52" spans="1:6">
      <c r="A52">
        <v>2050</v>
      </c>
      <c r="B52">
        <v>1</v>
      </c>
      <c r="C52" s="1">
        <v>249.416</v>
      </c>
      <c r="D52" s="1">
        <v>239.77</v>
      </c>
      <c r="E52" s="1">
        <v>239.09399999999999</v>
      </c>
      <c r="F52" s="1">
        <v>241.71600000000001</v>
      </c>
    </row>
    <row r="53" spans="1:6">
      <c r="A53">
        <v>2051</v>
      </c>
      <c r="B53">
        <v>1</v>
      </c>
      <c r="C53" s="1">
        <v>236.79900000000001</v>
      </c>
      <c r="D53" s="1">
        <v>247.84</v>
      </c>
      <c r="E53" s="1">
        <v>246.648</v>
      </c>
      <c r="F53" s="1">
        <v>238.26</v>
      </c>
    </row>
    <row r="54" spans="1:6">
      <c r="A54">
        <v>2052</v>
      </c>
      <c r="B54">
        <v>1</v>
      </c>
      <c r="C54" s="1">
        <v>244.35</v>
      </c>
      <c r="D54" s="1">
        <v>251.816</v>
      </c>
      <c r="E54" s="1">
        <v>241.56</v>
      </c>
      <c r="F54" s="1">
        <v>249.04</v>
      </c>
    </row>
    <row r="55" spans="1:6">
      <c r="A55">
        <v>2053</v>
      </c>
      <c r="B55">
        <v>1</v>
      </c>
      <c r="C55" s="1">
        <v>251.11699999999999</v>
      </c>
      <c r="D55" s="1">
        <v>250.607</v>
      </c>
      <c r="E55" s="1">
        <v>241.76599999999999</v>
      </c>
      <c r="F55" s="1">
        <v>247.81700000000001</v>
      </c>
    </row>
    <row r="56" spans="1:6">
      <c r="A56">
        <v>2054</v>
      </c>
      <c r="B56">
        <v>1</v>
      </c>
      <c r="C56" s="1">
        <v>240.89099999999999</v>
      </c>
      <c r="D56" s="1">
        <v>246.26</v>
      </c>
      <c r="E56" s="1">
        <v>243.88200000000001</v>
      </c>
      <c r="F56" s="1">
        <v>244.071</v>
      </c>
    </row>
    <row r="57" spans="1:6">
      <c r="A57">
        <v>2055</v>
      </c>
      <c r="B57">
        <v>1</v>
      </c>
      <c r="C57" s="1">
        <v>243.9</v>
      </c>
      <c r="D57" s="1">
        <v>244.601</v>
      </c>
      <c r="E57" s="1">
        <v>244.732</v>
      </c>
      <c r="F57" s="1">
        <v>243.126</v>
      </c>
    </row>
    <row r="58" spans="1:6">
      <c r="A58">
        <v>2056</v>
      </c>
      <c r="B58">
        <v>1</v>
      </c>
      <c r="C58" s="1">
        <v>244.87200000000001</v>
      </c>
      <c r="D58" s="1">
        <v>235.38499999999999</v>
      </c>
      <c r="E58" s="1">
        <v>246.33</v>
      </c>
      <c r="F58" s="1">
        <v>247.99799999999999</v>
      </c>
    </row>
    <row r="59" spans="1:6">
      <c r="A59">
        <v>2057</v>
      </c>
      <c r="B59">
        <v>1</v>
      </c>
      <c r="C59" s="1">
        <v>244.953</v>
      </c>
      <c r="D59" s="1">
        <v>250.36600000000001</v>
      </c>
      <c r="E59" s="1">
        <v>242.608</v>
      </c>
      <c r="F59" s="1">
        <v>243.99600000000001</v>
      </c>
    </row>
    <row r="60" spans="1:6">
      <c r="A60">
        <v>2058</v>
      </c>
      <c r="B60">
        <v>1</v>
      </c>
      <c r="C60" s="1">
        <v>243.09899999999999</v>
      </c>
      <c r="D60" s="1">
        <v>248.90700000000001</v>
      </c>
      <c r="E60" s="1">
        <v>248.054</v>
      </c>
      <c r="F60" s="1">
        <v>247.75399999999999</v>
      </c>
    </row>
    <row r="61" spans="1:6">
      <c r="A61">
        <v>2059</v>
      </c>
      <c r="B61">
        <v>1</v>
      </c>
      <c r="C61" s="1">
        <v>245.25299999999999</v>
      </c>
      <c r="D61" s="1">
        <v>245.95</v>
      </c>
      <c r="E61" s="1">
        <v>253.22300000000001</v>
      </c>
      <c r="F61" s="1">
        <v>245.81899999999999</v>
      </c>
    </row>
    <row r="62" spans="1:6">
      <c r="A62">
        <v>2060</v>
      </c>
      <c r="B62">
        <v>1</v>
      </c>
      <c r="C62" s="1">
        <v>250.07300000000001</v>
      </c>
      <c r="D62" s="1">
        <v>248.43799999999999</v>
      </c>
      <c r="E62" s="1">
        <v>256.12799999999999</v>
      </c>
      <c r="F62" s="1">
        <v>247.137</v>
      </c>
    </row>
    <row r="63" spans="1:6">
      <c r="A63">
        <v>2061</v>
      </c>
      <c r="B63">
        <v>1</v>
      </c>
      <c r="C63" s="1">
        <v>241.89699999999999</v>
      </c>
      <c r="D63" s="1">
        <v>246.828</v>
      </c>
      <c r="E63" s="1">
        <v>255.30500000000001</v>
      </c>
      <c r="F63" s="1">
        <v>247.161</v>
      </c>
    </row>
    <row r="64" spans="1:6">
      <c r="A64">
        <v>2062</v>
      </c>
      <c r="B64">
        <v>1</v>
      </c>
      <c r="C64" s="1">
        <v>239.32599999999999</v>
      </c>
      <c r="D64" s="1">
        <v>254.85900000000001</v>
      </c>
      <c r="E64" s="1">
        <v>249.624</v>
      </c>
      <c r="F64" s="1">
        <v>241.13200000000001</v>
      </c>
    </row>
    <row r="65" spans="1:6">
      <c r="A65">
        <v>2063</v>
      </c>
      <c r="B65">
        <v>1</v>
      </c>
      <c r="C65" s="1">
        <v>240.13200000000001</v>
      </c>
      <c r="D65" s="1">
        <v>244.8</v>
      </c>
      <c r="E65" s="1">
        <v>251.66800000000001</v>
      </c>
      <c r="F65" s="1">
        <v>244.857</v>
      </c>
    </row>
    <row r="66" spans="1:6">
      <c r="A66">
        <v>2064</v>
      </c>
      <c r="B66">
        <v>1</v>
      </c>
      <c r="C66" s="1">
        <v>241.73599999999999</v>
      </c>
      <c r="D66" s="1">
        <v>246.79</v>
      </c>
      <c r="E66" s="1">
        <v>254.708</v>
      </c>
      <c r="F66" s="1">
        <v>241.48099999999999</v>
      </c>
    </row>
    <row r="67" spans="1:6">
      <c r="A67">
        <v>2065</v>
      </c>
      <c r="B67">
        <v>1</v>
      </c>
      <c r="C67" s="1">
        <v>239.03100000000001</v>
      </c>
      <c r="D67" s="1">
        <v>243.27099999999999</v>
      </c>
      <c r="E67" s="1">
        <v>251.89</v>
      </c>
      <c r="F67" s="1">
        <v>248.732</v>
      </c>
    </row>
    <row r="68" spans="1:6">
      <c r="A68">
        <v>2066</v>
      </c>
      <c r="B68">
        <v>1</v>
      </c>
      <c r="C68" s="1">
        <v>240.40299999999999</v>
      </c>
      <c r="D68" s="1">
        <v>249.637</v>
      </c>
      <c r="E68" s="1">
        <v>238.48500000000001</v>
      </c>
      <c r="F68" s="1">
        <v>246.3</v>
      </c>
    </row>
    <row r="69" spans="1:6">
      <c r="A69">
        <v>2067</v>
      </c>
      <c r="B69">
        <v>1</v>
      </c>
      <c r="C69" s="1">
        <v>243.804</v>
      </c>
      <c r="D69" s="1">
        <v>243.7</v>
      </c>
      <c r="E69" s="1">
        <v>245.48500000000001</v>
      </c>
      <c r="F69" s="1">
        <v>248.64699999999999</v>
      </c>
    </row>
    <row r="70" spans="1:6">
      <c r="A70">
        <v>2068</v>
      </c>
      <c r="B70">
        <v>1</v>
      </c>
      <c r="C70" s="1">
        <v>248.35900000000001</v>
      </c>
      <c r="D70" s="1">
        <v>248.83500000000001</v>
      </c>
      <c r="E70" s="1">
        <v>250.38800000000001</v>
      </c>
      <c r="F70" s="1">
        <v>251.23500000000001</v>
      </c>
    </row>
    <row r="71" spans="1:6">
      <c r="A71">
        <v>2069</v>
      </c>
      <c r="B71">
        <v>1</v>
      </c>
      <c r="C71" s="1">
        <v>240.08600000000001</v>
      </c>
      <c r="D71" s="1">
        <v>253.071</v>
      </c>
      <c r="E71" s="1">
        <v>248.19</v>
      </c>
      <c r="F71" s="1">
        <v>243.18899999999999</v>
      </c>
    </row>
    <row r="72" spans="1:6">
      <c r="A72">
        <v>2070</v>
      </c>
      <c r="B72">
        <v>1</v>
      </c>
      <c r="C72" s="1">
        <v>250.72399999999999</v>
      </c>
      <c r="D72" s="1">
        <v>257.42099999999999</v>
      </c>
      <c r="E72" s="1">
        <v>259.03500000000003</v>
      </c>
      <c r="F72" s="1">
        <v>251.06</v>
      </c>
    </row>
    <row r="73" spans="1:6">
      <c r="A73">
        <v>2071</v>
      </c>
      <c r="B73">
        <v>1</v>
      </c>
      <c r="C73" s="1">
        <v>241.411</v>
      </c>
      <c r="D73" s="1">
        <v>249.197</v>
      </c>
      <c r="E73" s="1">
        <v>248.334</v>
      </c>
      <c r="F73" s="1">
        <v>237.798</v>
      </c>
    </row>
    <row r="74" spans="1:6">
      <c r="A74">
        <v>2072</v>
      </c>
      <c r="B74">
        <v>1</v>
      </c>
      <c r="C74" s="1">
        <v>237.86699999999999</v>
      </c>
      <c r="D74" s="1">
        <v>244.88300000000001</v>
      </c>
      <c r="E74" s="1">
        <v>245.73400000000001</v>
      </c>
      <c r="F74" s="1">
        <v>242.55</v>
      </c>
    </row>
    <row r="75" spans="1:6">
      <c r="A75">
        <v>2073</v>
      </c>
      <c r="B75">
        <v>1</v>
      </c>
      <c r="C75" s="1">
        <v>242.904</v>
      </c>
      <c r="D75" s="1">
        <v>237.49299999999999</v>
      </c>
      <c r="E75" s="1">
        <v>243.93100000000001</v>
      </c>
      <c r="F75" s="1">
        <v>240.99100000000001</v>
      </c>
    </row>
    <row r="76" spans="1:6">
      <c r="A76">
        <v>2074</v>
      </c>
      <c r="B76">
        <v>1</v>
      </c>
      <c r="C76" s="1">
        <v>248.06899999999999</v>
      </c>
      <c r="D76" s="1">
        <v>244.827</v>
      </c>
      <c r="E76" s="1">
        <v>247.024</v>
      </c>
      <c r="F76" s="1">
        <v>246.63800000000001</v>
      </c>
    </row>
    <row r="77" spans="1:6">
      <c r="A77">
        <v>2075</v>
      </c>
      <c r="B77">
        <v>1</v>
      </c>
      <c r="C77" s="1">
        <v>236.845</v>
      </c>
      <c r="D77" s="1">
        <v>249.28200000000001</v>
      </c>
      <c r="E77" s="1">
        <v>250.482</v>
      </c>
      <c r="F77" s="1">
        <v>249.39599999999999</v>
      </c>
    </row>
    <row r="78" spans="1:6">
      <c r="A78">
        <v>2076</v>
      </c>
      <c r="B78">
        <v>1</v>
      </c>
      <c r="C78" s="1">
        <v>242.57900000000001</v>
      </c>
      <c r="D78" s="1">
        <v>248.82599999999999</v>
      </c>
      <c r="E78" s="1">
        <v>248.29599999999999</v>
      </c>
      <c r="F78" s="1">
        <v>247.49799999999999</v>
      </c>
    </row>
    <row r="79" spans="1:6">
      <c r="A79">
        <v>2077</v>
      </c>
      <c r="B79">
        <v>1</v>
      </c>
      <c r="C79" s="1">
        <v>241.71600000000001</v>
      </c>
      <c r="D79" s="1">
        <v>245.864</v>
      </c>
      <c r="E79" s="1">
        <v>251.99299999999999</v>
      </c>
      <c r="F79" s="1">
        <v>250.191</v>
      </c>
    </row>
    <row r="80" spans="1:6">
      <c r="A80">
        <v>2078</v>
      </c>
      <c r="B80">
        <v>1</v>
      </c>
      <c r="C80" s="1">
        <v>242.65299999999999</v>
      </c>
      <c r="D80" s="1">
        <v>250.45</v>
      </c>
      <c r="E80" s="1">
        <v>249.43100000000001</v>
      </c>
      <c r="F80" s="1">
        <v>245.52699999999999</v>
      </c>
    </row>
    <row r="81" spans="1:6">
      <c r="A81">
        <v>2079</v>
      </c>
      <c r="B81">
        <v>1</v>
      </c>
      <c r="C81" s="1">
        <v>246.245</v>
      </c>
      <c r="D81" s="1">
        <v>247.691</v>
      </c>
      <c r="E81" s="1">
        <v>251.047</v>
      </c>
      <c r="F81" s="1">
        <v>244.53299999999999</v>
      </c>
    </row>
    <row r="82" spans="1:6">
      <c r="A82">
        <v>2080</v>
      </c>
      <c r="B82">
        <v>1</v>
      </c>
      <c r="C82" s="1">
        <v>245.37899999999999</v>
      </c>
      <c r="D82" s="1">
        <v>246.19399999999999</v>
      </c>
      <c r="E82" s="1">
        <v>249.73099999999999</v>
      </c>
      <c r="F82" s="1">
        <v>246.279</v>
      </c>
    </row>
    <row r="83" spans="1:6">
      <c r="A83">
        <v>2081</v>
      </c>
      <c r="B83">
        <v>1</v>
      </c>
      <c r="C83" s="1">
        <v>245.30500000000001</v>
      </c>
      <c r="D83" s="1">
        <v>247.77600000000001</v>
      </c>
      <c r="E83" s="1">
        <v>253.155</v>
      </c>
      <c r="F83" s="1">
        <v>247.51599999999999</v>
      </c>
    </row>
    <row r="84" spans="1:6">
      <c r="A84">
        <v>2082</v>
      </c>
      <c r="B84">
        <v>1</v>
      </c>
      <c r="C84" s="1">
        <v>240.44900000000001</v>
      </c>
      <c r="D84" s="1">
        <v>250.22499999999999</v>
      </c>
      <c r="E84" s="1">
        <v>252.47300000000001</v>
      </c>
      <c r="F84" s="1">
        <v>244.458</v>
      </c>
    </row>
    <row r="85" spans="1:6">
      <c r="A85">
        <v>2083</v>
      </c>
      <c r="B85">
        <v>1</v>
      </c>
      <c r="C85" s="1">
        <v>244.779</v>
      </c>
      <c r="D85" s="1">
        <v>251.81700000000001</v>
      </c>
      <c r="E85" s="1">
        <v>253.18799999999999</v>
      </c>
      <c r="F85" s="1">
        <v>248.666</v>
      </c>
    </row>
    <row r="86" spans="1:6">
      <c r="A86">
        <v>2084</v>
      </c>
      <c r="B86">
        <v>1</v>
      </c>
      <c r="C86" s="1">
        <v>238.63</v>
      </c>
      <c r="D86" s="1">
        <v>251.73400000000001</v>
      </c>
      <c r="E86" s="1">
        <v>241.90100000000001</v>
      </c>
      <c r="F86" s="1">
        <v>254.96799999999999</v>
      </c>
    </row>
    <row r="87" spans="1:6">
      <c r="A87">
        <v>2085</v>
      </c>
      <c r="B87">
        <v>1</v>
      </c>
      <c r="C87" s="1">
        <v>243.22499999999999</v>
      </c>
      <c r="D87" s="1">
        <v>248.77</v>
      </c>
      <c r="E87" s="1">
        <v>250.35599999999999</v>
      </c>
      <c r="F87" s="1">
        <v>250.08099999999999</v>
      </c>
    </row>
    <row r="88" spans="1:6">
      <c r="A88">
        <v>2086</v>
      </c>
      <c r="B88">
        <v>1</v>
      </c>
      <c r="C88" s="1">
        <v>245.33699999999999</v>
      </c>
      <c r="D88" s="1">
        <v>251.321</v>
      </c>
      <c r="E88" s="1">
        <v>251.51300000000001</v>
      </c>
      <c r="F88" s="1">
        <v>247.285</v>
      </c>
    </row>
    <row r="89" spans="1:6">
      <c r="A89">
        <v>2087</v>
      </c>
      <c r="B89">
        <v>1</v>
      </c>
      <c r="C89" s="1">
        <v>247.16399999999999</v>
      </c>
      <c r="D89" s="1">
        <v>253.74799999999999</v>
      </c>
      <c r="E89" s="1">
        <v>252.87700000000001</v>
      </c>
      <c r="F89" s="1">
        <v>236.357</v>
      </c>
    </row>
    <row r="90" spans="1:6">
      <c r="A90">
        <v>2088</v>
      </c>
      <c r="B90">
        <v>1</v>
      </c>
      <c r="C90" s="1">
        <v>240.92500000000001</v>
      </c>
      <c r="D90" s="1">
        <v>240.506</v>
      </c>
      <c r="E90" s="1">
        <v>249.49299999999999</v>
      </c>
      <c r="F90" s="1">
        <v>245.53100000000001</v>
      </c>
    </row>
    <row r="91" spans="1:6">
      <c r="A91">
        <v>2089</v>
      </c>
      <c r="B91">
        <v>1</v>
      </c>
      <c r="C91" s="1">
        <v>248.16499999999999</v>
      </c>
      <c r="D91" s="1">
        <v>249.72300000000001</v>
      </c>
      <c r="E91" s="1">
        <v>251.73</v>
      </c>
      <c r="F91" s="1">
        <v>244.27</v>
      </c>
    </row>
    <row r="92" spans="1:6">
      <c r="A92">
        <v>2090</v>
      </c>
      <c r="B92">
        <v>1</v>
      </c>
      <c r="C92" s="1">
        <v>231.33799999999999</v>
      </c>
      <c r="D92" s="1">
        <v>246.99700000000001</v>
      </c>
      <c r="E92" s="1">
        <v>249.96600000000001</v>
      </c>
      <c r="F92" s="1">
        <v>244.53</v>
      </c>
    </row>
    <row r="93" spans="1:6">
      <c r="A93">
        <v>2091</v>
      </c>
      <c r="B93">
        <v>1</v>
      </c>
      <c r="C93" s="1">
        <v>246.17500000000001</v>
      </c>
      <c r="D93" s="1">
        <v>249.005</v>
      </c>
      <c r="E93" s="1">
        <v>255.3</v>
      </c>
      <c r="F93" s="1">
        <v>251.88</v>
      </c>
    </row>
    <row r="94" spans="1:6">
      <c r="A94">
        <v>2092</v>
      </c>
      <c r="B94">
        <v>1</v>
      </c>
      <c r="C94" s="1">
        <v>246.06100000000001</v>
      </c>
      <c r="D94" s="1">
        <v>253.86199999999999</v>
      </c>
      <c r="E94" s="1">
        <v>248.916</v>
      </c>
      <c r="F94" s="1">
        <v>244.20699999999999</v>
      </c>
    </row>
    <row r="95" spans="1:6">
      <c r="A95">
        <v>2093</v>
      </c>
      <c r="B95">
        <v>1</v>
      </c>
      <c r="C95" s="1">
        <v>243.71799999999999</v>
      </c>
      <c r="D95" s="1">
        <v>248.55799999999999</v>
      </c>
      <c r="E95" s="1">
        <v>247.94</v>
      </c>
      <c r="F95" s="1">
        <v>246.41800000000001</v>
      </c>
    </row>
    <row r="96" spans="1:6">
      <c r="A96">
        <v>2094</v>
      </c>
      <c r="B96">
        <v>1</v>
      </c>
      <c r="C96" s="1">
        <v>240.62799999999999</v>
      </c>
      <c r="D96" s="1">
        <v>250.53100000000001</v>
      </c>
      <c r="E96" s="1">
        <v>251.21899999999999</v>
      </c>
      <c r="F96" s="1">
        <v>242.708</v>
      </c>
    </row>
    <row r="97" spans="1:6">
      <c r="A97">
        <v>2095</v>
      </c>
      <c r="B97">
        <v>1</v>
      </c>
      <c r="C97" s="1">
        <v>248.82900000000001</v>
      </c>
      <c r="D97" s="1">
        <v>249.517</v>
      </c>
      <c r="E97" s="1">
        <v>250.18299999999999</v>
      </c>
      <c r="F97" s="1">
        <v>242.06200000000001</v>
      </c>
    </row>
    <row r="98" spans="1:6">
      <c r="A98">
        <v>2096</v>
      </c>
      <c r="B98">
        <v>1</v>
      </c>
      <c r="C98" s="1">
        <v>240.82400000000001</v>
      </c>
      <c r="D98" s="1">
        <v>253.08500000000001</v>
      </c>
      <c r="E98" s="1">
        <v>253.084</v>
      </c>
      <c r="F98" s="1">
        <v>251.274</v>
      </c>
    </row>
    <row r="99" spans="1:6">
      <c r="A99">
        <v>2097</v>
      </c>
      <c r="B99">
        <v>1</v>
      </c>
      <c r="C99" s="1">
        <v>240.47800000000001</v>
      </c>
      <c r="D99" s="1">
        <v>256.47800000000001</v>
      </c>
      <c r="E99" s="1">
        <v>247.44200000000001</v>
      </c>
      <c r="F99" s="1">
        <v>245.167</v>
      </c>
    </row>
    <row r="100" spans="1:6">
      <c r="A100">
        <v>2098</v>
      </c>
      <c r="B100">
        <v>1</v>
      </c>
      <c r="C100" s="1">
        <v>242.72900000000001</v>
      </c>
      <c r="D100" s="1">
        <v>251.55199999999999</v>
      </c>
      <c r="E100" s="1">
        <v>257.43</v>
      </c>
      <c r="F100" s="1">
        <v>248.46</v>
      </c>
    </row>
    <row r="101" spans="1:6">
      <c r="A101">
        <v>2099</v>
      </c>
      <c r="B101">
        <v>1</v>
      </c>
      <c r="C101" s="1">
        <v>244.797</v>
      </c>
      <c r="D101" s="1">
        <v>254.529</v>
      </c>
      <c r="E101" s="1">
        <v>253.12</v>
      </c>
      <c r="F101" s="1">
        <v>242.102</v>
      </c>
    </row>
    <row r="102" spans="1:6">
      <c r="A102">
        <v>2100</v>
      </c>
      <c r="B102">
        <v>1</v>
      </c>
      <c r="C102" s="1">
        <v>247.08600000000001</v>
      </c>
      <c r="D102" s="1">
        <v>250.559</v>
      </c>
      <c r="E102" s="1">
        <v>258.51499999999999</v>
      </c>
      <c r="F102" s="1">
        <v>247.22300000000001</v>
      </c>
    </row>
    <row r="103" spans="1:6">
      <c r="A103">
        <v>2001</v>
      </c>
      <c r="B103">
        <v>2</v>
      </c>
      <c r="C103" s="1">
        <v>241.255</v>
      </c>
      <c r="D103" s="1">
        <v>240.804</v>
      </c>
      <c r="E103" s="1">
        <v>240.83500000000001</v>
      </c>
      <c r="F103" s="1">
        <v>239.56399999999999</v>
      </c>
    </row>
    <row r="104" spans="1:6">
      <c r="A104">
        <v>2002</v>
      </c>
      <c r="B104">
        <v>2</v>
      </c>
      <c r="C104" s="1">
        <v>232.67</v>
      </c>
      <c r="D104" s="1">
        <v>237.74600000000001</v>
      </c>
      <c r="E104" s="1">
        <v>249.36099999999999</v>
      </c>
      <c r="F104" s="1">
        <v>243.23500000000001</v>
      </c>
    </row>
    <row r="105" spans="1:6">
      <c r="A105">
        <v>2003</v>
      </c>
      <c r="B105">
        <v>2</v>
      </c>
      <c r="C105" s="1">
        <v>241.74100000000001</v>
      </c>
      <c r="D105" s="1">
        <v>241.37</v>
      </c>
      <c r="E105" s="1">
        <v>243.83199999999999</v>
      </c>
      <c r="F105" s="1">
        <v>240.22200000000001</v>
      </c>
    </row>
    <row r="106" spans="1:6">
      <c r="A106">
        <v>2004</v>
      </c>
      <c r="B106">
        <v>2</v>
      </c>
      <c r="C106" s="1">
        <v>237.18700000000001</v>
      </c>
      <c r="D106" s="1">
        <v>238.95400000000001</v>
      </c>
      <c r="E106" s="1">
        <v>237.214</v>
      </c>
      <c r="F106" s="1">
        <v>236.13399999999999</v>
      </c>
    </row>
    <row r="107" spans="1:6">
      <c r="A107">
        <v>2005</v>
      </c>
      <c r="B107">
        <v>2</v>
      </c>
      <c r="C107" s="1">
        <v>241.786</v>
      </c>
      <c r="D107" s="1">
        <v>239.51400000000001</v>
      </c>
      <c r="E107" s="1">
        <v>239.86600000000001</v>
      </c>
      <c r="F107" s="1">
        <v>233.386</v>
      </c>
    </row>
    <row r="108" spans="1:6">
      <c r="A108">
        <v>2006</v>
      </c>
      <c r="B108">
        <v>2</v>
      </c>
      <c r="C108" s="1">
        <v>242.565</v>
      </c>
      <c r="D108" s="1">
        <v>236.09</v>
      </c>
      <c r="E108" s="1">
        <v>251.226</v>
      </c>
      <c r="F108" s="1">
        <v>239.256</v>
      </c>
    </row>
    <row r="109" spans="1:6">
      <c r="A109">
        <v>2007</v>
      </c>
      <c r="B109">
        <v>2</v>
      </c>
      <c r="C109" s="1">
        <v>249.423</v>
      </c>
      <c r="D109" s="1">
        <v>244.09700000000001</v>
      </c>
      <c r="E109" s="1">
        <v>243.971</v>
      </c>
      <c r="F109" s="1">
        <v>248.524</v>
      </c>
    </row>
    <row r="110" spans="1:6">
      <c r="A110">
        <v>2008</v>
      </c>
      <c r="B110">
        <v>2</v>
      </c>
      <c r="C110" s="1">
        <v>235.732</v>
      </c>
      <c r="D110" s="1">
        <v>239.83099999999999</v>
      </c>
      <c r="E110" s="1">
        <v>247.59399999999999</v>
      </c>
      <c r="F110" s="1">
        <v>238.48599999999999</v>
      </c>
    </row>
    <row r="111" spans="1:6">
      <c r="A111">
        <v>2009</v>
      </c>
      <c r="B111">
        <v>2</v>
      </c>
      <c r="C111" s="1">
        <v>235.26400000000001</v>
      </c>
      <c r="D111" s="1">
        <v>243.51499999999999</v>
      </c>
      <c r="E111" s="1">
        <v>247.477</v>
      </c>
      <c r="F111" s="1">
        <v>239.18700000000001</v>
      </c>
    </row>
    <row r="112" spans="1:6">
      <c r="A112">
        <v>2010</v>
      </c>
      <c r="B112">
        <v>2</v>
      </c>
      <c r="C112" s="1">
        <v>238.32900000000001</v>
      </c>
      <c r="D112" s="1">
        <v>238.20699999999999</v>
      </c>
      <c r="E112" s="1">
        <v>237.48400000000001</v>
      </c>
      <c r="F112" s="1">
        <v>233.35499999999999</v>
      </c>
    </row>
    <row r="113" spans="1:6">
      <c r="A113">
        <v>2011</v>
      </c>
      <c r="B113">
        <v>2</v>
      </c>
      <c r="C113" s="1">
        <v>244.78800000000001</v>
      </c>
      <c r="D113" s="1">
        <v>246.50899999999999</v>
      </c>
      <c r="E113" s="1">
        <v>245.70699999999999</v>
      </c>
      <c r="F113" s="1">
        <v>242.583</v>
      </c>
    </row>
    <row r="114" spans="1:6">
      <c r="A114">
        <v>2012</v>
      </c>
      <c r="B114">
        <v>2</v>
      </c>
      <c r="C114" s="1">
        <v>242.55699999999999</v>
      </c>
      <c r="D114" s="1">
        <v>236.99799999999999</v>
      </c>
      <c r="E114" s="1">
        <v>240.44900000000001</v>
      </c>
      <c r="F114" s="1">
        <v>240.01599999999999</v>
      </c>
    </row>
    <row r="115" spans="1:6">
      <c r="A115">
        <v>2013</v>
      </c>
      <c r="B115">
        <v>2</v>
      </c>
      <c r="C115" s="1">
        <v>244.63800000000001</v>
      </c>
      <c r="D115" s="1">
        <v>245.36199999999999</v>
      </c>
      <c r="E115" s="1">
        <v>237.036</v>
      </c>
      <c r="F115" s="1">
        <v>252.166</v>
      </c>
    </row>
    <row r="116" spans="1:6">
      <c r="A116">
        <v>2014</v>
      </c>
      <c r="B116">
        <v>2</v>
      </c>
      <c r="C116" s="1">
        <v>238.667</v>
      </c>
      <c r="D116" s="1">
        <v>245.589</v>
      </c>
      <c r="E116" s="1">
        <v>244.65100000000001</v>
      </c>
      <c r="F116" s="1">
        <v>243.09800000000001</v>
      </c>
    </row>
    <row r="117" spans="1:6">
      <c r="A117">
        <v>2015</v>
      </c>
      <c r="B117">
        <v>2</v>
      </c>
      <c r="C117" s="1">
        <v>240.58799999999999</v>
      </c>
      <c r="D117" s="1">
        <v>250.98500000000001</v>
      </c>
      <c r="E117" s="1">
        <v>246.36600000000001</v>
      </c>
      <c r="F117" s="1">
        <v>245.57</v>
      </c>
    </row>
    <row r="118" spans="1:6">
      <c r="A118">
        <v>2016</v>
      </c>
      <c r="B118">
        <v>2</v>
      </c>
      <c r="C118" s="1">
        <v>239.91300000000001</v>
      </c>
      <c r="D118" s="1">
        <v>241.29</v>
      </c>
      <c r="E118" s="1">
        <v>248.04499999999999</v>
      </c>
      <c r="F118" s="1">
        <v>244.36799999999999</v>
      </c>
    </row>
    <row r="119" spans="1:6">
      <c r="A119">
        <v>2017</v>
      </c>
      <c r="B119">
        <v>2</v>
      </c>
      <c r="C119" s="1">
        <v>246.58799999999999</v>
      </c>
      <c r="D119" s="1">
        <v>239.27699999999999</v>
      </c>
      <c r="E119" s="1">
        <v>237.85599999999999</v>
      </c>
      <c r="F119" s="1">
        <v>235.90199999999999</v>
      </c>
    </row>
    <row r="120" spans="1:6">
      <c r="A120">
        <v>2018</v>
      </c>
      <c r="B120">
        <v>2</v>
      </c>
      <c r="C120" s="1">
        <v>239.95099999999999</v>
      </c>
      <c r="D120" s="1">
        <v>252.869</v>
      </c>
      <c r="E120" s="1">
        <v>247.59700000000001</v>
      </c>
      <c r="F120" s="1">
        <v>238.86799999999999</v>
      </c>
    </row>
    <row r="121" spans="1:6">
      <c r="A121">
        <v>2019</v>
      </c>
      <c r="B121">
        <v>2</v>
      </c>
      <c r="C121" s="1">
        <v>241.57900000000001</v>
      </c>
      <c r="D121" s="1">
        <v>242.233</v>
      </c>
      <c r="E121" s="1">
        <v>240.399</v>
      </c>
      <c r="F121" s="1">
        <v>245.33500000000001</v>
      </c>
    </row>
    <row r="122" spans="1:6">
      <c r="A122">
        <v>2020</v>
      </c>
      <c r="B122">
        <v>2</v>
      </c>
      <c r="C122" s="1">
        <v>241.53399999999999</v>
      </c>
      <c r="D122" s="1">
        <v>240.80799999999999</v>
      </c>
      <c r="E122" s="1">
        <v>250.124</v>
      </c>
      <c r="F122" s="1">
        <v>244.38300000000001</v>
      </c>
    </row>
    <row r="123" spans="1:6">
      <c r="A123">
        <v>2021</v>
      </c>
      <c r="B123">
        <v>2</v>
      </c>
      <c r="C123" s="1">
        <v>243.042</v>
      </c>
      <c r="D123" s="1">
        <v>238.643</v>
      </c>
      <c r="E123" s="1">
        <v>245.99199999999999</v>
      </c>
      <c r="F123" s="1">
        <v>241.369</v>
      </c>
    </row>
    <row r="124" spans="1:6">
      <c r="A124">
        <v>2022</v>
      </c>
      <c r="B124">
        <v>2</v>
      </c>
      <c r="C124" s="1">
        <v>251.941</v>
      </c>
      <c r="D124" s="1">
        <v>246.02099999999999</v>
      </c>
      <c r="E124" s="1">
        <v>238.09299999999999</v>
      </c>
      <c r="F124" s="1">
        <v>240.63800000000001</v>
      </c>
    </row>
    <row r="125" spans="1:6">
      <c r="A125">
        <v>2023</v>
      </c>
      <c r="B125">
        <v>2</v>
      </c>
      <c r="C125" s="1">
        <v>241.09800000000001</v>
      </c>
      <c r="D125" s="1">
        <v>244.923</v>
      </c>
      <c r="E125" s="1">
        <v>246.56</v>
      </c>
      <c r="F125" s="1">
        <v>241.14699999999999</v>
      </c>
    </row>
    <row r="126" spans="1:6">
      <c r="A126">
        <v>2024</v>
      </c>
      <c r="B126">
        <v>2</v>
      </c>
      <c r="C126" s="1">
        <v>236.43700000000001</v>
      </c>
      <c r="D126" s="1">
        <v>242.17599999999999</v>
      </c>
      <c r="E126" s="1">
        <v>245.36500000000001</v>
      </c>
      <c r="F126" s="1">
        <v>244.53800000000001</v>
      </c>
    </row>
    <row r="127" spans="1:6">
      <c r="A127">
        <v>2025</v>
      </c>
      <c r="B127">
        <v>2</v>
      </c>
      <c r="C127" s="1">
        <v>243.46299999999999</v>
      </c>
      <c r="D127" s="1">
        <v>247.69499999999999</v>
      </c>
      <c r="E127" s="1">
        <v>244.17400000000001</v>
      </c>
      <c r="F127" s="1">
        <v>236.691</v>
      </c>
    </row>
    <row r="128" spans="1:6">
      <c r="A128">
        <v>2026</v>
      </c>
      <c r="B128">
        <v>2</v>
      </c>
      <c r="C128" s="1">
        <v>245.74100000000001</v>
      </c>
      <c r="D128" s="1">
        <v>239.46299999999999</v>
      </c>
      <c r="E128" s="1">
        <v>249.27199999999999</v>
      </c>
      <c r="F128" s="1">
        <v>248.58199999999999</v>
      </c>
    </row>
    <row r="129" spans="1:6">
      <c r="A129">
        <v>2027</v>
      </c>
      <c r="B129">
        <v>2</v>
      </c>
      <c r="C129" s="1">
        <v>240.774</v>
      </c>
      <c r="D129" s="1">
        <v>251.215</v>
      </c>
      <c r="E129" s="1">
        <v>247.065</v>
      </c>
      <c r="F129" s="1">
        <v>236.566</v>
      </c>
    </row>
    <row r="130" spans="1:6">
      <c r="A130">
        <v>2028</v>
      </c>
      <c r="B130">
        <v>2</v>
      </c>
      <c r="C130" s="1">
        <v>242.96</v>
      </c>
      <c r="D130" s="1">
        <v>247.46199999999999</v>
      </c>
      <c r="E130" s="1">
        <v>241.619</v>
      </c>
      <c r="F130" s="1">
        <v>252.404</v>
      </c>
    </row>
    <row r="131" spans="1:6">
      <c r="A131">
        <v>2029</v>
      </c>
      <c r="B131">
        <v>2</v>
      </c>
      <c r="C131" s="1">
        <v>239.14099999999999</v>
      </c>
      <c r="D131" s="1">
        <v>243.28200000000001</v>
      </c>
      <c r="E131" s="1">
        <v>244.33799999999999</v>
      </c>
      <c r="F131" s="1">
        <v>243.21199999999999</v>
      </c>
    </row>
    <row r="132" spans="1:6">
      <c r="A132">
        <v>2030</v>
      </c>
      <c r="B132">
        <v>2</v>
      </c>
      <c r="C132" s="1">
        <v>241.94900000000001</v>
      </c>
      <c r="D132" s="1">
        <v>240.066</v>
      </c>
      <c r="E132" s="1">
        <v>239.56899999999999</v>
      </c>
      <c r="F132" s="1">
        <v>253.16800000000001</v>
      </c>
    </row>
    <row r="133" spans="1:6">
      <c r="A133">
        <v>2031</v>
      </c>
      <c r="B133">
        <v>2</v>
      </c>
      <c r="C133" s="1">
        <v>245.07400000000001</v>
      </c>
      <c r="D133" s="1">
        <v>246.51499999999999</v>
      </c>
      <c r="E133" s="1">
        <v>248.72800000000001</v>
      </c>
      <c r="F133" s="1">
        <v>247.453</v>
      </c>
    </row>
    <row r="134" spans="1:6">
      <c r="A134">
        <v>2032</v>
      </c>
      <c r="B134">
        <v>2</v>
      </c>
      <c r="C134" s="1">
        <v>245.81899999999999</v>
      </c>
      <c r="D134" s="1">
        <v>244.25200000000001</v>
      </c>
      <c r="E134" s="1">
        <v>240.352</v>
      </c>
      <c r="F134" s="1">
        <v>242.72300000000001</v>
      </c>
    </row>
    <row r="135" spans="1:6">
      <c r="A135">
        <v>2033</v>
      </c>
      <c r="B135">
        <v>2</v>
      </c>
      <c r="C135" s="1">
        <v>236.14500000000001</v>
      </c>
      <c r="D135" s="1">
        <v>245.28299999999999</v>
      </c>
      <c r="E135" s="1">
        <v>237.20599999999999</v>
      </c>
      <c r="F135" s="1">
        <v>241.91200000000001</v>
      </c>
    </row>
    <row r="136" spans="1:6">
      <c r="A136">
        <v>2034</v>
      </c>
      <c r="B136">
        <v>2</v>
      </c>
      <c r="C136" s="1">
        <v>246.56100000000001</v>
      </c>
      <c r="D136" s="1">
        <v>250.11600000000001</v>
      </c>
      <c r="E136" s="1">
        <v>247.124</v>
      </c>
      <c r="F136" s="1">
        <v>242.84800000000001</v>
      </c>
    </row>
    <row r="137" spans="1:6">
      <c r="A137">
        <v>2035</v>
      </c>
      <c r="B137">
        <v>2</v>
      </c>
      <c r="C137" s="1">
        <v>242.55799999999999</v>
      </c>
      <c r="D137" s="1">
        <v>239.76300000000001</v>
      </c>
      <c r="E137" s="1">
        <v>236.102</v>
      </c>
      <c r="F137" s="1">
        <v>242.86500000000001</v>
      </c>
    </row>
    <row r="138" spans="1:6">
      <c r="A138">
        <v>2036</v>
      </c>
      <c r="B138">
        <v>2</v>
      </c>
      <c r="C138" s="1">
        <v>235.696</v>
      </c>
      <c r="D138" s="1">
        <v>242.523</v>
      </c>
      <c r="E138" s="1">
        <v>236.87899999999999</v>
      </c>
      <c r="F138" s="1">
        <v>249.916</v>
      </c>
    </row>
    <row r="139" spans="1:6">
      <c r="A139">
        <v>2037</v>
      </c>
      <c r="B139">
        <v>2</v>
      </c>
      <c r="C139" s="1">
        <v>238.09800000000001</v>
      </c>
      <c r="D139" s="1">
        <v>243.74299999999999</v>
      </c>
      <c r="E139" s="1">
        <v>252.96799999999999</v>
      </c>
      <c r="F139" s="1">
        <v>242.453</v>
      </c>
    </row>
    <row r="140" spans="1:6">
      <c r="A140">
        <v>2038</v>
      </c>
      <c r="B140">
        <v>2</v>
      </c>
      <c r="C140" s="1">
        <v>238.39</v>
      </c>
      <c r="D140" s="1">
        <v>241.374</v>
      </c>
      <c r="E140" s="1">
        <v>245.67</v>
      </c>
      <c r="F140" s="1">
        <v>248.05199999999999</v>
      </c>
    </row>
    <row r="141" spans="1:6">
      <c r="A141">
        <v>2039</v>
      </c>
      <c r="B141">
        <v>2</v>
      </c>
      <c r="C141" s="1">
        <v>244.37100000000001</v>
      </c>
      <c r="D141" s="1">
        <v>245.45099999999999</v>
      </c>
      <c r="E141" s="1">
        <v>249.79599999999999</v>
      </c>
      <c r="F141" s="1">
        <v>252.22399999999999</v>
      </c>
    </row>
    <row r="142" spans="1:6">
      <c r="A142">
        <v>2040</v>
      </c>
      <c r="B142">
        <v>2</v>
      </c>
      <c r="C142" s="1">
        <v>247.416</v>
      </c>
      <c r="D142" s="1">
        <v>247.59899999999999</v>
      </c>
      <c r="E142" s="1">
        <v>243.392</v>
      </c>
      <c r="F142" s="1">
        <v>248.56899999999999</v>
      </c>
    </row>
    <row r="143" spans="1:6">
      <c r="A143">
        <v>2041</v>
      </c>
      <c r="B143">
        <v>2</v>
      </c>
      <c r="C143" s="1">
        <v>248.27199999999999</v>
      </c>
      <c r="D143" s="1">
        <v>236.536</v>
      </c>
      <c r="E143" s="1">
        <v>237.62799999999999</v>
      </c>
      <c r="F143" s="1">
        <v>242.03299999999999</v>
      </c>
    </row>
    <row r="144" spans="1:6">
      <c r="A144">
        <v>2042</v>
      </c>
      <c r="B144">
        <v>2</v>
      </c>
      <c r="C144" s="1">
        <v>241.17500000000001</v>
      </c>
      <c r="D144" s="1">
        <v>239.76900000000001</v>
      </c>
      <c r="E144" s="1">
        <v>247.023</v>
      </c>
      <c r="F144" s="1">
        <v>244.55099999999999</v>
      </c>
    </row>
    <row r="145" spans="1:6">
      <c r="A145">
        <v>2043</v>
      </c>
      <c r="B145">
        <v>2</v>
      </c>
      <c r="C145" s="1">
        <v>246.20599999999999</v>
      </c>
      <c r="D145" s="1">
        <v>237.07900000000001</v>
      </c>
      <c r="E145" s="1">
        <v>247.32499999999999</v>
      </c>
      <c r="F145" s="1">
        <v>237.416</v>
      </c>
    </row>
    <row r="146" spans="1:6">
      <c r="A146">
        <v>2044</v>
      </c>
      <c r="B146">
        <v>2</v>
      </c>
      <c r="C146" s="1">
        <v>240.61799999999999</v>
      </c>
      <c r="D146" s="1">
        <v>240.078</v>
      </c>
      <c r="E146" s="1">
        <v>242.20699999999999</v>
      </c>
      <c r="F146" s="1">
        <v>240.554</v>
      </c>
    </row>
    <row r="147" spans="1:6">
      <c r="A147">
        <v>2045</v>
      </c>
      <c r="B147">
        <v>2</v>
      </c>
      <c r="C147" s="1">
        <v>239.70400000000001</v>
      </c>
      <c r="D147" s="1">
        <v>241.70400000000001</v>
      </c>
      <c r="E147" s="1">
        <v>248.542</v>
      </c>
      <c r="F147" s="1">
        <v>243.12200000000001</v>
      </c>
    </row>
    <row r="148" spans="1:6">
      <c r="A148">
        <v>2046</v>
      </c>
      <c r="B148">
        <v>2</v>
      </c>
      <c r="C148" s="1">
        <v>245.54400000000001</v>
      </c>
      <c r="D148" s="1">
        <v>236.46199999999999</v>
      </c>
      <c r="E148" s="1">
        <v>246.495</v>
      </c>
      <c r="F148" s="1">
        <v>244.68199999999999</v>
      </c>
    </row>
    <row r="149" spans="1:6">
      <c r="A149">
        <v>2047</v>
      </c>
      <c r="B149">
        <v>2</v>
      </c>
      <c r="C149" s="1">
        <v>244.48699999999999</v>
      </c>
      <c r="D149" s="1">
        <v>239.887</v>
      </c>
      <c r="E149" s="1">
        <v>238.685</v>
      </c>
      <c r="F149" s="1">
        <v>241.73</v>
      </c>
    </row>
    <row r="150" spans="1:6">
      <c r="A150">
        <v>2048</v>
      </c>
      <c r="B150">
        <v>2</v>
      </c>
      <c r="C150" s="1">
        <v>247.25399999999999</v>
      </c>
      <c r="D150" s="1">
        <v>250.91300000000001</v>
      </c>
      <c r="E150" s="1">
        <v>242.14400000000001</v>
      </c>
      <c r="F150" s="1">
        <v>241.279</v>
      </c>
    </row>
    <row r="151" spans="1:6">
      <c r="A151">
        <v>2049</v>
      </c>
      <c r="B151">
        <v>2</v>
      </c>
      <c r="C151" s="1">
        <v>250.24600000000001</v>
      </c>
      <c r="D151" s="1">
        <v>244.935</v>
      </c>
      <c r="E151" s="1">
        <v>247.24299999999999</v>
      </c>
      <c r="F151" s="1">
        <v>248.458</v>
      </c>
    </row>
    <row r="152" spans="1:6">
      <c r="A152">
        <v>2050</v>
      </c>
      <c r="B152">
        <v>2</v>
      </c>
      <c r="C152" s="1">
        <v>239.15799999999999</v>
      </c>
      <c r="D152" s="1">
        <v>244.69300000000001</v>
      </c>
      <c r="E152" s="1">
        <v>238.11500000000001</v>
      </c>
      <c r="F152" s="1">
        <v>247.131</v>
      </c>
    </row>
    <row r="153" spans="1:6">
      <c r="A153">
        <v>2051</v>
      </c>
      <c r="B153">
        <v>2</v>
      </c>
      <c r="C153" s="1">
        <v>240.29599999999999</v>
      </c>
      <c r="D153" s="1">
        <v>248.732</v>
      </c>
      <c r="E153" s="1">
        <v>243.31299999999999</v>
      </c>
      <c r="F153" s="1">
        <v>242.05199999999999</v>
      </c>
    </row>
    <row r="154" spans="1:6">
      <c r="A154">
        <v>2052</v>
      </c>
      <c r="B154">
        <v>2</v>
      </c>
      <c r="C154" s="1">
        <v>242.02699999999999</v>
      </c>
      <c r="D154" s="1">
        <v>248.88399999999999</v>
      </c>
      <c r="E154" s="1">
        <v>248.44800000000001</v>
      </c>
      <c r="F154" s="1">
        <v>246.096</v>
      </c>
    </row>
    <row r="155" spans="1:6">
      <c r="A155">
        <v>2053</v>
      </c>
      <c r="B155">
        <v>2</v>
      </c>
      <c r="C155" s="1">
        <v>245.59899999999999</v>
      </c>
      <c r="D155" s="1">
        <v>252.084</v>
      </c>
      <c r="E155" s="1">
        <v>242.81299999999999</v>
      </c>
      <c r="F155" s="1">
        <v>247.917</v>
      </c>
    </row>
    <row r="156" spans="1:6">
      <c r="A156">
        <v>2054</v>
      </c>
      <c r="B156">
        <v>2</v>
      </c>
      <c r="C156" s="1">
        <v>252.63499999999999</v>
      </c>
      <c r="D156" s="1">
        <v>244.81899999999999</v>
      </c>
      <c r="E156" s="1">
        <v>246.417</v>
      </c>
      <c r="F156" s="1">
        <v>249.15100000000001</v>
      </c>
    </row>
    <row r="157" spans="1:6">
      <c r="A157">
        <v>2055</v>
      </c>
      <c r="B157">
        <v>2</v>
      </c>
      <c r="C157" s="1">
        <v>241.53100000000001</v>
      </c>
      <c r="D157" s="1">
        <v>246.405</v>
      </c>
      <c r="E157" s="1">
        <v>250.505</v>
      </c>
      <c r="F157" s="1">
        <v>253.28800000000001</v>
      </c>
    </row>
    <row r="158" spans="1:6">
      <c r="A158">
        <v>2056</v>
      </c>
      <c r="B158">
        <v>2</v>
      </c>
      <c r="C158" s="1">
        <v>237.67400000000001</v>
      </c>
      <c r="D158" s="1">
        <v>245.5</v>
      </c>
      <c r="E158" s="1">
        <v>248.35499999999999</v>
      </c>
      <c r="F158" s="1">
        <v>247.63200000000001</v>
      </c>
    </row>
    <row r="159" spans="1:6">
      <c r="A159">
        <v>2057</v>
      </c>
      <c r="B159">
        <v>2</v>
      </c>
      <c r="C159" s="1">
        <v>238.33500000000001</v>
      </c>
      <c r="D159" s="1">
        <v>242.59100000000001</v>
      </c>
      <c r="E159" s="1">
        <v>249.06899999999999</v>
      </c>
      <c r="F159" s="1">
        <v>240.83</v>
      </c>
    </row>
    <row r="160" spans="1:6">
      <c r="A160">
        <v>2058</v>
      </c>
      <c r="B160">
        <v>2</v>
      </c>
      <c r="C160" s="1">
        <v>242.423</v>
      </c>
      <c r="D160" s="1">
        <v>255.30600000000001</v>
      </c>
      <c r="E160" s="1">
        <v>247.63300000000001</v>
      </c>
      <c r="F160" s="1">
        <v>250.297</v>
      </c>
    </row>
    <row r="161" spans="1:6">
      <c r="A161">
        <v>2059</v>
      </c>
      <c r="B161">
        <v>2</v>
      </c>
      <c r="C161" s="1">
        <v>236.87</v>
      </c>
      <c r="D161" s="1">
        <v>242.71199999999999</v>
      </c>
      <c r="E161" s="1">
        <v>255.292</v>
      </c>
      <c r="F161" s="1">
        <v>240.71600000000001</v>
      </c>
    </row>
    <row r="162" spans="1:6">
      <c r="A162">
        <v>2060</v>
      </c>
      <c r="B162">
        <v>2</v>
      </c>
      <c r="C162" s="1">
        <v>241.34200000000001</v>
      </c>
      <c r="D162" s="1">
        <v>244.524</v>
      </c>
      <c r="E162" s="1">
        <v>254.84800000000001</v>
      </c>
      <c r="F162" s="1">
        <v>249.727</v>
      </c>
    </row>
    <row r="163" spans="1:6">
      <c r="A163">
        <v>2061</v>
      </c>
      <c r="B163">
        <v>2</v>
      </c>
      <c r="C163" s="1">
        <v>250.24700000000001</v>
      </c>
      <c r="D163" s="1">
        <v>246.98500000000001</v>
      </c>
      <c r="E163" s="1">
        <v>248.99799999999999</v>
      </c>
      <c r="F163" s="1">
        <v>252.27500000000001</v>
      </c>
    </row>
    <row r="164" spans="1:6">
      <c r="A164">
        <v>2062</v>
      </c>
      <c r="B164">
        <v>2</v>
      </c>
      <c r="C164" s="1">
        <v>241.70500000000001</v>
      </c>
      <c r="D164" s="1">
        <v>249.69399999999999</v>
      </c>
      <c r="E164" s="1">
        <v>247.91</v>
      </c>
      <c r="F164" s="1">
        <v>240.751</v>
      </c>
    </row>
    <row r="165" spans="1:6">
      <c r="A165">
        <v>2063</v>
      </c>
      <c r="B165">
        <v>2</v>
      </c>
      <c r="C165" s="1">
        <v>243.036</v>
      </c>
      <c r="D165" s="1">
        <v>242.30699999999999</v>
      </c>
      <c r="E165" s="1">
        <v>250.11500000000001</v>
      </c>
      <c r="F165" s="1">
        <v>246.55600000000001</v>
      </c>
    </row>
    <row r="166" spans="1:6">
      <c r="A166">
        <v>2064</v>
      </c>
      <c r="B166">
        <v>2</v>
      </c>
      <c r="C166" s="1">
        <v>238.08799999999999</v>
      </c>
      <c r="D166" s="1">
        <v>248.87899999999999</v>
      </c>
      <c r="E166" s="1">
        <v>243.07300000000001</v>
      </c>
      <c r="F166" s="1">
        <v>250.02500000000001</v>
      </c>
    </row>
    <row r="167" spans="1:6">
      <c r="A167">
        <v>2065</v>
      </c>
      <c r="B167">
        <v>2</v>
      </c>
      <c r="C167" s="1">
        <v>240.762</v>
      </c>
      <c r="D167" s="1">
        <v>243.393</v>
      </c>
      <c r="E167" s="1">
        <v>249.96799999999999</v>
      </c>
      <c r="F167" s="1">
        <v>251.80500000000001</v>
      </c>
    </row>
    <row r="168" spans="1:6">
      <c r="A168">
        <v>2066</v>
      </c>
      <c r="B168">
        <v>2</v>
      </c>
      <c r="C168" s="1">
        <v>248.35300000000001</v>
      </c>
      <c r="D168" s="1">
        <v>254.84100000000001</v>
      </c>
      <c r="E168" s="1">
        <v>244.03200000000001</v>
      </c>
      <c r="F168" s="1">
        <v>244.042</v>
      </c>
    </row>
    <row r="169" spans="1:6">
      <c r="A169">
        <v>2067</v>
      </c>
      <c r="B169">
        <v>2</v>
      </c>
      <c r="C169" s="1">
        <v>243.804</v>
      </c>
      <c r="D169" s="1">
        <v>252.64400000000001</v>
      </c>
      <c r="E169" s="1">
        <v>249.91499999999999</v>
      </c>
      <c r="F169" s="1">
        <v>242.40700000000001</v>
      </c>
    </row>
    <row r="170" spans="1:6">
      <c r="A170">
        <v>2068</v>
      </c>
      <c r="B170">
        <v>2</v>
      </c>
      <c r="C170" s="1">
        <v>252.947</v>
      </c>
      <c r="D170" s="1">
        <v>251.03899999999999</v>
      </c>
      <c r="E170" s="1">
        <v>253.595</v>
      </c>
      <c r="F170" s="1">
        <v>250.286</v>
      </c>
    </row>
    <row r="171" spans="1:6">
      <c r="A171">
        <v>2069</v>
      </c>
      <c r="B171">
        <v>2</v>
      </c>
      <c r="C171" s="1">
        <v>238.774</v>
      </c>
      <c r="D171" s="1">
        <v>245.64099999999999</v>
      </c>
      <c r="E171" s="1">
        <v>243.26900000000001</v>
      </c>
      <c r="F171" s="1">
        <v>234.095</v>
      </c>
    </row>
    <row r="172" spans="1:6">
      <c r="A172">
        <v>2070</v>
      </c>
      <c r="B172">
        <v>2</v>
      </c>
      <c r="C172" s="1">
        <v>241.68600000000001</v>
      </c>
      <c r="D172" s="1">
        <v>247.26900000000001</v>
      </c>
      <c r="E172" s="1">
        <v>248.33699999999999</v>
      </c>
      <c r="F172" s="1">
        <v>242.82900000000001</v>
      </c>
    </row>
    <row r="173" spans="1:6">
      <c r="A173">
        <v>2071</v>
      </c>
      <c r="B173">
        <v>2</v>
      </c>
      <c r="C173" s="1">
        <v>245.85300000000001</v>
      </c>
      <c r="D173" s="1">
        <v>244.08500000000001</v>
      </c>
      <c r="E173" s="1">
        <v>243.512</v>
      </c>
      <c r="F173" s="1">
        <v>247.73699999999999</v>
      </c>
    </row>
    <row r="174" spans="1:6">
      <c r="A174">
        <v>2072</v>
      </c>
      <c r="B174">
        <v>2</v>
      </c>
      <c r="C174" s="1">
        <v>250.93299999999999</v>
      </c>
      <c r="D174" s="1">
        <v>244.203</v>
      </c>
      <c r="E174" s="1">
        <v>250.10599999999999</v>
      </c>
      <c r="F174" s="1">
        <v>241.15799999999999</v>
      </c>
    </row>
    <row r="175" spans="1:6">
      <c r="A175">
        <v>2073</v>
      </c>
      <c r="B175">
        <v>2</v>
      </c>
      <c r="C175" s="1">
        <v>241.79</v>
      </c>
      <c r="D175" s="1">
        <v>244.703</v>
      </c>
      <c r="E175" s="1">
        <v>247.37899999999999</v>
      </c>
      <c r="F175" s="1">
        <v>243.196</v>
      </c>
    </row>
    <row r="176" spans="1:6">
      <c r="A176">
        <v>2074</v>
      </c>
      <c r="B176">
        <v>2</v>
      </c>
      <c r="C176" s="1">
        <v>245.59100000000001</v>
      </c>
      <c r="D176" s="1">
        <v>241.83</v>
      </c>
      <c r="E176" s="1">
        <v>249.66800000000001</v>
      </c>
      <c r="F176" s="1">
        <v>244.12899999999999</v>
      </c>
    </row>
    <row r="177" spans="1:6">
      <c r="A177">
        <v>2075</v>
      </c>
      <c r="B177">
        <v>2</v>
      </c>
      <c r="C177" s="1">
        <v>240.16900000000001</v>
      </c>
      <c r="D177" s="1">
        <v>243.36</v>
      </c>
      <c r="E177" s="1">
        <v>249.44399999999999</v>
      </c>
      <c r="F177" s="1">
        <v>246.81399999999999</v>
      </c>
    </row>
    <row r="178" spans="1:6">
      <c r="A178">
        <v>2076</v>
      </c>
      <c r="B178">
        <v>2</v>
      </c>
      <c r="C178" s="1">
        <v>244.47200000000001</v>
      </c>
      <c r="D178" s="1">
        <v>251.285</v>
      </c>
      <c r="E178" s="1">
        <v>248.33600000000001</v>
      </c>
      <c r="F178" s="1">
        <v>253.77099999999999</v>
      </c>
    </row>
    <row r="179" spans="1:6">
      <c r="A179">
        <v>2077</v>
      </c>
      <c r="B179">
        <v>2</v>
      </c>
      <c r="C179" s="1">
        <v>248.88499999999999</v>
      </c>
      <c r="D179" s="1">
        <v>246.298</v>
      </c>
      <c r="E179" s="1">
        <v>249.40199999999999</v>
      </c>
      <c r="F179" s="1">
        <v>251.119</v>
      </c>
    </row>
    <row r="180" spans="1:6">
      <c r="A180">
        <v>2078</v>
      </c>
      <c r="B180">
        <v>2</v>
      </c>
      <c r="C180" s="1">
        <v>247.11699999999999</v>
      </c>
      <c r="D180" s="1">
        <v>250.124</v>
      </c>
      <c r="E180" s="1">
        <v>241.59700000000001</v>
      </c>
      <c r="F180" s="1">
        <v>245.99100000000001</v>
      </c>
    </row>
    <row r="181" spans="1:6">
      <c r="A181">
        <v>2079</v>
      </c>
      <c r="B181">
        <v>2</v>
      </c>
      <c r="C181" s="1">
        <v>245.047</v>
      </c>
      <c r="D181" s="1">
        <v>255.97399999999999</v>
      </c>
      <c r="E181" s="1">
        <v>250.28800000000001</v>
      </c>
      <c r="F181" s="1">
        <v>245.904</v>
      </c>
    </row>
    <row r="182" spans="1:6">
      <c r="A182">
        <v>2080</v>
      </c>
      <c r="B182">
        <v>2</v>
      </c>
      <c r="C182" s="1">
        <v>243.61099999999999</v>
      </c>
      <c r="D182" s="1">
        <v>240.97499999999999</v>
      </c>
      <c r="E182" s="1">
        <v>255.732</v>
      </c>
      <c r="F182" s="1">
        <v>245.268</v>
      </c>
    </row>
    <row r="183" spans="1:6">
      <c r="A183">
        <v>2081</v>
      </c>
      <c r="B183">
        <v>2</v>
      </c>
      <c r="C183" s="1">
        <v>241.34200000000001</v>
      </c>
      <c r="D183" s="1">
        <v>251.50800000000001</v>
      </c>
      <c r="E183" s="1">
        <v>252.76400000000001</v>
      </c>
      <c r="F183" s="1">
        <v>244.226</v>
      </c>
    </row>
    <row r="184" spans="1:6">
      <c r="A184">
        <v>2082</v>
      </c>
      <c r="B184">
        <v>2</v>
      </c>
      <c r="C184" s="1">
        <v>241.208</v>
      </c>
      <c r="D184" s="1">
        <v>250.364</v>
      </c>
      <c r="E184" s="1">
        <v>253.20599999999999</v>
      </c>
      <c r="F184" s="1">
        <v>252.239</v>
      </c>
    </row>
    <row r="185" spans="1:6">
      <c r="A185">
        <v>2083</v>
      </c>
      <c r="B185">
        <v>2</v>
      </c>
      <c r="C185" s="1">
        <v>247.65199999999999</v>
      </c>
      <c r="D185" s="1">
        <v>247.04499999999999</v>
      </c>
      <c r="E185" s="1">
        <v>250.32499999999999</v>
      </c>
      <c r="F185" s="1">
        <v>242.982</v>
      </c>
    </row>
    <row r="186" spans="1:6">
      <c r="A186">
        <v>2084</v>
      </c>
      <c r="B186">
        <v>2</v>
      </c>
      <c r="C186" s="1">
        <v>235.81200000000001</v>
      </c>
      <c r="D186" s="1">
        <v>251.09200000000001</v>
      </c>
      <c r="E186" s="1">
        <v>243.893</v>
      </c>
      <c r="F186" s="1">
        <v>251.50299999999999</v>
      </c>
    </row>
    <row r="187" spans="1:6">
      <c r="A187">
        <v>2085</v>
      </c>
      <c r="B187">
        <v>2</v>
      </c>
      <c r="C187" s="1">
        <v>244.989</v>
      </c>
      <c r="D187" s="1">
        <v>248.494</v>
      </c>
      <c r="E187" s="1">
        <v>247.68899999999999</v>
      </c>
      <c r="F187" s="1">
        <v>243.01400000000001</v>
      </c>
    </row>
    <row r="188" spans="1:6">
      <c r="A188">
        <v>2086</v>
      </c>
      <c r="B188">
        <v>2</v>
      </c>
      <c r="C188" s="1">
        <v>243.88499999999999</v>
      </c>
      <c r="D188" s="1">
        <v>248.874</v>
      </c>
      <c r="E188" s="1">
        <v>249.39099999999999</v>
      </c>
      <c r="F188" s="1">
        <v>252.18100000000001</v>
      </c>
    </row>
    <row r="189" spans="1:6">
      <c r="A189">
        <v>2087</v>
      </c>
      <c r="B189">
        <v>2</v>
      </c>
      <c r="C189" s="1">
        <v>247.51</v>
      </c>
      <c r="D189" s="1">
        <v>254.113</v>
      </c>
      <c r="E189" s="1">
        <v>252.28100000000001</v>
      </c>
      <c r="F189" s="1">
        <v>236.315</v>
      </c>
    </row>
    <row r="190" spans="1:6">
      <c r="A190">
        <v>2088</v>
      </c>
      <c r="B190">
        <v>2</v>
      </c>
      <c r="C190" s="1">
        <v>245.08699999999999</v>
      </c>
      <c r="D190" s="1">
        <v>244.649</v>
      </c>
      <c r="E190" s="1">
        <v>250.804</v>
      </c>
      <c r="F190" s="1">
        <v>245.505</v>
      </c>
    </row>
    <row r="191" spans="1:6">
      <c r="A191">
        <v>2089</v>
      </c>
      <c r="B191">
        <v>2</v>
      </c>
      <c r="C191" s="1">
        <v>250.995</v>
      </c>
      <c r="D191" s="1">
        <v>245.12100000000001</v>
      </c>
      <c r="E191" s="1">
        <v>252.345</v>
      </c>
      <c r="F191" s="1">
        <v>257.80399999999997</v>
      </c>
    </row>
    <row r="192" spans="1:6">
      <c r="A192">
        <v>2090</v>
      </c>
      <c r="B192">
        <v>2</v>
      </c>
      <c r="C192" s="1">
        <v>235.577</v>
      </c>
      <c r="D192" s="1">
        <v>247.803</v>
      </c>
      <c r="E192" s="1">
        <v>253.48400000000001</v>
      </c>
      <c r="F192" s="1">
        <v>250.47399999999999</v>
      </c>
    </row>
    <row r="193" spans="1:6">
      <c r="A193">
        <v>2091</v>
      </c>
      <c r="B193">
        <v>2</v>
      </c>
      <c r="C193" s="1">
        <v>238.57900000000001</v>
      </c>
      <c r="D193" s="1">
        <v>249.898</v>
      </c>
      <c r="E193" s="1">
        <v>254.06</v>
      </c>
      <c r="F193" s="1">
        <v>249.81700000000001</v>
      </c>
    </row>
    <row r="194" spans="1:6">
      <c r="A194">
        <v>2092</v>
      </c>
      <c r="B194">
        <v>2</v>
      </c>
      <c r="C194" s="1">
        <v>238.14500000000001</v>
      </c>
      <c r="D194" s="1">
        <v>248.672</v>
      </c>
      <c r="E194" s="1">
        <v>255.947</v>
      </c>
      <c r="F194" s="1">
        <v>240.36199999999999</v>
      </c>
    </row>
    <row r="195" spans="1:6">
      <c r="A195">
        <v>2093</v>
      </c>
      <c r="B195">
        <v>2</v>
      </c>
      <c r="C195" s="1">
        <v>243.82300000000001</v>
      </c>
      <c r="D195" s="1">
        <v>239.239</v>
      </c>
      <c r="E195" s="1">
        <v>246.976</v>
      </c>
      <c r="F195" s="1">
        <v>245.108</v>
      </c>
    </row>
    <row r="196" spans="1:6">
      <c r="A196">
        <v>2094</v>
      </c>
      <c r="B196">
        <v>2</v>
      </c>
      <c r="C196" s="1">
        <v>234.696</v>
      </c>
      <c r="D196" s="1">
        <v>252.602</v>
      </c>
      <c r="E196" s="1">
        <v>249.649</v>
      </c>
      <c r="F196" s="1">
        <v>254.28899999999999</v>
      </c>
    </row>
    <row r="197" spans="1:6">
      <c r="A197">
        <v>2095</v>
      </c>
      <c r="B197">
        <v>2</v>
      </c>
      <c r="C197" s="1">
        <v>240.36500000000001</v>
      </c>
      <c r="D197" s="1">
        <v>250.714</v>
      </c>
      <c r="E197" s="1">
        <v>252.18100000000001</v>
      </c>
      <c r="F197" s="1">
        <v>240.113</v>
      </c>
    </row>
    <row r="198" spans="1:6">
      <c r="A198">
        <v>2096</v>
      </c>
      <c r="B198">
        <v>2</v>
      </c>
      <c r="C198" s="1">
        <v>243.49100000000001</v>
      </c>
      <c r="D198" s="1">
        <v>249.27600000000001</v>
      </c>
      <c r="E198" s="1">
        <v>251.97499999999999</v>
      </c>
      <c r="F198" s="1">
        <v>248.501</v>
      </c>
    </row>
    <row r="199" spans="1:6">
      <c r="A199">
        <v>2097</v>
      </c>
      <c r="B199">
        <v>2</v>
      </c>
      <c r="C199" s="1">
        <v>238.56</v>
      </c>
      <c r="D199" s="1">
        <v>249.84399999999999</v>
      </c>
      <c r="E199" s="1">
        <v>253.16800000000001</v>
      </c>
      <c r="F199" s="1">
        <v>243.91900000000001</v>
      </c>
    </row>
    <row r="200" spans="1:6">
      <c r="A200">
        <v>2098</v>
      </c>
      <c r="B200">
        <v>2</v>
      </c>
      <c r="C200" s="1">
        <v>246.43299999999999</v>
      </c>
      <c r="D200" s="1">
        <v>243.078</v>
      </c>
      <c r="E200" s="1">
        <v>251.11099999999999</v>
      </c>
      <c r="F200" s="1">
        <v>242.84700000000001</v>
      </c>
    </row>
    <row r="201" spans="1:6">
      <c r="A201">
        <v>2099</v>
      </c>
      <c r="B201">
        <v>2</v>
      </c>
      <c r="C201" s="1">
        <v>246.923</v>
      </c>
      <c r="D201" s="1">
        <v>253.08699999999999</v>
      </c>
      <c r="E201" s="1">
        <v>256.12</v>
      </c>
      <c r="F201" s="1">
        <v>246.53899999999999</v>
      </c>
    </row>
    <row r="202" spans="1:6">
      <c r="A202">
        <v>2100</v>
      </c>
      <c r="B202">
        <v>2</v>
      </c>
      <c r="C202" s="1">
        <v>242.899</v>
      </c>
      <c r="D202" s="1">
        <v>251.71700000000001</v>
      </c>
      <c r="E202" s="1">
        <v>251.46899999999999</v>
      </c>
      <c r="F202" s="1">
        <v>247.04</v>
      </c>
    </row>
    <row r="203" spans="1:6">
      <c r="A203">
        <v>2001</v>
      </c>
      <c r="B203">
        <v>3</v>
      </c>
      <c r="C203" s="1">
        <v>244.45699999999999</v>
      </c>
      <c r="D203" s="1">
        <v>243.93899999999999</v>
      </c>
      <c r="E203" s="1">
        <v>244.50800000000001</v>
      </c>
      <c r="F203" s="1">
        <v>249.88200000000001</v>
      </c>
    </row>
    <row r="204" spans="1:6">
      <c r="A204">
        <v>2002</v>
      </c>
      <c r="B204">
        <v>3</v>
      </c>
      <c r="C204" s="1">
        <v>251.006</v>
      </c>
      <c r="D204" s="1">
        <v>247.267</v>
      </c>
      <c r="E204" s="1">
        <v>252.58500000000001</v>
      </c>
      <c r="F204" s="1">
        <v>244.38900000000001</v>
      </c>
    </row>
    <row r="205" spans="1:6">
      <c r="A205">
        <v>2003</v>
      </c>
      <c r="B205">
        <v>3</v>
      </c>
      <c r="C205" s="1">
        <v>247.423</v>
      </c>
      <c r="D205" s="1">
        <v>242.298</v>
      </c>
      <c r="E205" s="1">
        <v>248.59</v>
      </c>
      <c r="F205" s="1">
        <v>247.892</v>
      </c>
    </row>
    <row r="206" spans="1:6">
      <c r="A206">
        <v>2004</v>
      </c>
      <c r="B206">
        <v>3</v>
      </c>
      <c r="C206" s="1">
        <v>242.13</v>
      </c>
      <c r="D206" s="1">
        <v>251.72900000000001</v>
      </c>
      <c r="E206" s="1">
        <v>247.215</v>
      </c>
      <c r="F206" s="1">
        <v>255.303</v>
      </c>
    </row>
    <row r="207" spans="1:6">
      <c r="A207">
        <v>2005</v>
      </c>
      <c r="B207">
        <v>3</v>
      </c>
      <c r="C207" s="1">
        <v>251.572</v>
      </c>
      <c r="D207" s="1">
        <v>248.91300000000001</v>
      </c>
      <c r="E207" s="1">
        <v>246.041</v>
      </c>
      <c r="F207" s="1">
        <v>252.54400000000001</v>
      </c>
    </row>
    <row r="208" spans="1:6">
      <c r="A208">
        <v>2006</v>
      </c>
      <c r="B208">
        <v>3</v>
      </c>
      <c r="C208" s="1">
        <v>245.97399999999999</v>
      </c>
      <c r="D208" s="1">
        <v>251.13200000000001</v>
      </c>
      <c r="E208" s="1">
        <v>250.733</v>
      </c>
      <c r="F208" s="1">
        <v>244.39500000000001</v>
      </c>
    </row>
    <row r="209" spans="1:6">
      <c r="A209">
        <v>2007</v>
      </c>
      <c r="B209">
        <v>3</v>
      </c>
      <c r="C209" s="1">
        <v>251.01400000000001</v>
      </c>
      <c r="D209" s="1">
        <v>241.06299999999999</v>
      </c>
      <c r="E209" s="1">
        <v>252.071</v>
      </c>
      <c r="F209" s="1">
        <v>248.928</v>
      </c>
    </row>
    <row r="210" spans="1:6">
      <c r="A210">
        <v>2008</v>
      </c>
      <c r="B210">
        <v>3</v>
      </c>
      <c r="C210" s="1">
        <v>248.46299999999999</v>
      </c>
      <c r="D210" s="1">
        <v>250.874</v>
      </c>
      <c r="E210" s="1">
        <v>252.65</v>
      </c>
      <c r="F210" s="1">
        <v>248.15899999999999</v>
      </c>
    </row>
    <row r="211" spans="1:6">
      <c r="A211">
        <v>2009</v>
      </c>
      <c r="B211">
        <v>3</v>
      </c>
      <c r="C211" s="1">
        <v>246.399</v>
      </c>
      <c r="D211" s="1">
        <v>248.74299999999999</v>
      </c>
      <c r="E211" s="1">
        <v>251.28700000000001</v>
      </c>
      <c r="F211" s="1">
        <v>250.749</v>
      </c>
    </row>
    <row r="212" spans="1:6">
      <c r="A212">
        <v>2010</v>
      </c>
      <c r="B212">
        <v>3</v>
      </c>
      <c r="C212" s="1">
        <v>253.71600000000001</v>
      </c>
      <c r="D212" s="1">
        <v>242.88800000000001</v>
      </c>
      <c r="E212" s="1">
        <v>244.005</v>
      </c>
      <c r="F212" s="1">
        <v>242.57</v>
      </c>
    </row>
    <row r="213" spans="1:6">
      <c r="A213">
        <v>2011</v>
      </c>
      <c r="B213">
        <v>3</v>
      </c>
      <c r="C213" s="1">
        <v>245.83600000000001</v>
      </c>
      <c r="D213" s="1">
        <v>249.185</v>
      </c>
      <c r="E213" s="1">
        <v>248.37700000000001</v>
      </c>
      <c r="F213" s="1">
        <v>252.73500000000001</v>
      </c>
    </row>
    <row r="214" spans="1:6">
      <c r="A214">
        <v>2012</v>
      </c>
      <c r="B214">
        <v>3</v>
      </c>
      <c r="C214" s="1">
        <v>243.64699999999999</v>
      </c>
      <c r="D214" s="1">
        <v>250.42400000000001</v>
      </c>
      <c r="E214" s="1">
        <v>251.25399999999999</v>
      </c>
      <c r="F214" s="1">
        <v>247.31299999999999</v>
      </c>
    </row>
    <row r="215" spans="1:6">
      <c r="A215">
        <v>2013</v>
      </c>
      <c r="B215">
        <v>3</v>
      </c>
      <c r="C215" s="1">
        <v>250.52</v>
      </c>
      <c r="D215" s="1">
        <v>248.92</v>
      </c>
      <c r="E215" s="1">
        <v>247.45400000000001</v>
      </c>
      <c r="F215" s="1">
        <v>252.69300000000001</v>
      </c>
    </row>
    <row r="216" spans="1:6">
      <c r="A216">
        <v>2014</v>
      </c>
      <c r="B216">
        <v>3</v>
      </c>
      <c r="C216" s="1">
        <v>251.358</v>
      </c>
      <c r="D216" s="1">
        <v>252.828</v>
      </c>
      <c r="E216" s="1">
        <v>248.87200000000001</v>
      </c>
      <c r="F216" s="1">
        <v>249.994</v>
      </c>
    </row>
    <row r="217" spans="1:6">
      <c r="A217">
        <v>2015</v>
      </c>
      <c r="B217">
        <v>3</v>
      </c>
      <c r="C217" s="1">
        <v>255.98400000000001</v>
      </c>
      <c r="D217" s="1">
        <v>255.19900000000001</v>
      </c>
      <c r="E217" s="1">
        <v>247.559</v>
      </c>
      <c r="F217" s="1">
        <v>243.25800000000001</v>
      </c>
    </row>
    <row r="218" spans="1:6">
      <c r="A218">
        <v>2016</v>
      </c>
      <c r="B218">
        <v>3</v>
      </c>
      <c r="C218" s="1">
        <v>248.62200000000001</v>
      </c>
      <c r="D218" s="1">
        <v>246.565</v>
      </c>
      <c r="E218" s="1">
        <v>252.79599999999999</v>
      </c>
      <c r="F218" s="1">
        <v>246.96899999999999</v>
      </c>
    </row>
    <row r="219" spans="1:6">
      <c r="A219">
        <v>2017</v>
      </c>
      <c r="B219">
        <v>3</v>
      </c>
      <c r="C219" s="1">
        <v>245.42</v>
      </c>
      <c r="D219" s="1">
        <v>248.827</v>
      </c>
      <c r="E219" s="1">
        <v>246.27500000000001</v>
      </c>
      <c r="F219" s="1">
        <v>242.27799999999999</v>
      </c>
    </row>
    <row r="220" spans="1:6">
      <c r="A220">
        <v>2018</v>
      </c>
      <c r="B220">
        <v>3</v>
      </c>
      <c r="C220" s="1">
        <v>243.697</v>
      </c>
      <c r="D220" s="1">
        <v>252.398</v>
      </c>
      <c r="E220" s="1">
        <v>248.084</v>
      </c>
      <c r="F220" s="1">
        <v>252.19499999999999</v>
      </c>
    </row>
    <row r="221" spans="1:6">
      <c r="A221">
        <v>2019</v>
      </c>
      <c r="B221">
        <v>3</v>
      </c>
      <c r="C221" s="1">
        <v>254.29900000000001</v>
      </c>
      <c r="D221" s="1">
        <v>243.02699999999999</v>
      </c>
      <c r="E221" s="1">
        <v>246.67500000000001</v>
      </c>
      <c r="F221" s="1">
        <v>246.732</v>
      </c>
    </row>
    <row r="222" spans="1:6">
      <c r="A222">
        <v>2020</v>
      </c>
      <c r="B222">
        <v>3</v>
      </c>
      <c r="C222" s="1">
        <v>248.857</v>
      </c>
      <c r="D222" s="1">
        <v>255.27199999999999</v>
      </c>
      <c r="E222" s="1">
        <v>255.02099999999999</v>
      </c>
      <c r="F222" s="1">
        <v>252.97200000000001</v>
      </c>
    </row>
    <row r="223" spans="1:6">
      <c r="A223">
        <v>2021</v>
      </c>
      <c r="B223">
        <v>3</v>
      </c>
      <c r="C223" s="1">
        <v>248.30799999999999</v>
      </c>
      <c r="D223" s="1">
        <v>247.691</v>
      </c>
      <c r="E223" s="1">
        <v>246.727</v>
      </c>
      <c r="F223" s="1">
        <v>247.077</v>
      </c>
    </row>
    <row r="224" spans="1:6">
      <c r="A224">
        <v>2022</v>
      </c>
      <c r="B224">
        <v>3</v>
      </c>
      <c r="C224" s="1">
        <v>246.398</v>
      </c>
      <c r="D224" s="1">
        <v>247.363</v>
      </c>
      <c r="E224" s="1">
        <v>245.76</v>
      </c>
      <c r="F224" s="1">
        <v>246.578</v>
      </c>
    </row>
    <row r="225" spans="1:6">
      <c r="A225">
        <v>2023</v>
      </c>
      <c r="B225">
        <v>3</v>
      </c>
      <c r="C225" s="1">
        <v>249.99</v>
      </c>
      <c r="D225" s="1">
        <v>249.011</v>
      </c>
      <c r="E225" s="1">
        <v>246.82</v>
      </c>
      <c r="F225" s="1">
        <v>251.89500000000001</v>
      </c>
    </row>
    <row r="226" spans="1:6">
      <c r="A226">
        <v>2024</v>
      </c>
      <c r="B226">
        <v>3</v>
      </c>
      <c r="C226" s="1">
        <v>247.70699999999999</v>
      </c>
      <c r="D226" s="1">
        <v>248.64400000000001</v>
      </c>
      <c r="E226" s="1">
        <v>247.93799999999999</v>
      </c>
      <c r="F226" s="1">
        <v>252.06899999999999</v>
      </c>
    </row>
    <row r="227" spans="1:6">
      <c r="A227">
        <v>2025</v>
      </c>
      <c r="B227">
        <v>3</v>
      </c>
      <c r="C227" s="1">
        <v>247.47200000000001</v>
      </c>
      <c r="D227" s="1">
        <v>257.82799999999997</v>
      </c>
      <c r="E227" s="1">
        <v>249.00700000000001</v>
      </c>
      <c r="F227" s="1">
        <v>242.482</v>
      </c>
    </row>
    <row r="228" spans="1:6">
      <c r="A228">
        <v>2026</v>
      </c>
      <c r="B228">
        <v>3</v>
      </c>
      <c r="C228" s="1">
        <v>249.423</v>
      </c>
      <c r="D228" s="1">
        <v>248.83099999999999</v>
      </c>
      <c r="E228" s="1">
        <v>250.268</v>
      </c>
      <c r="F228" s="1">
        <v>245.65299999999999</v>
      </c>
    </row>
    <row r="229" spans="1:6">
      <c r="A229">
        <v>2027</v>
      </c>
      <c r="B229">
        <v>3</v>
      </c>
      <c r="C229" s="1">
        <v>251.392</v>
      </c>
      <c r="D229" s="1">
        <v>254.017</v>
      </c>
      <c r="E229" s="1">
        <v>252.809</v>
      </c>
      <c r="F229" s="1">
        <v>257.70999999999998</v>
      </c>
    </row>
    <row r="230" spans="1:6">
      <c r="A230">
        <v>2028</v>
      </c>
      <c r="B230">
        <v>3</v>
      </c>
      <c r="C230" s="1">
        <v>240.102</v>
      </c>
      <c r="D230" s="1">
        <v>245.42599999999999</v>
      </c>
      <c r="E230" s="1">
        <v>250.136</v>
      </c>
      <c r="F230" s="1">
        <v>247.114</v>
      </c>
    </row>
    <row r="231" spans="1:6">
      <c r="A231">
        <v>2029</v>
      </c>
      <c r="B231">
        <v>3</v>
      </c>
      <c r="C231" s="1">
        <v>246.86199999999999</v>
      </c>
      <c r="D231" s="1">
        <v>246.05500000000001</v>
      </c>
      <c r="E231" s="1">
        <v>252.572</v>
      </c>
      <c r="F231" s="1">
        <v>260.45400000000001</v>
      </c>
    </row>
    <row r="232" spans="1:6">
      <c r="A232">
        <v>2030</v>
      </c>
      <c r="B232">
        <v>3</v>
      </c>
      <c r="C232" s="1">
        <v>256.72500000000002</v>
      </c>
      <c r="D232" s="1">
        <v>250.55799999999999</v>
      </c>
      <c r="E232" s="1">
        <v>245.08799999999999</v>
      </c>
      <c r="F232" s="1">
        <v>252.41200000000001</v>
      </c>
    </row>
    <row r="233" spans="1:6">
      <c r="A233">
        <v>2031</v>
      </c>
      <c r="B233">
        <v>3</v>
      </c>
      <c r="C233" s="1">
        <v>247.779</v>
      </c>
      <c r="D233" s="1">
        <v>258.54199999999997</v>
      </c>
      <c r="E233" s="1">
        <v>248.66300000000001</v>
      </c>
      <c r="F233" s="1">
        <v>253.821</v>
      </c>
    </row>
    <row r="234" spans="1:6">
      <c r="A234">
        <v>2032</v>
      </c>
      <c r="B234">
        <v>3</v>
      </c>
      <c r="C234" s="1">
        <v>248.279</v>
      </c>
      <c r="D234" s="1">
        <v>249.304</v>
      </c>
      <c r="E234" s="1">
        <v>248.636</v>
      </c>
      <c r="F234" s="1">
        <v>254.35400000000001</v>
      </c>
    </row>
    <row r="235" spans="1:6">
      <c r="A235">
        <v>2033</v>
      </c>
      <c r="B235">
        <v>3</v>
      </c>
      <c r="C235" s="1">
        <v>246.363</v>
      </c>
      <c r="D235" s="1">
        <v>255.33199999999999</v>
      </c>
      <c r="E235" s="1">
        <v>251.15</v>
      </c>
      <c r="F235" s="1">
        <v>247.51300000000001</v>
      </c>
    </row>
    <row r="236" spans="1:6">
      <c r="A236">
        <v>2034</v>
      </c>
      <c r="B236">
        <v>3</v>
      </c>
      <c r="C236" s="1">
        <v>252.49100000000001</v>
      </c>
      <c r="D236" s="1">
        <v>245.136</v>
      </c>
      <c r="E236" s="1">
        <v>252.79400000000001</v>
      </c>
      <c r="F236" s="1">
        <v>249.29599999999999</v>
      </c>
    </row>
    <row r="237" spans="1:6">
      <c r="A237">
        <v>2035</v>
      </c>
      <c r="B237">
        <v>3</v>
      </c>
      <c r="C237" s="1">
        <v>245.59</v>
      </c>
      <c r="D237" s="1">
        <v>250.37200000000001</v>
      </c>
      <c r="E237" s="1">
        <v>243.66800000000001</v>
      </c>
      <c r="F237" s="1">
        <v>246.89099999999999</v>
      </c>
    </row>
    <row r="238" spans="1:6">
      <c r="A238">
        <v>2036</v>
      </c>
      <c r="B238">
        <v>3</v>
      </c>
      <c r="C238" s="1">
        <v>249.39599999999999</v>
      </c>
      <c r="D238" s="1">
        <v>255.30600000000001</v>
      </c>
      <c r="E238" s="1">
        <v>249.001</v>
      </c>
      <c r="F238" s="1">
        <v>246.27</v>
      </c>
    </row>
    <row r="239" spans="1:6">
      <c r="A239">
        <v>2037</v>
      </c>
      <c r="B239">
        <v>3</v>
      </c>
      <c r="C239" s="1">
        <v>257.08</v>
      </c>
      <c r="D239" s="1">
        <v>248.71100000000001</v>
      </c>
      <c r="E239" s="1">
        <v>254.27600000000001</v>
      </c>
      <c r="F239" s="1">
        <v>249.16</v>
      </c>
    </row>
    <row r="240" spans="1:6">
      <c r="A240">
        <v>2038</v>
      </c>
      <c r="B240">
        <v>3</v>
      </c>
      <c r="C240" s="1">
        <v>246.71</v>
      </c>
      <c r="D240" s="1">
        <v>245.60599999999999</v>
      </c>
      <c r="E240" s="1">
        <v>253.22399999999999</v>
      </c>
      <c r="F240" s="1">
        <v>250.13300000000001</v>
      </c>
    </row>
    <row r="241" spans="1:6">
      <c r="A241">
        <v>2039</v>
      </c>
      <c r="B241">
        <v>3</v>
      </c>
      <c r="C241" s="1">
        <v>250.09</v>
      </c>
      <c r="D241" s="1">
        <v>245.24799999999999</v>
      </c>
      <c r="E241" s="1">
        <v>246.816</v>
      </c>
      <c r="F241" s="1">
        <v>245.81299999999999</v>
      </c>
    </row>
    <row r="242" spans="1:6">
      <c r="A242">
        <v>2040</v>
      </c>
      <c r="B242">
        <v>3</v>
      </c>
      <c r="C242" s="1">
        <v>249.53200000000001</v>
      </c>
      <c r="D242" s="1">
        <v>246.61600000000001</v>
      </c>
      <c r="E242" s="1">
        <v>252.53299999999999</v>
      </c>
      <c r="F242" s="1">
        <v>248.13900000000001</v>
      </c>
    </row>
    <row r="243" spans="1:6">
      <c r="A243">
        <v>2041</v>
      </c>
      <c r="B243">
        <v>3</v>
      </c>
      <c r="C243" s="1">
        <v>248.167</v>
      </c>
      <c r="D243" s="1">
        <v>256.209</v>
      </c>
      <c r="E243" s="1">
        <v>250.73099999999999</v>
      </c>
      <c r="F243" s="1">
        <v>248.49100000000001</v>
      </c>
    </row>
    <row r="244" spans="1:6">
      <c r="A244">
        <v>2042</v>
      </c>
      <c r="B244">
        <v>3</v>
      </c>
      <c r="C244" s="1">
        <v>249.792</v>
      </c>
      <c r="D244" s="1">
        <v>244.631</v>
      </c>
      <c r="E244" s="1">
        <v>247.398</v>
      </c>
      <c r="F244" s="1">
        <v>251.97900000000001</v>
      </c>
    </row>
    <row r="245" spans="1:6">
      <c r="A245">
        <v>2043</v>
      </c>
      <c r="B245">
        <v>3</v>
      </c>
      <c r="C245" s="1">
        <v>249.81399999999999</v>
      </c>
      <c r="D245" s="1">
        <v>249.11</v>
      </c>
      <c r="E245" s="1">
        <v>252.46100000000001</v>
      </c>
      <c r="F245" s="1">
        <v>254.14699999999999</v>
      </c>
    </row>
    <row r="246" spans="1:6">
      <c r="A246">
        <v>2044</v>
      </c>
      <c r="B246">
        <v>3</v>
      </c>
      <c r="C246" s="1">
        <v>244.01900000000001</v>
      </c>
      <c r="D246" s="1">
        <v>253.28200000000001</v>
      </c>
      <c r="E246" s="1">
        <v>246.745</v>
      </c>
      <c r="F246" s="1">
        <v>246.78399999999999</v>
      </c>
    </row>
    <row r="247" spans="1:6">
      <c r="A247">
        <v>2045</v>
      </c>
      <c r="B247">
        <v>3</v>
      </c>
      <c r="C247" s="1">
        <v>248.73699999999999</v>
      </c>
      <c r="D247" s="1">
        <v>249.39699999999999</v>
      </c>
      <c r="E247" s="1">
        <v>247.47900000000001</v>
      </c>
      <c r="F247" s="1">
        <v>247.68199999999999</v>
      </c>
    </row>
    <row r="248" spans="1:6">
      <c r="A248">
        <v>2046</v>
      </c>
      <c r="B248">
        <v>3</v>
      </c>
      <c r="C248" s="1">
        <v>250.9</v>
      </c>
      <c r="D248" s="1">
        <v>249.56800000000001</v>
      </c>
      <c r="E248" s="1">
        <v>247.48500000000001</v>
      </c>
      <c r="F248" s="1">
        <v>253.035</v>
      </c>
    </row>
    <row r="249" spans="1:6">
      <c r="A249">
        <v>2047</v>
      </c>
      <c r="B249">
        <v>3</v>
      </c>
      <c r="C249" s="1">
        <v>246.8</v>
      </c>
      <c r="D249" s="1">
        <v>250.851</v>
      </c>
      <c r="E249" s="1">
        <v>251.845</v>
      </c>
      <c r="F249" s="1">
        <v>250.47800000000001</v>
      </c>
    </row>
    <row r="250" spans="1:6">
      <c r="A250">
        <v>2048</v>
      </c>
      <c r="B250">
        <v>3</v>
      </c>
      <c r="C250" s="1">
        <v>254.489</v>
      </c>
      <c r="D250" s="1">
        <v>252.35599999999999</v>
      </c>
      <c r="E250" s="1">
        <v>248.57400000000001</v>
      </c>
      <c r="F250" s="1">
        <v>249.018</v>
      </c>
    </row>
    <row r="251" spans="1:6">
      <c r="A251">
        <v>2049</v>
      </c>
      <c r="B251">
        <v>3</v>
      </c>
      <c r="C251" s="1">
        <v>244.935</v>
      </c>
      <c r="D251" s="1">
        <v>252.06299999999999</v>
      </c>
      <c r="E251" s="1">
        <v>249.02600000000001</v>
      </c>
      <c r="F251" s="1">
        <v>246.35400000000001</v>
      </c>
    </row>
    <row r="252" spans="1:6">
      <c r="A252">
        <v>2050</v>
      </c>
      <c r="B252">
        <v>3</v>
      </c>
      <c r="C252" s="1">
        <v>256.54300000000001</v>
      </c>
      <c r="D252" s="1">
        <v>247.99700000000001</v>
      </c>
      <c r="E252" s="1">
        <v>255.881</v>
      </c>
      <c r="F252" s="1">
        <v>251</v>
      </c>
    </row>
    <row r="253" spans="1:6">
      <c r="A253">
        <v>2051</v>
      </c>
      <c r="B253">
        <v>3</v>
      </c>
      <c r="C253" s="1">
        <v>249.86799999999999</v>
      </c>
      <c r="D253" s="1">
        <v>248.33500000000001</v>
      </c>
      <c r="E253" s="1">
        <v>249.07900000000001</v>
      </c>
      <c r="F253" s="1">
        <v>243.71299999999999</v>
      </c>
    </row>
    <row r="254" spans="1:6">
      <c r="A254">
        <v>2052</v>
      </c>
      <c r="B254">
        <v>3</v>
      </c>
      <c r="C254" s="1">
        <v>247.65899999999999</v>
      </c>
      <c r="D254" s="1">
        <v>256.39</v>
      </c>
      <c r="E254" s="1">
        <v>252.14099999999999</v>
      </c>
      <c r="F254" s="1">
        <v>247.571</v>
      </c>
    </row>
    <row r="255" spans="1:6">
      <c r="A255">
        <v>2053</v>
      </c>
      <c r="B255">
        <v>3</v>
      </c>
      <c r="C255" s="1">
        <v>254.33500000000001</v>
      </c>
      <c r="D255" s="1">
        <v>253.34399999999999</v>
      </c>
      <c r="E255" s="1">
        <v>247.04599999999999</v>
      </c>
      <c r="F255" s="1">
        <v>247.40899999999999</v>
      </c>
    </row>
    <row r="256" spans="1:6">
      <c r="A256">
        <v>2054</v>
      </c>
      <c r="B256">
        <v>3</v>
      </c>
      <c r="C256" s="1">
        <v>250.45</v>
      </c>
      <c r="D256" s="1">
        <v>255.035</v>
      </c>
      <c r="E256" s="1">
        <v>249.71799999999999</v>
      </c>
      <c r="F256" s="1">
        <v>257.91800000000001</v>
      </c>
    </row>
    <row r="257" spans="1:6">
      <c r="A257">
        <v>2055</v>
      </c>
      <c r="B257">
        <v>3</v>
      </c>
      <c r="C257" s="1">
        <v>243.446</v>
      </c>
      <c r="D257" s="1">
        <v>252.84100000000001</v>
      </c>
      <c r="E257" s="1">
        <v>256.61900000000003</v>
      </c>
      <c r="F257" s="1">
        <v>254.726</v>
      </c>
    </row>
    <row r="258" spans="1:6">
      <c r="A258">
        <v>2056</v>
      </c>
      <c r="B258">
        <v>3</v>
      </c>
      <c r="C258" s="1">
        <v>257.00700000000001</v>
      </c>
      <c r="D258" s="1">
        <v>252.14699999999999</v>
      </c>
      <c r="E258" s="1">
        <v>255.44300000000001</v>
      </c>
      <c r="F258" s="1">
        <v>252.48500000000001</v>
      </c>
    </row>
    <row r="259" spans="1:6">
      <c r="A259">
        <v>2057</v>
      </c>
      <c r="B259">
        <v>3</v>
      </c>
      <c r="C259" s="1">
        <v>249.483</v>
      </c>
      <c r="D259" s="1">
        <v>249.529</v>
      </c>
      <c r="E259" s="1">
        <v>248.404</v>
      </c>
      <c r="F259" s="1">
        <v>246.26499999999999</v>
      </c>
    </row>
    <row r="260" spans="1:6">
      <c r="A260">
        <v>2058</v>
      </c>
      <c r="B260">
        <v>3</v>
      </c>
      <c r="C260" s="1">
        <v>244.55</v>
      </c>
      <c r="D260" s="1">
        <v>249.72800000000001</v>
      </c>
      <c r="E260" s="1">
        <v>250.90299999999999</v>
      </c>
      <c r="F260" s="1">
        <v>258.20100000000002</v>
      </c>
    </row>
    <row r="261" spans="1:6">
      <c r="A261">
        <v>2059</v>
      </c>
      <c r="B261">
        <v>3</v>
      </c>
      <c r="C261" s="1">
        <v>249.15600000000001</v>
      </c>
      <c r="D261" s="1">
        <v>250.16399999999999</v>
      </c>
      <c r="E261" s="1">
        <v>253.869</v>
      </c>
      <c r="F261" s="1">
        <v>252.905</v>
      </c>
    </row>
    <row r="262" spans="1:6">
      <c r="A262">
        <v>2060</v>
      </c>
      <c r="B262">
        <v>3</v>
      </c>
      <c r="C262" s="1">
        <v>245.12</v>
      </c>
      <c r="D262" s="1">
        <v>250.2</v>
      </c>
      <c r="E262" s="1">
        <v>255.77199999999999</v>
      </c>
      <c r="F262" s="1">
        <v>252.08699999999999</v>
      </c>
    </row>
    <row r="263" spans="1:6">
      <c r="A263">
        <v>2061</v>
      </c>
      <c r="B263">
        <v>3</v>
      </c>
      <c r="C263" s="1">
        <v>245.102</v>
      </c>
      <c r="D263" s="1">
        <v>253.31299999999999</v>
      </c>
      <c r="E263" s="1">
        <v>256.79399999999998</v>
      </c>
      <c r="F263" s="1">
        <v>250.34100000000001</v>
      </c>
    </row>
    <row r="264" spans="1:6">
      <c r="A264">
        <v>2062</v>
      </c>
      <c r="B264">
        <v>3</v>
      </c>
      <c r="C264" s="1">
        <v>249.55</v>
      </c>
      <c r="D264" s="1">
        <v>246.684</v>
      </c>
      <c r="E264" s="1">
        <v>246.27099999999999</v>
      </c>
      <c r="F264" s="1">
        <v>249.24199999999999</v>
      </c>
    </row>
    <row r="265" spans="1:6">
      <c r="A265">
        <v>2063</v>
      </c>
      <c r="B265">
        <v>3</v>
      </c>
      <c r="C265" s="1">
        <v>244.64500000000001</v>
      </c>
      <c r="D265" s="1">
        <v>252.70699999999999</v>
      </c>
      <c r="E265" s="1">
        <v>252.03800000000001</v>
      </c>
      <c r="F265" s="1">
        <v>256.02600000000001</v>
      </c>
    </row>
    <row r="266" spans="1:6">
      <c r="A266">
        <v>2064</v>
      </c>
      <c r="B266">
        <v>3</v>
      </c>
      <c r="C266" s="1">
        <v>245.685</v>
      </c>
      <c r="D266" s="1">
        <v>250.86799999999999</v>
      </c>
      <c r="E266" s="1">
        <v>255.07</v>
      </c>
      <c r="F266" s="1">
        <v>258.791</v>
      </c>
    </row>
    <row r="267" spans="1:6">
      <c r="A267">
        <v>2065</v>
      </c>
      <c r="B267">
        <v>3</v>
      </c>
      <c r="C267" s="1">
        <v>247.857</v>
      </c>
      <c r="D267" s="1">
        <v>255.387</v>
      </c>
      <c r="E267" s="1">
        <v>249.18600000000001</v>
      </c>
      <c r="F267" s="1">
        <v>255.59800000000001</v>
      </c>
    </row>
    <row r="268" spans="1:6">
      <c r="A268">
        <v>2066</v>
      </c>
      <c r="B268">
        <v>3</v>
      </c>
      <c r="C268" s="1">
        <v>249.63900000000001</v>
      </c>
      <c r="D268" s="1">
        <v>254.012</v>
      </c>
      <c r="E268" s="1">
        <v>255.80799999999999</v>
      </c>
      <c r="F268" s="1">
        <v>248.18799999999999</v>
      </c>
    </row>
    <row r="269" spans="1:6">
      <c r="A269">
        <v>2067</v>
      </c>
      <c r="B269">
        <v>3</v>
      </c>
      <c r="C269" s="1">
        <v>257.25099999999998</v>
      </c>
      <c r="D269" s="1">
        <v>252.79599999999999</v>
      </c>
      <c r="E269" s="1">
        <v>251.779</v>
      </c>
      <c r="F269" s="1">
        <v>252.84200000000001</v>
      </c>
    </row>
    <row r="270" spans="1:6">
      <c r="A270">
        <v>2068</v>
      </c>
      <c r="B270">
        <v>3</v>
      </c>
      <c r="C270" s="1">
        <v>242.875</v>
      </c>
      <c r="D270" s="1">
        <v>250.495</v>
      </c>
      <c r="E270" s="1">
        <v>253.869</v>
      </c>
      <c r="F270" s="1">
        <v>248.79300000000001</v>
      </c>
    </row>
    <row r="271" spans="1:6">
      <c r="A271">
        <v>2069</v>
      </c>
      <c r="B271">
        <v>3</v>
      </c>
      <c r="C271" s="1">
        <v>245.88499999999999</v>
      </c>
      <c r="D271" s="1">
        <v>249.227</v>
      </c>
      <c r="E271" s="1">
        <v>255.661</v>
      </c>
      <c r="F271" s="1">
        <v>246.74</v>
      </c>
    </row>
    <row r="272" spans="1:6">
      <c r="A272">
        <v>2070</v>
      </c>
      <c r="B272">
        <v>3</v>
      </c>
      <c r="C272" s="1">
        <v>247.25800000000001</v>
      </c>
      <c r="D272" s="1">
        <v>253.51</v>
      </c>
      <c r="E272" s="1">
        <v>253.25200000000001</v>
      </c>
      <c r="F272" s="1">
        <v>249.61</v>
      </c>
    </row>
    <row r="273" spans="1:6">
      <c r="A273">
        <v>2071</v>
      </c>
      <c r="B273">
        <v>3</v>
      </c>
      <c r="C273" s="1">
        <v>252.10499999999999</v>
      </c>
      <c r="D273" s="1">
        <v>247.47</v>
      </c>
      <c r="E273" s="1">
        <v>247.30099999999999</v>
      </c>
      <c r="F273" s="1">
        <v>250.749</v>
      </c>
    </row>
    <row r="274" spans="1:6">
      <c r="A274">
        <v>2072</v>
      </c>
      <c r="B274">
        <v>3</v>
      </c>
      <c r="C274" s="1">
        <v>248.32599999999999</v>
      </c>
      <c r="D274" s="1">
        <v>248.68199999999999</v>
      </c>
      <c r="E274" s="1">
        <v>251.346</v>
      </c>
      <c r="F274" s="1">
        <v>251.58500000000001</v>
      </c>
    </row>
    <row r="275" spans="1:6">
      <c r="A275">
        <v>2073</v>
      </c>
      <c r="B275">
        <v>3</v>
      </c>
      <c r="C275" s="1">
        <v>249.78100000000001</v>
      </c>
      <c r="D275" s="1">
        <v>252.55799999999999</v>
      </c>
      <c r="E275" s="1">
        <v>246.67599999999999</v>
      </c>
      <c r="F275" s="1">
        <v>244.685</v>
      </c>
    </row>
    <row r="276" spans="1:6">
      <c r="A276">
        <v>2074</v>
      </c>
      <c r="B276">
        <v>3</v>
      </c>
      <c r="C276" s="1">
        <v>247.17599999999999</v>
      </c>
      <c r="D276" s="1">
        <v>254.14699999999999</v>
      </c>
      <c r="E276" s="1">
        <v>248.39500000000001</v>
      </c>
      <c r="F276" s="1">
        <v>246.922</v>
      </c>
    </row>
    <row r="277" spans="1:6">
      <c r="A277">
        <v>2075</v>
      </c>
      <c r="B277">
        <v>3</v>
      </c>
      <c r="C277" s="1">
        <v>247.89699999999999</v>
      </c>
      <c r="D277" s="1">
        <v>263.226</v>
      </c>
      <c r="E277" s="1">
        <v>255.374</v>
      </c>
      <c r="F277" s="1">
        <v>244.81700000000001</v>
      </c>
    </row>
    <row r="278" spans="1:6">
      <c r="A278">
        <v>2076</v>
      </c>
      <c r="B278">
        <v>3</v>
      </c>
      <c r="C278" s="1">
        <v>247.03</v>
      </c>
      <c r="D278" s="1">
        <v>252.39500000000001</v>
      </c>
      <c r="E278" s="1">
        <v>250.44200000000001</v>
      </c>
      <c r="F278" s="1">
        <v>251.52699999999999</v>
      </c>
    </row>
    <row r="279" spans="1:6">
      <c r="A279">
        <v>2077</v>
      </c>
      <c r="B279">
        <v>3</v>
      </c>
      <c r="C279" s="1">
        <v>248.54499999999999</v>
      </c>
      <c r="D279" s="1">
        <v>248.29599999999999</v>
      </c>
      <c r="E279" s="1">
        <v>253.631</v>
      </c>
      <c r="F279" s="1">
        <v>259.459</v>
      </c>
    </row>
    <row r="280" spans="1:6">
      <c r="A280">
        <v>2078</v>
      </c>
      <c r="B280">
        <v>3</v>
      </c>
      <c r="C280" s="1">
        <v>254.095</v>
      </c>
      <c r="D280" s="1">
        <v>246.74799999999999</v>
      </c>
      <c r="E280" s="1">
        <v>258.553</v>
      </c>
      <c r="F280" s="1">
        <v>252.38399999999999</v>
      </c>
    </row>
    <row r="281" spans="1:6">
      <c r="A281">
        <v>2079</v>
      </c>
      <c r="B281">
        <v>3</v>
      </c>
      <c r="C281" s="1">
        <v>254.35</v>
      </c>
      <c r="D281" s="1">
        <v>255.96100000000001</v>
      </c>
      <c r="E281" s="1">
        <v>252.14400000000001</v>
      </c>
      <c r="F281" s="1">
        <v>249.01</v>
      </c>
    </row>
    <row r="282" spans="1:6">
      <c r="A282">
        <v>2080</v>
      </c>
      <c r="B282">
        <v>3</v>
      </c>
      <c r="C282" s="1">
        <v>249.00299999999999</v>
      </c>
      <c r="D282" s="1">
        <v>248.012</v>
      </c>
      <c r="E282" s="1">
        <v>255.46700000000001</v>
      </c>
      <c r="F282" s="1">
        <v>253.358</v>
      </c>
    </row>
    <row r="283" spans="1:6">
      <c r="A283">
        <v>2081</v>
      </c>
      <c r="B283">
        <v>3</v>
      </c>
      <c r="C283" s="1">
        <v>238.63</v>
      </c>
      <c r="D283" s="1">
        <v>248.047</v>
      </c>
      <c r="E283" s="1">
        <v>258.70999999999998</v>
      </c>
      <c r="F283" s="1">
        <v>247.874</v>
      </c>
    </row>
    <row r="284" spans="1:6">
      <c r="A284">
        <v>2082</v>
      </c>
      <c r="B284">
        <v>3</v>
      </c>
      <c r="C284" s="1">
        <v>246.19800000000001</v>
      </c>
      <c r="D284" s="1">
        <v>248.64500000000001</v>
      </c>
      <c r="E284" s="1">
        <v>257.988</v>
      </c>
      <c r="F284" s="1">
        <v>248.44499999999999</v>
      </c>
    </row>
    <row r="285" spans="1:6">
      <c r="A285">
        <v>2083</v>
      </c>
      <c r="B285">
        <v>3</v>
      </c>
      <c r="C285" s="1">
        <v>245.83699999999999</v>
      </c>
      <c r="D285" s="1">
        <v>260.85399999999998</v>
      </c>
      <c r="E285" s="1">
        <v>253.762</v>
      </c>
      <c r="F285" s="1">
        <v>247.126</v>
      </c>
    </row>
    <row r="286" spans="1:6">
      <c r="A286">
        <v>2084</v>
      </c>
      <c r="B286">
        <v>3</v>
      </c>
      <c r="C286" s="1">
        <v>246.083</v>
      </c>
      <c r="D286" s="1">
        <v>256.37099999999998</v>
      </c>
      <c r="E286" s="1">
        <v>253.07499999999999</v>
      </c>
      <c r="F286" s="1">
        <v>247.333</v>
      </c>
    </row>
    <row r="287" spans="1:6">
      <c r="A287">
        <v>2085</v>
      </c>
      <c r="B287">
        <v>3</v>
      </c>
      <c r="C287" s="1">
        <v>251.13300000000001</v>
      </c>
      <c r="D287" s="1">
        <v>243.917</v>
      </c>
      <c r="E287" s="1">
        <v>262.83</v>
      </c>
      <c r="F287" s="1">
        <v>243.45</v>
      </c>
    </row>
    <row r="288" spans="1:6">
      <c r="A288">
        <v>2086</v>
      </c>
      <c r="B288">
        <v>3</v>
      </c>
      <c r="C288" s="1">
        <v>250.32900000000001</v>
      </c>
      <c r="D288" s="1">
        <v>257.98700000000002</v>
      </c>
      <c r="E288" s="1">
        <v>251.286</v>
      </c>
      <c r="F288" s="1">
        <v>246.10300000000001</v>
      </c>
    </row>
    <row r="289" spans="1:6">
      <c r="A289">
        <v>2087</v>
      </c>
      <c r="B289">
        <v>3</v>
      </c>
      <c r="C289" s="1">
        <v>250.62200000000001</v>
      </c>
      <c r="D289" s="1">
        <v>254.352</v>
      </c>
      <c r="E289" s="1">
        <v>253.32</v>
      </c>
      <c r="F289" s="1">
        <v>246.727</v>
      </c>
    </row>
    <row r="290" spans="1:6">
      <c r="A290">
        <v>2088</v>
      </c>
      <c r="B290">
        <v>3</v>
      </c>
      <c r="C290" s="1">
        <v>250.01499999999999</v>
      </c>
      <c r="D290" s="1">
        <v>255.27699999999999</v>
      </c>
      <c r="E290" s="1">
        <v>251.21299999999999</v>
      </c>
      <c r="F290" s="1">
        <v>249.07499999999999</v>
      </c>
    </row>
    <row r="291" spans="1:6">
      <c r="A291">
        <v>2089</v>
      </c>
      <c r="B291">
        <v>3</v>
      </c>
      <c r="C291" s="1">
        <v>245.387</v>
      </c>
      <c r="D291" s="1">
        <v>258.87099999999998</v>
      </c>
      <c r="E291" s="1">
        <v>255.239</v>
      </c>
      <c r="F291" s="1">
        <v>249.55600000000001</v>
      </c>
    </row>
    <row r="292" spans="1:6">
      <c r="A292">
        <v>2090</v>
      </c>
      <c r="B292">
        <v>3</v>
      </c>
      <c r="C292" s="1">
        <v>249.27</v>
      </c>
      <c r="D292" s="1">
        <v>252.68600000000001</v>
      </c>
      <c r="E292" s="1">
        <v>252.13200000000001</v>
      </c>
      <c r="F292" s="1">
        <v>247.16</v>
      </c>
    </row>
    <row r="293" spans="1:6">
      <c r="A293">
        <v>2091</v>
      </c>
      <c r="B293">
        <v>3</v>
      </c>
      <c r="C293" s="1">
        <v>248.107</v>
      </c>
      <c r="D293" s="1">
        <v>256.95400000000001</v>
      </c>
      <c r="E293" s="1">
        <v>249.786</v>
      </c>
      <c r="F293" s="1">
        <v>248.86799999999999</v>
      </c>
    </row>
    <row r="294" spans="1:6">
      <c r="A294">
        <v>2092</v>
      </c>
      <c r="B294">
        <v>3</v>
      </c>
      <c r="C294" s="1">
        <v>247.25299999999999</v>
      </c>
      <c r="D294" s="1">
        <v>253.80699999999999</v>
      </c>
      <c r="E294" s="1">
        <v>254.24799999999999</v>
      </c>
      <c r="F294" s="1">
        <v>256.77499999999998</v>
      </c>
    </row>
    <row r="295" spans="1:6">
      <c r="A295">
        <v>2093</v>
      </c>
      <c r="B295">
        <v>3</v>
      </c>
      <c r="C295" s="1">
        <v>260.93299999999999</v>
      </c>
      <c r="D295" s="1">
        <v>257.06099999999998</v>
      </c>
      <c r="E295" s="1">
        <v>250.239</v>
      </c>
      <c r="F295" s="1">
        <v>255.482</v>
      </c>
    </row>
    <row r="296" spans="1:6">
      <c r="A296">
        <v>2094</v>
      </c>
      <c r="B296">
        <v>3</v>
      </c>
      <c r="C296" s="1">
        <v>243.55099999999999</v>
      </c>
      <c r="D296" s="1">
        <v>257.67099999999999</v>
      </c>
      <c r="E296" s="1">
        <v>247.77799999999999</v>
      </c>
      <c r="F296" s="1">
        <v>249.596</v>
      </c>
    </row>
    <row r="297" spans="1:6">
      <c r="A297">
        <v>2095</v>
      </c>
      <c r="B297">
        <v>3</v>
      </c>
      <c r="C297" s="1">
        <v>249.84299999999999</v>
      </c>
      <c r="D297" s="1">
        <v>253.357</v>
      </c>
      <c r="E297" s="1">
        <v>256.995</v>
      </c>
      <c r="F297" s="1">
        <v>254.43899999999999</v>
      </c>
    </row>
    <row r="298" spans="1:6">
      <c r="A298">
        <v>2096</v>
      </c>
      <c r="B298">
        <v>3</v>
      </c>
      <c r="C298" s="1">
        <v>257.33800000000002</v>
      </c>
      <c r="D298" s="1">
        <v>255.708</v>
      </c>
      <c r="E298" s="1">
        <v>252.239</v>
      </c>
      <c r="F298" s="1">
        <v>251.898</v>
      </c>
    </row>
    <row r="299" spans="1:6">
      <c r="A299">
        <v>2097</v>
      </c>
      <c r="B299">
        <v>3</v>
      </c>
      <c r="C299" s="1">
        <v>259.95999999999998</v>
      </c>
      <c r="D299" s="1">
        <v>252.447</v>
      </c>
      <c r="E299" s="1">
        <v>253.05799999999999</v>
      </c>
      <c r="F299" s="1">
        <v>259.16500000000002</v>
      </c>
    </row>
    <row r="300" spans="1:6">
      <c r="A300">
        <v>2098</v>
      </c>
      <c r="B300">
        <v>3</v>
      </c>
      <c r="C300" s="1">
        <v>246.25899999999999</v>
      </c>
      <c r="D300" s="1">
        <v>251.702</v>
      </c>
      <c r="E300" s="1">
        <v>253.48500000000001</v>
      </c>
      <c r="F300" s="1">
        <v>249.34800000000001</v>
      </c>
    </row>
    <row r="301" spans="1:6">
      <c r="A301">
        <v>2099</v>
      </c>
      <c r="B301">
        <v>3</v>
      </c>
      <c r="C301" s="1">
        <v>248.422</v>
      </c>
      <c r="D301" s="1">
        <v>255.34399999999999</v>
      </c>
      <c r="E301" s="1">
        <v>256.76400000000001</v>
      </c>
      <c r="F301" s="1">
        <v>250.81800000000001</v>
      </c>
    </row>
    <row r="302" spans="1:6">
      <c r="A302">
        <v>2100</v>
      </c>
      <c r="B302">
        <v>3</v>
      </c>
      <c r="C302" s="1">
        <v>252.21799999999999</v>
      </c>
      <c r="D302" s="1">
        <v>242.84800000000001</v>
      </c>
      <c r="E302" s="1">
        <v>255.101</v>
      </c>
      <c r="F302" s="1">
        <v>247.476</v>
      </c>
    </row>
    <row r="303" spans="1:6">
      <c r="A303">
        <v>2001</v>
      </c>
      <c r="B303">
        <v>4</v>
      </c>
      <c r="C303" s="1">
        <v>257.27</v>
      </c>
      <c r="D303" s="1">
        <v>260.18599999999998</v>
      </c>
      <c r="E303" s="1">
        <v>266.12400000000002</v>
      </c>
      <c r="F303" s="1">
        <v>255.304</v>
      </c>
    </row>
    <row r="304" spans="1:6">
      <c r="A304">
        <v>2002</v>
      </c>
      <c r="B304">
        <v>4</v>
      </c>
      <c r="C304" s="1">
        <v>260.35700000000003</v>
      </c>
      <c r="D304" s="1">
        <v>257.23200000000003</v>
      </c>
      <c r="E304" s="1">
        <v>254.18299999999999</v>
      </c>
      <c r="F304" s="1">
        <v>259.40600000000001</v>
      </c>
    </row>
    <row r="305" spans="1:6">
      <c r="A305">
        <v>2003</v>
      </c>
      <c r="B305">
        <v>4</v>
      </c>
      <c r="C305" s="1">
        <v>253.80799999999999</v>
      </c>
      <c r="D305" s="1">
        <v>262.495</v>
      </c>
      <c r="E305" s="1">
        <v>258.93</v>
      </c>
      <c r="F305" s="1">
        <v>267.995</v>
      </c>
    </row>
    <row r="306" spans="1:6">
      <c r="A306">
        <v>2004</v>
      </c>
      <c r="B306">
        <v>4</v>
      </c>
      <c r="C306" s="1">
        <v>259.32499999999999</v>
      </c>
      <c r="D306" s="1">
        <v>261.17899999999997</v>
      </c>
      <c r="E306" s="1">
        <v>261.03800000000001</v>
      </c>
      <c r="F306" s="1">
        <v>260.02800000000002</v>
      </c>
    </row>
    <row r="307" spans="1:6">
      <c r="A307">
        <v>2005</v>
      </c>
      <c r="B307">
        <v>4</v>
      </c>
      <c r="C307" s="1">
        <v>258.577</v>
      </c>
      <c r="D307" s="1">
        <v>256.58100000000002</v>
      </c>
      <c r="E307" s="1">
        <v>262.25599999999997</v>
      </c>
      <c r="F307" s="1">
        <v>256.06</v>
      </c>
    </row>
    <row r="308" spans="1:6">
      <c r="A308">
        <v>2006</v>
      </c>
      <c r="B308">
        <v>4</v>
      </c>
      <c r="C308" s="1">
        <v>255.58199999999999</v>
      </c>
      <c r="D308" s="1">
        <v>263.83699999999999</v>
      </c>
      <c r="E308" s="1">
        <v>259.98599999999999</v>
      </c>
      <c r="F308" s="1">
        <v>264.72399999999999</v>
      </c>
    </row>
    <row r="309" spans="1:6">
      <c r="A309">
        <v>2007</v>
      </c>
      <c r="B309">
        <v>4</v>
      </c>
      <c r="C309" s="1">
        <v>260.31200000000001</v>
      </c>
      <c r="D309" s="1">
        <v>259.34699999999998</v>
      </c>
      <c r="E309" s="1">
        <v>261.32799999999997</v>
      </c>
      <c r="F309" s="1">
        <v>266.13299999999998</v>
      </c>
    </row>
    <row r="310" spans="1:6">
      <c r="A310">
        <v>2008</v>
      </c>
      <c r="B310">
        <v>4</v>
      </c>
      <c r="C310" s="1">
        <v>255.08600000000001</v>
      </c>
      <c r="D310" s="1">
        <v>261.13200000000001</v>
      </c>
      <c r="E310" s="1">
        <v>260.80099999999999</v>
      </c>
      <c r="F310" s="1">
        <v>256.79899999999998</v>
      </c>
    </row>
    <row r="311" spans="1:6">
      <c r="A311">
        <v>2009</v>
      </c>
      <c r="B311">
        <v>4</v>
      </c>
      <c r="C311" s="1">
        <v>264.089</v>
      </c>
      <c r="D311" s="1">
        <v>263.48399999999998</v>
      </c>
      <c r="E311" s="1">
        <v>258.96499999999997</v>
      </c>
      <c r="F311" s="1">
        <v>266.09500000000003</v>
      </c>
    </row>
    <row r="312" spans="1:6">
      <c r="A312">
        <v>2010</v>
      </c>
      <c r="B312">
        <v>4</v>
      </c>
      <c r="C312" s="1">
        <v>257.68599999999998</v>
      </c>
      <c r="D312" s="1">
        <v>259.32799999999997</v>
      </c>
      <c r="E312" s="1">
        <v>256.36700000000002</v>
      </c>
      <c r="F312" s="1">
        <v>258.90300000000002</v>
      </c>
    </row>
    <row r="313" spans="1:6">
      <c r="A313">
        <v>2011</v>
      </c>
      <c r="B313">
        <v>4</v>
      </c>
      <c r="C313" s="1">
        <v>264.976</v>
      </c>
      <c r="D313" s="1">
        <v>261.65899999999999</v>
      </c>
      <c r="E313" s="1">
        <v>260.36599999999999</v>
      </c>
      <c r="F313" s="1">
        <v>263.25400000000002</v>
      </c>
    </row>
    <row r="314" spans="1:6">
      <c r="A314">
        <v>2012</v>
      </c>
      <c r="B314">
        <v>4</v>
      </c>
      <c r="C314" s="1">
        <v>260.04500000000002</v>
      </c>
      <c r="D314" s="1">
        <v>262.72699999999998</v>
      </c>
      <c r="E314" s="1">
        <v>264.96199999999999</v>
      </c>
      <c r="F314" s="1">
        <v>261.35199999999998</v>
      </c>
    </row>
    <row r="315" spans="1:6">
      <c r="A315">
        <v>2013</v>
      </c>
      <c r="B315">
        <v>4</v>
      </c>
      <c r="C315" s="1">
        <v>260.94400000000002</v>
      </c>
      <c r="D315" s="1">
        <v>254.31200000000001</v>
      </c>
      <c r="E315" s="1">
        <v>257.86700000000002</v>
      </c>
      <c r="F315" s="1">
        <v>262.41699999999997</v>
      </c>
    </row>
    <row r="316" spans="1:6">
      <c r="A316">
        <v>2014</v>
      </c>
      <c r="B316">
        <v>4</v>
      </c>
      <c r="C316" s="1">
        <v>257.88600000000002</v>
      </c>
      <c r="D316" s="1">
        <v>263.71300000000002</v>
      </c>
      <c r="E316" s="1">
        <v>262.37299999999999</v>
      </c>
      <c r="F316" s="1">
        <v>268.39299999999997</v>
      </c>
    </row>
    <row r="317" spans="1:6">
      <c r="A317">
        <v>2015</v>
      </c>
      <c r="B317">
        <v>4</v>
      </c>
      <c r="C317" s="1">
        <v>261.642</v>
      </c>
      <c r="D317" s="1">
        <v>261.38099999999997</v>
      </c>
      <c r="E317" s="1">
        <v>259.745</v>
      </c>
      <c r="F317" s="1">
        <v>259.46499999999997</v>
      </c>
    </row>
    <row r="318" spans="1:6">
      <c r="A318">
        <v>2016</v>
      </c>
      <c r="B318">
        <v>4</v>
      </c>
      <c r="C318" s="1">
        <v>259.57900000000001</v>
      </c>
      <c r="D318" s="1">
        <v>261.40199999999999</v>
      </c>
      <c r="E318" s="1">
        <v>262.404</v>
      </c>
      <c r="F318" s="1">
        <v>260.54300000000001</v>
      </c>
    </row>
    <row r="319" spans="1:6">
      <c r="A319">
        <v>2017</v>
      </c>
      <c r="B319">
        <v>4</v>
      </c>
      <c r="C319" s="1">
        <v>258.19900000000001</v>
      </c>
      <c r="D319" s="1">
        <v>259.339</v>
      </c>
      <c r="E319" s="1">
        <v>257.26400000000001</v>
      </c>
      <c r="F319" s="1">
        <v>253.10400000000001</v>
      </c>
    </row>
    <row r="320" spans="1:6">
      <c r="A320">
        <v>2018</v>
      </c>
      <c r="B320">
        <v>4</v>
      </c>
      <c r="C320" s="1">
        <v>257.82600000000002</v>
      </c>
      <c r="D320" s="1">
        <v>261.57100000000003</v>
      </c>
      <c r="E320" s="1">
        <v>255.37100000000001</v>
      </c>
      <c r="F320" s="1">
        <v>257.464</v>
      </c>
    </row>
    <row r="321" spans="1:6">
      <c r="A321">
        <v>2019</v>
      </c>
      <c r="B321">
        <v>4</v>
      </c>
      <c r="C321" s="1">
        <v>267.36500000000001</v>
      </c>
      <c r="D321" s="1">
        <v>263.51400000000001</v>
      </c>
      <c r="E321" s="1">
        <v>256.988</v>
      </c>
      <c r="F321" s="1">
        <v>262.94499999999999</v>
      </c>
    </row>
    <row r="322" spans="1:6">
      <c r="A322">
        <v>2020</v>
      </c>
      <c r="B322">
        <v>4</v>
      </c>
      <c r="C322" s="1">
        <v>260.30700000000002</v>
      </c>
      <c r="D322" s="1">
        <v>254.91200000000001</v>
      </c>
      <c r="E322" s="1">
        <v>257.52699999999999</v>
      </c>
      <c r="F322" s="1">
        <v>257.54199999999997</v>
      </c>
    </row>
    <row r="323" spans="1:6">
      <c r="A323">
        <v>2021</v>
      </c>
      <c r="B323">
        <v>4</v>
      </c>
      <c r="C323" s="1">
        <v>263.06799999999998</v>
      </c>
      <c r="D323" s="1">
        <v>260.935</v>
      </c>
      <c r="E323" s="1">
        <v>256.20999999999998</v>
      </c>
      <c r="F323" s="1">
        <v>259.97899999999998</v>
      </c>
    </row>
    <row r="324" spans="1:6">
      <c r="A324">
        <v>2022</v>
      </c>
      <c r="B324">
        <v>4</v>
      </c>
      <c r="C324" s="1">
        <v>254.131</v>
      </c>
      <c r="D324" s="1">
        <v>267.73</v>
      </c>
      <c r="E324" s="1">
        <v>257.75099999999998</v>
      </c>
      <c r="F324" s="1">
        <v>255.96799999999999</v>
      </c>
    </row>
    <row r="325" spans="1:6">
      <c r="A325">
        <v>2023</v>
      </c>
      <c r="B325">
        <v>4</v>
      </c>
      <c r="C325" s="1">
        <v>259.71499999999997</v>
      </c>
      <c r="D325" s="1">
        <v>257.35300000000001</v>
      </c>
      <c r="E325" s="1">
        <v>262.15600000000001</v>
      </c>
      <c r="F325" s="1">
        <v>262.06299999999999</v>
      </c>
    </row>
    <row r="326" spans="1:6">
      <c r="A326">
        <v>2024</v>
      </c>
      <c r="B326">
        <v>4</v>
      </c>
      <c r="C326" s="1">
        <v>260.46199999999999</v>
      </c>
      <c r="D326" s="1">
        <v>259.774</v>
      </c>
      <c r="E326" s="1">
        <v>267.959</v>
      </c>
      <c r="F326" s="1">
        <v>260.97300000000001</v>
      </c>
    </row>
    <row r="327" spans="1:6">
      <c r="A327">
        <v>2025</v>
      </c>
      <c r="B327">
        <v>4</v>
      </c>
      <c r="C327" s="1">
        <v>259.88400000000001</v>
      </c>
      <c r="D327" s="1">
        <v>258.529</v>
      </c>
      <c r="E327" s="1">
        <v>258.72500000000002</v>
      </c>
      <c r="F327" s="1">
        <v>263.51900000000001</v>
      </c>
    </row>
    <row r="328" spans="1:6">
      <c r="A328">
        <v>2026</v>
      </c>
      <c r="B328">
        <v>4</v>
      </c>
      <c r="C328" s="1">
        <v>264.339</v>
      </c>
      <c r="D328" s="1">
        <v>265.13499999999999</v>
      </c>
      <c r="E328" s="1">
        <v>262.54000000000002</v>
      </c>
      <c r="F328" s="1">
        <v>257.02</v>
      </c>
    </row>
    <row r="329" spans="1:6">
      <c r="A329">
        <v>2027</v>
      </c>
      <c r="B329">
        <v>4</v>
      </c>
      <c r="C329" s="1">
        <v>253.05</v>
      </c>
      <c r="D329" s="1">
        <v>254.40899999999999</v>
      </c>
      <c r="E329" s="1">
        <v>261.37099999999998</v>
      </c>
      <c r="F329" s="1">
        <v>263.60300000000001</v>
      </c>
    </row>
    <row r="330" spans="1:6">
      <c r="A330">
        <v>2028</v>
      </c>
      <c r="B330">
        <v>4</v>
      </c>
      <c r="C330" s="1">
        <v>259.70100000000002</v>
      </c>
      <c r="D330" s="1">
        <v>255.59299999999999</v>
      </c>
      <c r="E330" s="1">
        <v>259.11</v>
      </c>
      <c r="F330" s="1">
        <v>254.93100000000001</v>
      </c>
    </row>
    <row r="331" spans="1:6">
      <c r="A331">
        <v>2029</v>
      </c>
      <c r="B331">
        <v>4</v>
      </c>
      <c r="C331" s="1">
        <v>258.18299999999999</v>
      </c>
      <c r="D331" s="1">
        <v>259.91899999999998</v>
      </c>
      <c r="E331" s="1">
        <v>259.35599999999999</v>
      </c>
      <c r="F331" s="1">
        <v>263.63400000000001</v>
      </c>
    </row>
    <row r="332" spans="1:6">
      <c r="A332">
        <v>2030</v>
      </c>
      <c r="B332">
        <v>4</v>
      </c>
      <c r="C332" s="1">
        <v>256.43799999999999</v>
      </c>
      <c r="D332" s="1">
        <v>263.33999999999997</v>
      </c>
      <c r="E332" s="1">
        <v>259.88299999999998</v>
      </c>
      <c r="F332" s="1">
        <v>261.64600000000002</v>
      </c>
    </row>
    <row r="333" spans="1:6">
      <c r="A333">
        <v>2031</v>
      </c>
      <c r="B333">
        <v>4</v>
      </c>
      <c r="C333" s="1">
        <v>259.62700000000001</v>
      </c>
      <c r="D333" s="1">
        <v>262.09199999999998</v>
      </c>
      <c r="E333" s="1">
        <v>255.79499999999999</v>
      </c>
      <c r="F333" s="1">
        <v>261.82400000000001</v>
      </c>
    </row>
    <row r="334" spans="1:6">
      <c r="A334">
        <v>2032</v>
      </c>
      <c r="B334">
        <v>4</v>
      </c>
      <c r="C334" s="1">
        <v>258.29399999999998</v>
      </c>
      <c r="D334" s="1">
        <v>264.35899999999998</v>
      </c>
      <c r="E334" s="1">
        <v>260.16800000000001</v>
      </c>
      <c r="F334" s="1">
        <v>259.78100000000001</v>
      </c>
    </row>
    <row r="335" spans="1:6">
      <c r="A335">
        <v>2033</v>
      </c>
      <c r="B335">
        <v>4</v>
      </c>
      <c r="C335" s="1">
        <v>256.78800000000001</v>
      </c>
      <c r="D335" s="1">
        <v>256.19200000000001</v>
      </c>
      <c r="E335" s="1">
        <v>263.70800000000003</v>
      </c>
      <c r="F335" s="1">
        <v>264.21499999999997</v>
      </c>
    </row>
    <row r="336" spans="1:6">
      <c r="A336">
        <v>2034</v>
      </c>
      <c r="B336">
        <v>4</v>
      </c>
      <c r="C336" s="1">
        <v>260.53899999999999</v>
      </c>
      <c r="D336" s="1">
        <v>256.5</v>
      </c>
      <c r="E336" s="1">
        <v>267.82400000000001</v>
      </c>
      <c r="F336" s="1">
        <v>262.77699999999999</v>
      </c>
    </row>
    <row r="337" spans="1:6">
      <c r="A337">
        <v>2035</v>
      </c>
      <c r="B337">
        <v>4</v>
      </c>
      <c r="C337" s="1">
        <v>264.899</v>
      </c>
      <c r="D337" s="1">
        <v>261.14400000000001</v>
      </c>
      <c r="E337" s="1">
        <v>260.76900000000001</v>
      </c>
      <c r="F337" s="1">
        <v>271.02300000000002</v>
      </c>
    </row>
    <row r="338" spans="1:6">
      <c r="A338">
        <v>2036</v>
      </c>
      <c r="B338">
        <v>4</v>
      </c>
      <c r="C338" s="1">
        <v>267.286</v>
      </c>
      <c r="D338" s="1">
        <v>254.64500000000001</v>
      </c>
      <c r="E338" s="1">
        <v>260.65699999999998</v>
      </c>
      <c r="F338" s="1">
        <v>261.69200000000001</v>
      </c>
    </row>
    <row r="339" spans="1:6">
      <c r="A339">
        <v>2037</v>
      </c>
      <c r="B339">
        <v>4</v>
      </c>
      <c r="C339" s="1">
        <v>258.31</v>
      </c>
      <c r="D339" s="1">
        <v>263.94299999999998</v>
      </c>
      <c r="E339" s="1">
        <v>264.096</v>
      </c>
      <c r="F339" s="1">
        <v>262.66699999999997</v>
      </c>
    </row>
    <row r="340" spans="1:6">
      <c r="A340">
        <v>2038</v>
      </c>
      <c r="B340">
        <v>4</v>
      </c>
      <c r="C340" s="1">
        <v>261.50200000000001</v>
      </c>
      <c r="D340" s="1">
        <v>259.33699999999999</v>
      </c>
      <c r="E340" s="1">
        <v>257.226</v>
      </c>
      <c r="F340" s="1">
        <v>260.61399999999998</v>
      </c>
    </row>
    <row r="341" spans="1:6">
      <c r="A341">
        <v>2039</v>
      </c>
      <c r="B341">
        <v>4</v>
      </c>
      <c r="C341" s="1">
        <v>257.77199999999999</v>
      </c>
      <c r="D341" s="1">
        <v>267.084</v>
      </c>
      <c r="E341" s="1">
        <v>261.351</v>
      </c>
      <c r="F341" s="1">
        <v>263.26400000000001</v>
      </c>
    </row>
    <row r="342" spans="1:6">
      <c r="A342">
        <v>2040</v>
      </c>
      <c r="B342">
        <v>4</v>
      </c>
      <c r="C342" s="1">
        <v>264.87400000000002</v>
      </c>
      <c r="D342" s="1">
        <v>256.67099999999999</v>
      </c>
      <c r="E342" s="1">
        <v>266.512</v>
      </c>
      <c r="F342" s="1">
        <v>260.64600000000002</v>
      </c>
    </row>
    <row r="343" spans="1:6">
      <c r="A343">
        <v>2041</v>
      </c>
      <c r="B343">
        <v>4</v>
      </c>
      <c r="C343" s="1">
        <v>258.26299999999998</v>
      </c>
      <c r="D343" s="1">
        <v>259.64600000000002</v>
      </c>
      <c r="E343" s="1">
        <v>262.63799999999998</v>
      </c>
      <c r="F343" s="1">
        <v>259.81700000000001</v>
      </c>
    </row>
    <row r="344" spans="1:6">
      <c r="A344">
        <v>2042</v>
      </c>
      <c r="B344">
        <v>4</v>
      </c>
      <c r="C344" s="1">
        <v>259.04599999999999</v>
      </c>
      <c r="D344" s="1">
        <v>260.16300000000001</v>
      </c>
      <c r="E344" s="1">
        <v>259.06099999999998</v>
      </c>
      <c r="F344" s="1">
        <v>262.084</v>
      </c>
    </row>
    <row r="345" spans="1:6">
      <c r="A345">
        <v>2043</v>
      </c>
      <c r="B345">
        <v>4</v>
      </c>
      <c r="C345" s="1">
        <v>261.709</v>
      </c>
      <c r="D345" s="1">
        <v>259.31799999999998</v>
      </c>
      <c r="E345" s="1">
        <v>258.23</v>
      </c>
      <c r="F345" s="1">
        <v>261.55799999999999</v>
      </c>
    </row>
    <row r="346" spans="1:6">
      <c r="A346">
        <v>2044</v>
      </c>
      <c r="B346">
        <v>4</v>
      </c>
      <c r="C346" s="1">
        <v>259.78800000000001</v>
      </c>
      <c r="D346" s="1">
        <v>262.80099999999999</v>
      </c>
      <c r="E346" s="1">
        <v>264.07400000000001</v>
      </c>
      <c r="F346" s="1">
        <v>264.37200000000001</v>
      </c>
    </row>
    <row r="347" spans="1:6">
      <c r="A347">
        <v>2045</v>
      </c>
      <c r="B347">
        <v>4</v>
      </c>
      <c r="C347" s="1">
        <v>257.089</v>
      </c>
      <c r="D347" s="1">
        <v>267.488</v>
      </c>
      <c r="E347" s="1">
        <v>262.851</v>
      </c>
      <c r="F347" s="1">
        <v>267.48500000000001</v>
      </c>
    </row>
    <row r="348" spans="1:6">
      <c r="A348">
        <v>2046</v>
      </c>
      <c r="B348">
        <v>4</v>
      </c>
      <c r="C348" s="1">
        <v>266.8</v>
      </c>
      <c r="D348" s="1">
        <v>264.81</v>
      </c>
      <c r="E348" s="1">
        <v>257.952</v>
      </c>
      <c r="F348" s="1">
        <v>263.13400000000001</v>
      </c>
    </row>
    <row r="349" spans="1:6">
      <c r="A349">
        <v>2047</v>
      </c>
      <c r="B349">
        <v>4</v>
      </c>
      <c r="C349" s="1">
        <v>256.72300000000001</v>
      </c>
      <c r="D349" s="1">
        <v>263.327</v>
      </c>
      <c r="E349" s="1">
        <v>261.83499999999998</v>
      </c>
      <c r="F349" s="1">
        <v>262.03300000000002</v>
      </c>
    </row>
    <row r="350" spans="1:6">
      <c r="A350">
        <v>2048</v>
      </c>
      <c r="B350">
        <v>4</v>
      </c>
      <c r="C350" s="1">
        <v>269.66699999999997</v>
      </c>
      <c r="D350" s="1">
        <v>261.86599999999999</v>
      </c>
      <c r="E350" s="1">
        <v>262.76299999999998</v>
      </c>
      <c r="F350" s="1">
        <v>261.00099999999998</v>
      </c>
    </row>
    <row r="351" spans="1:6">
      <c r="A351">
        <v>2049</v>
      </c>
      <c r="B351">
        <v>4</v>
      </c>
      <c r="C351" s="1">
        <v>260.41300000000001</v>
      </c>
      <c r="D351" s="1">
        <v>262.96499999999997</v>
      </c>
      <c r="E351" s="1">
        <v>259.959</v>
      </c>
      <c r="F351" s="1">
        <v>263.35199999999998</v>
      </c>
    </row>
    <row r="352" spans="1:6">
      <c r="A352">
        <v>2050</v>
      </c>
      <c r="B352">
        <v>4</v>
      </c>
      <c r="C352" s="1">
        <v>263.36900000000003</v>
      </c>
      <c r="D352" s="1">
        <v>260.84899999999999</v>
      </c>
      <c r="E352" s="1">
        <v>261.28899999999999</v>
      </c>
      <c r="F352" s="1">
        <v>266.33100000000002</v>
      </c>
    </row>
    <row r="353" spans="1:6">
      <c r="A353">
        <v>2051</v>
      </c>
      <c r="B353">
        <v>4</v>
      </c>
      <c r="C353" s="1">
        <v>254.59200000000001</v>
      </c>
      <c r="D353" s="1">
        <v>253.56200000000001</v>
      </c>
      <c r="E353" s="1">
        <v>262.01900000000001</v>
      </c>
      <c r="F353" s="1">
        <v>259.702</v>
      </c>
    </row>
    <row r="354" spans="1:6">
      <c r="A354">
        <v>2052</v>
      </c>
      <c r="B354">
        <v>4</v>
      </c>
      <c r="C354" s="1">
        <v>261.04399999999998</v>
      </c>
      <c r="D354" s="1">
        <v>263.63900000000001</v>
      </c>
      <c r="E354" s="1">
        <v>258.09399999999999</v>
      </c>
      <c r="F354" s="1">
        <v>254.71</v>
      </c>
    </row>
    <row r="355" spans="1:6">
      <c r="A355">
        <v>2053</v>
      </c>
      <c r="B355">
        <v>4</v>
      </c>
      <c r="C355" s="1">
        <v>262.57900000000001</v>
      </c>
      <c r="D355" s="1">
        <v>255.786</v>
      </c>
      <c r="E355" s="1">
        <v>259.471</v>
      </c>
      <c r="F355" s="1">
        <v>261.08999999999997</v>
      </c>
    </row>
    <row r="356" spans="1:6">
      <c r="A356">
        <v>2054</v>
      </c>
      <c r="B356">
        <v>4</v>
      </c>
      <c r="C356" s="1">
        <v>257.74</v>
      </c>
      <c r="D356" s="1">
        <v>267.14999999999998</v>
      </c>
      <c r="E356" s="1">
        <v>258.02100000000002</v>
      </c>
      <c r="F356" s="1">
        <v>258.39299999999997</v>
      </c>
    </row>
    <row r="357" spans="1:6">
      <c r="A357">
        <v>2055</v>
      </c>
      <c r="B357">
        <v>4</v>
      </c>
      <c r="C357" s="1">
        <v>257.74400000000003</v>
      </c>
      <c r="D357" s="1">
        <v>262.767</v>
      </c>
      <c r="E357" s="1">
        <v>265.23</v>
      </c>
      <c r="F357" s="1">
        <v>257.476</v>
      </c>
    </row>
    <row r="358" spans="1:6">
      <c r="A358">
        <v>2056</v>
      </c>
      <c r="B358">
        <v>4</v>
      </c>
      <c r="C358" s="1">
        <v>259.66899999999998</v>
      </c>
      <c r="D358" s="1">
        <v>259.56099999999998</v>
      </c>
      <c r="E358" s="1">
        <v>261.85500000000002</v>
      </c>
      <c r="F358" s="1">
        <v>263.12099999999998</v>
      </c>
    </row>
    <row r="359" spans="1:6">
      <c r="A359">
        <v>2057</v>
      </c>
      <c r="B359">
        <v>4</v>
      </c>
      <c r="C359" s="1">
        <v>262.67399999999998</v>
      </c>
      <c r="D359" s="1">
        <v>256.53100000000001</v>
      </c>
      <c r="E359" s="1">
        <v>261.64100000000002</v>
      </c>
      <c r="F359" s="1">
        <v>259.58999999999997</v>
      </c>
    </row>
    <row r="360" spans="1:6">
      <c r="A360">
        <v>2058</v>
      </c>
      <c r="B360">
        <v>4</v>
      </c>
      <c r="C360" s="1">
        <v>256.69200000000001</v>
      </c>
      <c r="D360" s="1">
        <v>260.71199999999999</v>
      </c>
      <c r="E360" s="1">
        <v>263.95600000000002</v>
      </c>
      <c r="F360" s="1">
        <v>259.137</v>
      </c>
    </row>
    <row r="361" spans="1:6">
      <c r="A361">
        <v>2059</v>
      </c>
      <c r="B361">
        <v>4</v>
      </c>
      <c r="C361" s="1">
        <v>264.01900000000001</v>
      </c>
      <c r="D361" s="1">
        <v>267.274</v>
      </c>
      <c r="E361" s="1">
        <v>266.45299999999997</v>
      </c>
      <c r="F361" s="1">
        <v>267.72300000000001</v>
      </c>
    </row>
    <row r="362" spans="1:6">
      <c r="A362">
        <v>2060</v>
      </c>
      <c r="B362">
        <v>4</v>
      </c>
      <c r="C362" s="1">
        <v>262.97300000000001</v>
      </c>
      <c r="D362" s="1">
        <v>256.60899999999998</v>
      </c>
      <c r="E362" s="1">
        <v>258.839</v>
      </c>
      <c r="F362" s="1">
        <v>261.30700000000002</v>
      </c>
    </row>
    <row r="363" spans="1:6">
      <c r="A363">
        <v>2061</v>
      </c>
      <c r="B363">
        <v>4</v>
      </c>
      <c r="C363" s="1">
        <v>255.447</v>
      </c>
      <c r="D363" s="1">
        <v>265.91000000000003</v>
      </c>
      <c r="E363" s="1">
        <v>268.90800000000002</v>
      </c>
      <c r="F363" s="1">
        <v>262.798</v>
      </c>
    </row>
    <row r="364" spans="1:6">
      <c r="A364">
        <v>2062</v>
      </c>
      <c r="B364">
        <v>4</v>
      </c>
      <c r="C364" s="1">
        <v>256.96600000000001</v>
      </c>
      <c r="D364" s="1">
        <v>265.51499999999999</v>
      </c>
      <c r="E364" s="1">
        <v>267.65699999999998</v>
      </c>
      <c r="F364" s="1">
        <v>259.46100000000001</v>
      </c>
    </row>
    <row r="365" spans="1:6">
      <c r="A365">
        <v>2063</v>
      </c>
      <c r="B365">
        <v>4</v>
      </c>
      <c r="C365" s="1">
        <v>257.84800000000001</v>
      </c>
      <c r="D365" s="1">
        <v>260.529</v>
      </c>
      <c r="E365" s="1">
        <v>262.589</v>
      </c>
      <c r="F365" s="1">
        <v>260.45699999999999</v>
      </c>
    </row>
    <row r="366" spans="1:6">
      <c r="A366">
        <v>2064</v>
      </c>
      <c r="B366">
        <v>4</v>
      </c>
      <c r="C366" s="1">
        <v>255.37</v>
      </c>
      <c r="D366" s="1">
        <v>261.00299999999999</v>
      </c>
      <c r="E366" s="1">
        <v>262.26900000000001</v>
      </c>
      <c r="F366" s="1">
        <v>262.79899999999998</v>
      </c>
    </row>
    <row r="367" spans="1:6">
      <c r="A367">
        <v>2065</v>
      </c>
      <c r="B367">
        <v>4</v>
      </c>
      <c r="C367" s="1">
        <v>265.20600000000002</v>
      </c>
      <c r="D367" s="1">
        <v>267.23899999999998</v>
      </c>
      <c r="E367" s="1">
        <v>264.65699999999998</v>
      </c>
      <c r="F367" s="1">
        <v>265.54000000000002</v>
      </c>
    </row>
    <row r="368" spans="1:6">
      <c r="A368">
        <v>2066</v>
      </c>
      <c r="B368">
        <v>4</v>
      </c>
      <c r="C368" s="1">
        <v>260.28199999999998</v>
      </c>
      <c r="D368" s="1">
        <v>263.15199999999999</v>
      </c>
      <c r="E368" s="1">
        <v>259.81900000000002</v>
      </c>
      <c r="F368" s="1">
        <v>259.41800000000001</v>
      </c>
    </row>
    <row r="369" spans="1:6">
      <c r="A369">
        <v>2067</v>
      </c>
      <c r="B369">
        <v>4</v>
      </c>
      <c r="C369" s="1">
        <v>259.827</v>
      </c>
      <c r="D369" s="1">
        <v>263.27999999999997</v>
      </c>
      <c r="E369" s="1">
        <v>263.09100000000001</v>
      </c>
      <c r="F369" s="1">
        <v>260.66399999999999</v>
      </c>
    </row>
    <row r="370" spans="1:6">
      <c r="A370">
        <v>2068</v>
      </c>
      <c r="B370">
        <v>4</v>
      </c>
      <c r="C370" s="1">
        <v>259.38299999999998</v>
      </c>
      <c r="D370" s="1">
        <v>266.16500000000002</v>
      </c>
      <c r="E370" s="1">
        <v>263.262</v>
      </c>
      <c r="F370" s="1">
        <v>262.09100000000001</v>
      </c>
    </row>
    <row r="371" spans="1:6">
      <c r="A371">
        <v>2069</v>
      </c>
      <c r="B371">
        <v>4</v>
      </c>
      <c r="C371" s="1">
        <v>260.93400000000003</v>
      </c>
      <c r="D371" s="1">
        <v>263.45499999999998</v>
      </c>
      <c r="E371" s="1">
        <v>262.34300000000002</v>
      </c>
      <c r="F371" s="1">
        <v>265.85500000000002</v>
      </c>
    </row>
    <row r="372" spans="1:6">
      <c r="A372">
        <v>2070</v>
      </c>
      <c r="B372">
        <v>4</v>
      </c>
      <c r="C372" s="1">
        <v>256.19499999999999</v>
      </c>
      <c r="D372" s="1">
        <v>265.029</v>
      </c>
      <c r="E372" s="1">
        <v>263.05200000000002</v>
      </c>
      <c r="F372" s="1">
        <v>262.80500000000001</v>
      </c>
    </row>
    <row r="373" spans="1:6">
      <c r="A373">
        <v>2071</v>
      </c>
      <c r="B373">
        <v>4</v>
      </c>
      <c r="C373" s="1">
        <v>265.91199999999998</v>
      </c>
      <c r="D373" s="1">
        <v>264.04500000000002</v>
      </c>
      <c r="E373" s="1">
        <v>261.46499999999997</v>
      </c>
      <c r="F373" s="1">
        <v>262.94</v>
      </c>
    </row>
    <row r="374" spans="1:6">
      <c r="A374">
        <v>2072</v>
      </c>
      <c r="B374">
        <v>4</v>
      </c>
      <c r="C374" s="1">
        <v>263.39800000000002</v>
      </c>
      <c r="D374" s="1">
        <v>262.47300000000001</v>
      </c>
      <c r="E374" s="1">
        <v>269.06400000000002</v>
      </c>
      <c r="F374" s="1">
        <v>271.53300000000002</v>
      </c>
    </row>
    <row r="375" spans="1:6">
      <c r="A375">
        <v>2073</v>
      </c>
      <c r="B375">
        <v>4</v>
      </c>
      <c r="C375" s="1">
        <v>260.65300000000002</v>
      </c>
      <c r="D375" s="1">
        <v>260.80599999999998</v>
      </c>
      <c r="E375" s="1">
        <v>265.88900000000001</v>
      </c>
      <c r="F375" s="1">
        <v>255.875</v>
      </c>
    </row>
    <row r="376" spans="1:6">
      <c r="A376">
        <v>2074</v>
      </c>
      <c r="B376">
        <v>4</v>
      </c>
      <c r="C376" s="1">
        <v>251.75399999999999</v>
      </c>
      <c r="D376" s="1">
        <v>270.05200000000002</v>
      </c>
      <c r="E376" s="1">
        <v>262.26900000000001</v>
      </c>
      <c r="F376" s="1">
        <v>260.73899999999998</v>
      </c>
    </row>
    <row r="377" spans="1:6">
      <c r="A377">
        <v>2075</v>
      </c>
      <c r="B377">
        <v>4</v>
      </c>
      <c r="C377" s="1">
        <v>262.62099999999998</v>
      </c>
      <c r="D377" s="1">
        <v>263.78699999999998</v>
      </c>
      <c r="E377" s="1">
        <v>264.15800000000002</v>
      </c>
      <c r="F377" s="1">
        <v>258.45</v>
      </c>
    </row>
    <row r="378" spans="1:6">
      <c r="A378">
        <v>2076</v>
      </c>
      <c r="B378">
        <v>4</v>
      </c>
      <c r="C378" s="1">
        <v>255.21799999999999</v>
      </c>
      <c r="D378" s="1">
        <v>263.84100000000001</v>
      </c>
      <c r="E378" s="1">
        <v>260.15699999999998</v>
      </c>
      <c r="F378" s="1">
        <v>263.59199999999998</v>
      </c>
    </row>
    <row r="379" spans="1:6">
      <c r="A379">
        <v>2077</v>
      </c>
      <c r="B379">
        <v>4</v>
      </c>
      <c r="C379" s="1">
        <v>258.45999999999998</v>
      </c>
      <c r="D379" s="1">
        <v>266.834</v>
      </c>
      <c r="E379" s="1">
        <v>261.815</v>
      </c>
      <c r="F379" s="1">
        <v>267.596</v>
      </c>
    </row>
    <row r="380" spans="1:6">
      <c r="A380">
        <v>2078</v>
      </c>
      <c r="B380">
        <v>4</v>
      </c>
      <c r="C380" s="1">
        <v>266.85000000000002</v>
      </c>
      <c r="D380" s="1">
        <v>264.26400000000001</v>
      </c>
      <c r="E380" s="1">
        <v>267.06599999999997</v>
      </c>
      <c r="F380" s="1">
        <v>258.988</v>
      </c>
    </row>
    <row r="381" spans="1:6">
      <c r="A381">
        <v>2079</v>
      </c>
      <c r="B381">
        <v>4</v>
      </c>
      <c r="C381" s="1">
        <v>262.88400000000001</v>
      </c>
      <c r="D381" s="1">
        <v>261.483</v>
      </c>
      <c r="E381" s="1">
        <v>260.29300000000001</v>
      </c>
      <c r="F381" s="1">
        <v>260.88499999999999</v>
      </c>
    </row>
    <row r="382" spans="1:6">
      <c r="A382">
        <v>2080</v>
      </c>
      <c r="B382">
        <v>4</v>
      </c>
      <c r="C382" s="1">
        <v>260.31599999999997</v>
      </c>
      <c r="D382" s="1">
        <v>262.86399999999998</v>
      </c>
      <c r="E382" s="1">
        <v>262.68599999999998</v>
      </c>
      <c r="F382" s="1">
        <v>265.09199999999998</v>
      </c>
    </row>
    <row r="383" spans="1:6">
      <c r="A383">
        <v>2081</v>
      </c>
      <c r="B383">
        <v>4</v>
      </c>
      <c r="C383" s="1">
        <v>259.892</v>
      </c>
      <c r="D383" s="1">
        <v>261.45999999999998</v>
      </c>
      <c r="E383" s="1">
        <v>262.97199999999998</v>
      </c>
      <c r="F383" s="1">
        <v>269.529</v>
      </c>
    </row>
    <row r="384" spans="1:6">
      <c r="A384">
        <v>2082</v>
      </c>
      <c r="B384">
        <v>4</v>
      </c>
      <c r="C384" s="1">
        <v>254.62700000000001</v>
      </c>
      <c r="D384" s="1">
        <v>265.01900000000001</v>
      </c>
      <c r="E384" s="1">
        <v>264.04500000000002</v>
      </c>
      <c r="F384" s="1">
        <v>263.988</v>
      </c>
    </row>
    <row r="385" spans="1:6">
      <c r="A385">
        <v>2083</v>
      </c>
      <c r="B385">
        <v>4</v>
      </c>
      <c r="C385" s="1">
        <v>262.16800000000001</v>
      </c>
      <c r="D385" s="1">
        <v>267.09500000000003</v>
      </c>
      <c r="E385" s="1">
        <v>268.86399999999998</v>
      </c>
      <c r="F385" s="1">
        <v>261.61399999999998</v>
      </c>
    </row>
    <row r="386" spans="1:6">
      <c r="A386">
        <v>2084</v>
      </c>
      <c r="B386">
        <v>4</v>
      </c>
      <c r="C386" s="1">
        <v>257.71100000000001</v>
      </c>
      <c r="D386" s="1">
        <v>261.63799999999998</v>
      </c>
      <c r="E386" s="1">
        <v>269.97899999999998</v>
      </c>
      <c r="F386" s="1">
        <v>261.81200000000001</v>
      </c>
    </row>
    <row r="387" spans="1:6">
      <c r="A387">
        <v>2085</v>
      </c>
      <c r="B387">
        <v>4</v>
      </c>
      <c r="C387" s="1">
        <v>256.20100000000002</v>
      </c>
      <c r="D387" s="1">
        <v>261.15100000000001</v>
      </c>
      <c r="E387" s="1">
        <v>263.435</v>
      </c>
      <c r="F387" s="1">
        <v>264.17</v>
      </c>
    </row>
    <row r="388" spans="1:6">
      <c r="A388">
        <v>2086</v>
      </c>
      <c r="B388">
        <v>4</v>
      </c>
      <c r="C388" s="1">
        <v>261.21800000000002</v>
      </c>
      <c r="D388" s="1">
        <v>268.72800000000001</v>
      </c>
      <c r="E388" s="1">
        <v>263.06400000000002</v>
      </c>
      <c r="F388" s="1">
        <v>255.208</v>
      </c>
    </row>
    <row r="389" spans="1:6">
      <c r="A389">
        <v>2087</v>
      </c>
      <c r="B389">
        <v>4</v>
      </c>
      <c r="C389" s="1">
        <v>259.46699999999998</v>
      </c>
      <c r="D389" s="1">
        <v>264.74200000000002</v>
      </c>
      <c r="E389" s="1">
        <v>268.88</v>
      </c>
      <c r="F389" s="1">
        <v>259.851</v>
      </c>
    </row>
    <row r="390" spans="1:6">
      <c r="A390">
        <v>2088</v>
      </c>
      <c r="B390">
        <v>4</v>
      </c>
      <c r="C390" s="1">
        <v>255.96</v>
      </c>
      <c r="D390" s="1">
        <v>268.73500000000001</v>
      </c>
      <c r="E390" s="1">
        <v>264.94499999999999</v>
      </c>
      <c r="F390" s="1">
        <v>264.32299999999998</v>
      </c>
    </row>
    <row r="391" spans="1:6">
      <c r="A391">
        <v>2089</v>
      </c>
      <c r="B391">
        <v>4</v>
      </c>
      <c r="C391" s="1">
        <v>258.06900000000002</v>
      </c>
      <c r="D391" s="1">
        <v>256.76499999999999</v>
      </c>
      <c r="E391" s="1">
        <v>267.18599999999998</v>
      </c>
      <c r="F391" s="1">
        <v>264.51600000000002</v>
      </c>
    </row>
    <row r="392" spans="1:6">
      <c r="A392">
        <v>2090</v>
      </c>
      <c r="B392">
        <v>4</v>
      </c>
      <c r="C392" s="1">
        <v>261.33600000000001</v>
      </c>
      <c r="D392" s="1">
        <v>261.62099999999998</v>
      </c>
      <c r="E392" s="1">
        <v>264.62599999999998</v>
      </c>
      <c r="F392" s="1">
        <v>263.66500000000002</v>
      </c>
    </row>
    <row r="393" spans="1:6">
      <c r="A393">
        <v>2091</v>
      </c>
      <c r="B393">
        <v>4</v>
      </c>
      <c r="C393" s="1">
        <v>257.51499999999999</v>
      </c>
      <c r="D393" s="1">
        <v>269.464</v>
      </c>
      <c r="E393" s="1">
        <v>262.17</v>
      </c>
      <c r="F393" s="1">
        <v>264.39299999999997</v>
      </c>
    </row>
    <row r="394" spans="1:6">
      <c r="A394">
        <v>2092</v>
      </c>
      <c r="B394">
        <v>4</v>
      </c>
      <c r="C394" s="1">
        <v>258.66199999999998</v>
      </c>
      <c r="D394" s="1">
        <v>263.64400000000001</v>
      </c>
      <c r="E394" s="1">
        <v>256.596</v>
      </c>
      <c r="F394" s="1">
        <v>264.60899999999998</v>
      </c>
    </row>
    <row r="395" spans="1:6">
      <c r="A395">
        <v>2093</v>
      </c>
      <c r="B395">
        <v>4</v>
      </c>
      <c r="C395" s="1">
        <v>263.31599999999997</v>
      </c>
      <c r="D395" s="1">
        <v>266.30799999999999</v>
      </c>
      <c r="E395" s="1">
        <v>269.423</v>
      </c>
      <c r="F395" s="1">
        <v>264.59699999999998</v>
      </c>
    </row>
    <row r="396" spans="1:6">
      <c r="A396">
        <v>2094</v>
      </c>
      <c r="B396">
        <v>4</v>
      </c>
      <c r="C396" s="1">
        <v>262.31599999999997</v>
      </c>
      <c r="D396" s="1">
        <v>261.79300000000001</v>
      </c>
      <c r="E396" s="1">
        <v>260.99200000000002</v>
      </c>
      <c r="F396" s="1">
        <v>264.41699999999997</v>
      </c>
    </row>
    <row r="397" spans="1:6">
      <c r="A397">
        <v>2095</v>
      </c>
      <c r="B397">
        <v>4</v>
      </c>
      <c r="C397" s="1">
        <v>256.96600000000001</v>
      </c>
      <c r="D397" s="1">
        <v>263.43400000000003</v>
      </c>
      <c r="E397" s="1">
        <v>268.988</v>
      </c>
      <c r="F397" s="1">
        <v>265.07100000000003</v>
      </c>
    </row>
    <row r="398" spans="1:6">
      <c r="A398">
        <v>2096</v>
      </c>
      <c r="B398">
        <v>4</v>
      </c>
      <c r="C398" s="1">
        <v>255.91900000000001</v>
      </c>
      <c r="D398" s="1">
        <v>264.399</v>
      </c>
      <c r="E398" s="1">
        <v>263.99099999999999</v>
      </c>
      <c r="F398" s="1">
        <v>262.89699999999999</v>
      </c>
    </row>
    <row r="399" spans="1:6">
      <c r="A399">
        <v>2097</v>
      </c>
      <c r="B399">
        <v>4</v>
      </c>
      <c r="C399" s="1">
        <v>266.74200000000002</v>
      </c>
      <c r="D399" s="1">
        <v>259.74200000000002</v>
      </c>
      <c r="E399" s="1">
        <v>266.149</v>
      </c>
      <c r="F399" s="1">
        <v>254.87200000000001</v>
      </c>
    </row>
    <row r="400" spans="1:6">
      <c r="A400">
        <v>2098</v>
      </c>
      <c r="B400">
        <v>4</v>
      </c>
      <c r="C400" s="1">
        <v>255.94300000000001</v>
      </c>
      <c r="D400" s="1">
        <v>263.70100000000002</v>
      </c>
      <c r="E400" s="1">
        <v>263.803</v>
      </c>
      <c r="F400" s="1">
        <v>261.62200000000001</v>
      </c>
    </row>
    <row r="401" spans="1:6">
      <c r="A401">
        <v>2099</v>
      </c>
      <c r="B401">
        <v>4</v>
      </c>
      <c r="C401" s="1">
        <v>255.994</v>
      </c>
      <c r="D401" s="1">
        <v>261.36900000000003</v>
      </c>
      <c r="E401" s="1">
        <v>263.161</v>
      </c>
      <c r="F401" s="1">
        <v>257.38200000000001</v>
      </c>
    </row>
    <row r="402" spans="1:6">
      <c r="A402">
        <v>2100</v>
      </c>
      <c r="B402">
        <v>4</v>
      </c>
      <c r="C402" s="1">
        <v>264.72199999999998</v>
      </c>
      <c r="D402" s="1">
        <v>261.83199999999999</v>
      </c>
      <c r="E402" s="1">
        <v>270.8</v>
      </c>
      <c r="F402" s="1">
        <v>265.00400000000002</v>
      </c>
    </row>
    <row r="403" spans="1:6">
      <c r="A403">
        <v>2001</v>
      </c>
      <c r="B403">
        <v>5</v>
      </c>
      <c r="C403" s="1">
        <v>275.48399999999998</v>
      </c>
      <c r="D403" s="1">
        <v>272.25099999999998</v>
      </c>
      <c r="E403" s="1">
        <v>275.29899999999998</v>
      </c>
      <c r="F403" s="1">
        <v>273.70600000000002</v>
      </c>
    </row>
    <row r="404" spans="1:6">
      <c r="A404">
        <v>2002</v>
      </c>
      <c r="B404">
        <v>5</v>
      </c>
      <c r="C404" s="1">
        <v>274.69200000000001</v>
      </c>
      <c r="D404" s="1">
        <v>274.22800000000001</v>
      </c>
      <c r="E404" s="1">
        <v>269.596</v>
      </c>
      <c r="F404" s="1">
        <v>271.19299999999998</v>
      </c>
    </row>
    <row r="405" spans="1:6">
      <c r="A405">
        <v>2003</v>
      </c>
      <c r="B405">
        <v>5</v>
      </c>
      <c r="C405" s="1">
        <v>270.11700000000002</v>
      </c>
      <c r="D405" s="1">
        <v>268.279</v>
      </c>
      <c r="E405" s="1">
        <v>270.71899999999999</v>
      </c>
      <c r="F405" s="1">
        <v>272.80399999999997</v>
      </c>
    </row>
    <row r="406" spans="1:6">
      <c r="A406">
        <v>2004</v>
      </c>
      <c r="B406">
        <v>5</v>
      </c>
      <c r="C406" s="1">
        <v>268.69400000000002</v>
      </c>
      <c r="D406" s="1">
        <v>269.71300000000002</v>
      </c>
      <c r="E406" s="1">
        <v>269.50099999999998</v>
      </c>
      <c r="F406" s="1">
        <v>268.697</v>
      </c>
    </row>
    <row r="407" spans="1:6">
      <c r="A407">
        <v>2005</v>
      </c>
      <c r="B407">
        <v>5</v>
      </c>
      <c r="C407" s="1">
        <v>265.12400000000002</v>
      </c>
      <c r="D407" s="1">
        <v>272.49</v>
      </c>
      <c r="E407" s="1">
        <v>273.99299999999999</v>
      </c>
      <c r="F407" s="1">
        <v>268.49599999999998</v>
      </c>
    </row>
    <row r="408" spans="1:6">
      <c r="A408">
        <v>2006</v>
      </c>
      <c r="B408">
        <v>5</v>
      </c>
      <c r="C408" s="1">
        <v>272.678</v>
      </c>
      <c r="D408" s="1">
        <v>273.71800000000002</v>
      </c>
      <c r="E408" s="1">
        <v>271.964</v>
      </c>
      <c r="F408" s="1">
        <v>269.49099999999999</v>
      </c>
    </row>
    <row r="409" spans="1:6">
      <c r="A409">
        <v>2007</v>
      </c>
      <c r="B409">
        <v>5</v>
      </c>
      <c r="C409" s="1">
        <v>274.33800000000002</v>
      </c>
      <c r="D409" s="1">
        <v>272.08499999999998</v>
      </c>
      <c r="E409" s="1">
        <v>275.21300000000002</v>
      </c>
      <c r="F409" s="1">
        <v>276.42500000000001</v>
      </c>
    </row>
    <row r="410" spans="1:6">
      <c r="A410">
        <v>2008</v>
      </c>
      <c r="B410">
        <v>5</v>
      </c>
      <c r="C410" s="1">
        <v>274.49200000000002</v>
      </c>
      <c r="D410" s="1">
        <v>272.96800000000002</v>
      </c>
      <c r="E410" s="1">
        <v>268.96899999999999</v>
      </c>
      <c r="F410" s="1">
        <v>270.61799999999999</v>
      </c>
    </row>
    <row r="411" spans="1:6">
      <c r="A411">
        <v>2009</v>
      </c>
      <c r="B411">
        <v>5</v>
      </c>
      <c r="C411" s="1">
        <v>275.02</v>
      </c>
      <c r="D411" s="1">
        <v>274.83199999999999</v>
      </c>
      <c r="E411" s="1">
        <v>267.73700000000002</v>
      </c>
      <c r="F411" s="1">
        <v>274.27300000000002</v>
      </c>
    </row>
    <row r="412" spans="1:6">
      <c r="A412">
        <v>2010</v>
      </c>
      <c r="B412">
        <v>5</v>
      </c>
      <c r="C412" s="1">
        <v>270.51600000000002</v>
      </c>
      <c r="D412" s="1">
        <v>274.76499999999999</v>
      </c>
      <c r="E412" s="1">
        <v>274.78399999999999</v>
      </c>
      <c r="F412" s="1">
        <v>274.17099999999999</v>
      </c>
    </row>
    <row r="413" spans="1:6">
      <c r="A413">
        <v>2011</v>
      </c>
      <c r="B413">
        <v>5</v>
      </c>
      <c r="C413" s="1">
        <v>265.62900000000002</v>
      </c>
      <c r="D413" s="1">
        <v>271.72000000000003</v>
      </c>
      <c r="E413" s="1">
        <v>271.64</v>
      </c>
      <c r="F413" s="1">
        <v>271.55099999999999</v>
      </c>
    </row>
    <row r="414" spans="1:6">
      <c r="A414">
        <v>2012</v>
      </c>
      <c r="B414">
        <v>5</v>
      </c>
      <c r="C414" s="1">
        <v>269.73200000000003</v>
      </c>
      <c r="D414" s="1">
        <v>270.00900000000001</v>
      </c>
      <c r="E414" s="1">
        <v>270.10899999999998</v>
      </c>
      <c r="F414" s="1">
        <v>270.60000000000002</v>
      </c>
    </row>
    <row r="415" spans="1:6">
      <c r="A415">
        <v>2013</v>
      </c>
      <c r="B415">
        <v>5</v>
      </c>
      <c r="C415" s="1">
        <v>273.58</v>
      </c>
      <c r="D415" s="1">
        <v>271.28300000000002</v>
      </c>
      <c r="E415" s="1">
        <v>264.55599999999998</v>
      </c>
      <c r="F415" s="1">
        <v>273.83800000000002</v>
      </c>
    </row>
    <row r="416" spans="1:6">
      <c r="A416">
        <v>2014</v>
      </c>
      <c r="B416">
        <v>5</v>
      </c>
      <c r="C416" s="1">
        <v>274.58</v>
      </c>
      <c r="D416" s="1">
        <v>276.71100000000001</v>
      </c>
      <c r="E416" s="1">
        <v>267.00400000000002</v>
      </c>
      <c r="F416" s="1">
        <v>276.11700000000002</v>
      </c>
    </row>
    <row r="417" spans="1:6">
      <c r="A417">
        <v>2015</v>
      </c>
      <c r="B417">
        <v>5</v>
      </c>
      <c r="C417" s="1">
        <v>275.63499999999999</v>
      </c>
      <c r="D417" s="1">
        <v>269.62099999999998</v>
      </c>
      <c r="E417" s="1">
        <v>265.86700000000002</v>
      </c>
      <c r="F417" s="1">
        <v>273.05</v>
      </c>
    </row>
    <row r="418" spans="1:6">
      <c r="A418">
        <v>2016</v>
      </c>
      <c r="B418">
        <v>5</v>
      </c>
      <c r="C418" s="1">
        <v>272.245</v>
      </c>
      <c r="D418" s="1">
        <v>269.14400000000001</v>
      </c>
      <c r="E418" s="1">
        <v>270.82499999999999</v>
      </c>
      <c r="F418" s="1">
        <v>269.601</v>
      </c>
    </row>
    <row r="419" spans="1:6">
      <c r="A419">
        <v>2017</v>
      </c>
      <c r="B419">
        <v>5</v>
      </c>
      <c r="C419" s="1">
        <v>272.197</v>
      </c>
      <c r="D419" s="1">
        <v>268.61799999999999</v>
      </c>
      <c r="E419" s="1">
        <v>269.12700000000001</v>
      </c>
      <c r="F419" s="1">
        <v>271.07400000000001</v>
      </c>
    </row>
    <row r="420" spans="1:6">
      <c r="A420">
        <v>2018</v>
      </c>
      <c r="B420">
        <v>5</v>
      </c>
      <c r="C420" s="1">
        <v>274.84300000000002</v>
      </c>
      <c r="D420" s="1">
        <v>271.33600000000001</v>
      </c>
      <c r="E420" s="1">
        <v>273.39800000000002</v>
      </c>
      <c r="F420" s="1">
        <v>273.24700000000001</v>
      </c>
    </row>
    <row r="421" spans="1:6">
      <c r="A421">
        <v>2019</v>
      </c>
      <c r="B421">
        <v>5</v>
      </c>
      <c r="C421" s="1">
        <v>275.01100000000002</v>
      </c>
      <c r="D421" s="1">
        <v>276.101</v>
      </c>
      <c r="E421" s="1">
        <v>272.98500000000001</v>
      </c>
      <c r="F421" s="1">
        <v>277.90100000000001</v>
      </c>
    </row>
    <row r="422" spans="1:6">
      <c r="A422">
        <v>2020</v>
      </c>
      <c r="B422">
        <v>5</v>
      </c>
      <c r="C422" s="1">
        <v>271.56599999999997</v>
      </c>
      <c r="D422" s="1">
        <v>276.72500000000002</v>
      </c>
      <c r="E422" s="1">
        <v>275.34300000000002</v>
      </c>
      <c r="F422" s="1">
        <v>272.68599999999998</v>
      </c>
    </row>
    <row r="423" spans="1:6">
      <c r="A423">
        <v>2021</v>
      </c>
      <c r="B423">
        <v>5</v>
      </c>
      <c r="C423" s="1">
        <v>275.75</v>
      </c>
      <c r="D423" s="1">
        <v>274.03300000000002</v>
      </c>
      <c r="E423" s="1">
        <v>274.37</v>
      </c>
      <c r="F423" s="1">
        <v>268.64299999999997</v>
      </c>
    </row>
    <row r="424" spans="1:6">
      <c r="A424">
        <v>2022</v>
      </c>
      <c r="B424">
        <v>5</v>
      </c>
      <c r="C424" s="1">
        <v>266.40600000000001</v>
      </c>
      <c r="D424" s="1">
        <v>275.06</v>
      </c>
      <c r="E424" s="1">
        <v>276.26499999999999</v>
      </c>
      <c r="F424" s="1">
        <v>272.02699999999999</v>
      </c>
    </row>
    <row r="425" spans="1:6">
      <c r="A425">
        <v>2023</v>
      </c>
      <c r="B425">
        <v>5</v>
      </c>
      <c r="C425" s="1">
        <v>268.80200000000002</v>
      </c>
      <c r="D425" s="1">
        <v>277.36200000000002</v>
      </c>
      <c r="E425" s="1">
        <v>276.87200000000001</v>
      </c>
      <c r="F425" s="1">
        <v>272.37799999999999</v>
      </c>
    </row>
    <row r="426" spans="1:6">
      <c r="A426">
        <v>2024</v>
      </c>
      <c r="B426">
        <v>5</v>
      </c>
      <c r="C426" s="1">
        <v>270.125</v>
      </c>
      <c r="D426" s="1">
        <v>263.92700000000002</v>
      </c>
      <c r="E426" s="1">
        <v>274.01</v>
      </c>
      <c r="F426" s="1">
        <v>274.88600000000002</v>
      </c>
    </row>
    <row r="427" spans="1:6">
      <c r="A427">
        <v>2025</v>
      </c>
      <c r="B427">
        <v>5</v>
      </c>
      <c r="C427" s="1">
        <v>272.173</v>
      </c>
      <c r="D427" s="1">
        <v>270.16300000000001</v>
      </c>
      <c r="E427" s="1">
        <v>273.29500000000002</v>
      </c>
      <c r="F427" s="1">
        <v>274.77</v>
      </c>
    </row>
    <row r="428" spans="1:6">
      <c r="A428">
        <v>2026</v>
      </c>
      <c r="B428">
        <v>5</v>
      </c>
      <c r="C428" s="1">
        <v>272.65800000000002</v>
      </c>
      <c r="D428" s="1">
        <v>274.767</v>
      </c>
      <c r="E428" s="1">
        <v>273.54599999999999</v>
      </c>
      <c r="F428" s="1">
        <v>273.13</v>
      </c>
    </row>
    <row r="429" spans="1:6">
      <c r="A429">
        <v>2027</v>
      </c>
      <c r="B429">
        <v>5</v>
      </c>
      <c r="C429" s="1">
        <v>271.47000000000003</v>
      </c>
      <c r="D429" s="1">
        <v>269.47300000000001</v>
      </c>
      <c r="E429" s="1">
        <v>275.41899999999998</v>
      </c>
      <c r="F429" s="1">
        <v>273.90600000000001</v>
      </c>
    </row>
    <row r="430" spans="1:6">
      <c r="A430">
        <v>2028</v>
      </c>
      <c r="B430">
        <v>5</v>
      </c>
      <c r="C430" s="1">
        <v>272.57400000000001</v>
      </c>
      <c r="D430" s="1">
        <v>273.255</v>
      </c>
      <c r="E430" s="1">
        <v>270.28199999999998</v>
      </c>
      <c r="F430" s="1">
        <v>271.00200000000001</v>
      </c>
    </row>
    <row r="431" spans="1:6">
      <c r="A431">
        <v>2029</v>
      </c>
      <c r="B431">
        <v>5</v>
      </c>
      <c r="C431" s="1">
        <v>270.29899999999998</v>
      </c>
      <c r="D431" s="1">
        <v>275.42899999999997</v>
      </c>
      <c r="E431" s="1">
        <v>269.50799999999998</v>
      </c>
      <c r="F431" s="1">
        <v>275.89</v>
      </c>
    </row>
    <row r="432" spans="1:6">
      <c r="A432">
        <v>2030</v>
      </c>
      <c r="B432">
        <v>5</v>
      </c>
      <c r="C432" s="1">
        <v>273.565</v>
      </c>
      <c r="D432" s="1">
        <v>269.33300000000003</v>
      </c>
      <c r="E432" s="1">
        <v>268.339</v>
      </c>
      <c r="F432" s="1">
        <v>269.61099999999999</v>
      </c>
    </row>
    <row r="433" spans="1:6">
      <c r="A433">
        <v>2031</v>
      </c>
      <c r="B433">
        <v>5</v>
      </c>
      <c r="C433" s="1">
        <v>270.45100000000002</v>
      </c>
      <c r="D433" s="1">
        <v>273.63</v>
      </c>
      <c r="E433" s="1">
        <v>275.53500000000003</v>
      </c>
      <c r="F433" s="1">
        <v>271.40800000000002</v>
      </c>
    </row>
    <row r="434" spans="1:6">
      <c r="A434">
        <v>2032</v>
      </c>
      <c r="B434">
        <v>5</v>
      </c>
      <c r="C434" s="1">
        <v>272.51</v>
      </c>
      <c r="D434" s="1">
        <v>276.30700000000002</v>
      </c>
      <c r="E434" s="1">
        <v>274.99099999999999</v>
      </c>
      <c r="F434" s="1">
        <v>269.83199999999999</v>
      </c>
    </row>
    <row r="435" spans="1:6">
      <c r="A435">
        <v>2033</v>
      </c>
      <c r="B435">
        <v>5</v>
      </c>
      <c r="C435" s="1">
        <v>276.43799999999999</v>
      </c>
      <c r="D435" s="1">
        <v>269.07799999999997</v>
      </c>
      <c r="E435" s="1">
        <v>270.06599999999997</v>
      </c>
      <c r="F435" s="1">
        <v>271.25700000000001</v>
      </c>
    </row>
    <row r="436" spans="1:6">
      <c r="A436">
        <v>2034</v>
      </c>
      <c r="B436">
        <v>5</v>
      </c>
      <c r="C436" s="1">
        <v>271.97399999999999</v>
      </c>
      <c r="D436" s="1">
        <v>273.01900000000001</v>
      </c>
      <c r="E436" s="1">
        <v>270.11599999999999</v>
      </c>
      <c r="F436" s="1">
        <v>270.97899999999998</v>
      </c>
    </row>
    <row r="437" spans="1:6">
      <c r="A437">
        <v>2035</v>
      </c>
      <c r="B437">
        <v>5</v>
      </c>
      <c r="C437" s="1">
        <v>277.59300000000002</v>
      </c>
      <c r="D437" s="1">
        <v>272.24</v>
      </c>
      <c r="E437" s="1">
        <v>269.07299999999998</v>
      </c>
      <c r="F437" s="1">
        <v>270.79199999999997</v>
      </c>
    </row>
    <row r="438" spans="1:6">
      <c r="A438">
        <v>2036</v>
      </c>
      <c r="B438">
        <v>5</v>
      </c>
      <c r="C438" s="1">
        <v>277.28800000000001</v>
      </c>
      <c r="D438" s="1">
        <v>273.51299999999998</v>
      </c>
      <c r="E438" s="1">
        <v>267.42899999999997</v>
      </c>
      <c r="F438" s="1">
        <v>274.39400000000001</v>
      </c>
    </row>
    <row r="439" spans="1:6">
      <c r="A439">
        <v>2037</v>
      </c>
      <c r="B439">
        <v>5</v>
      </c>
      <c r="C439" s="1">
        <v>267.096</v>
      </c>
      <c r="D439" s="1">
        <v>277.52999999999997</v>
      </c>
      <c r="E439" s="1">
        <v>268.13799999999998</v>
      </c>
      <c r="F439" s="1">
        <v>274.83199999999999</v>
      </c>
    </row>
    <row r="440" spans="1:6">
      <c r="A440">
        <v>2038</v>
      </c>
      <c r="B440">
        <v>5</v>
      </c>
      <c r="C440" s="1">
        <v>276.15699999999998</v>
      </c>
      <c r="D440" s="1">
        <v>272.726</v>
      </c>
      <c r="E440" s="1">
        <v>267.67</v>
      </c>
      <c r="F440" s="1">
        <v>270.49099999999999</v>
      </c>
    </row>
    <row r="441" spans="1:6">
      <c r="A441">
        <v>2039</v>
      </c>
      <c r="B441">
        <v>5</v>
      </c>
      <c r="C441" s="1">
        <v>266.7</v>
      </c>
      <c r="D441" s="1">
        <v>274.78899999999999</v>
      </c>
      <c r="E441" s="1">
        <v>268.69900000000001</v>
      </c>
      <c r="F441" s="1">
        <v>271.80799999999999</v>
      </c>
    </row>
    <row r="442" spans="1:6">
      <c r="A442">
        <v>2040</v>
      </c>
      <c r="B442">
        <v>5</v>
      </c>
      <c r="C442" s="1">
        <v>270.87</v>
      </c>
      <c r="D442" s="1">
        <v>270.34300000000002</v>
      </c>
      <c r="E442" s="1">
        <v>275.27800000000002</v>
      </c>
      <c r="F442" s="1">
        <v>268.05700000000002</v>
      </c>
    </row>
    <row r="443" spans="1:6">
      <c r="A443">
        <v>2041</v>
      </c>
      <c r="B443">
        <v>5</v>
      </c>
      <c r="C443" s="1">
        <v>272.39800000000002</v>
      </c>
      <c r="D443" s="1">
        <v>275.51600000000002</v>
      </c>
      <c r="E443" s="1">
        <v>273.66199999999998</v>
      </c>
      <c r="F443" s="1">
        <v>271.58100000000002</v>
      </c>
    </row>
    <row r="444" spans="1:6">
      <c r="A444">
        <v>2042</v>
      </c>
      <c r="B444">
        <v>5</v>
      </c>
      <c r="C444" s="1">
        <v>274.71800000000002</v>
      </c>
      <c r="D444" s="1">
        <v>266.80599999999998</v>
      </c>
      <c r="E444" s="1">
        <v>268.50900000000001</v>
      </c>
      <c r="F444" s="1">
        <v>277.74</v>
      </c>
    </row>
    <row r="445" spans="1:6">
      <c r="A445">
        <v>2043</v>
      </c>
      <c r="B445">
        <v>5</v>
      </c>
      <c r="C445" s="1">
        <v>268.31299999999999</v>
      </c>
      <c r="D445" s="1">
        <v>271.69099999999997</v>
      </c>
      <c r="E445" s="1">
        <v>268.49200000000002</v>
      </c>
      <c r="F445" s="1">
        <v>272.47300000000001</v>
      </c>
    </row>
    <row r="446" spans="1:6">
      <c r="A446">
        <v>2044</v>
      </c>
      <c r="B446">
        <v>5</v>
      </c>
      <c r="C446" s="1">
        <v>271.327</v>
      </c>
      <c r="D446" s="1">
        <v>269.34800000000001</v>
      </c>
      <c r="E446" s="1">
        <v>275.38600000000002</v>
      </c>
      <c r="F446" s="1">
        <v>269.31200000000001</v>
      </c>
    </row>
    <row r="447" spans="1:6">
      <c r="A447">
        <v>2045</v>
      </c>
      <c r="B447">
        <v>5</v>
      </c>
      <c r="C447" s="1">
        <v>271.50299999999999</v>
      </c>
      <c r="D447" s="1">
        <v>274.58999999999997</v>
      </c>
      <c r="E447" s="1">
        <v>270.51499999999999</v>
      </c>
      <c r="F447" s="1">
        <v>273.36</v>
      </c>
    </row>
    <row r="448" spans="1:6">
      <c r="A448">
        <v>2046</v>
      </c>
      <c r="B448">
        <v>5</v>
      </c>
      <c r="C448" s="1">
        <v>273.089</v>
      </c>
      <c r="D448" s="1">
        <v>275.56700000000001</v>
      </c>
      <c r="E448" s="1">
        <v>274.27999999999997</v>
      </c>
      <c r="F448" s="1">
        <v>275.10000000000002</v>
      </c>
    </row>
    <row r="449" spans="1:6">
      <c r="A449">
        <v>2047</v>
      </c>
      <c r="B449">
        <v>5</v>
      </c>
      <c r="C449" s="1">
        <v>265.464</v>
      </c>
      <c r="D449" s="1">
        <v>267.935</v>
      </c>
      <c r="E449" s="1">
        <v>276.56</v>
      </c>
      <c r="F449" s="1">
        <v>271.89999999999998</v>
      </c>
    </row>
    <row r="450" spans="1:6">
      <c r="A450">
        <v>2048</v>
      </c>
      <c r="B450">
        <v>5</v>
      </c>
      <c r="C450" s="1">
        <v>273.80599999999998</v>
      </c>
      <c r="D450" s="1">
        <v>271.07400000000001</v>
      </c>
      <c r="E450" s="1">
        <v>270.15499999999997</v>
      </c>
      <c r="F450" s="1">
        <v>267.63900000000001</v>
      </c>
    </row>
    <row r="451" spans="1:6">
      <c r="A451">
        <v>2049</v>
      </c>
      <c r="B451">
        <v>5</v>
      </c>
      <c r="C451" s="1">
        <v>271.53500000000003</v>
      </c>
      <c r="D451" s="1">
        <v>276.48099999999999</v>
      </c>
      <c r="E451" s="1">
        <v>273.07400000000001</v>
      </c>
      <c r="F451" s="1">
        <v>275.70600000000002</v>
      </c>
    </row>
    <row r="452" spans="1:6">
      <c r="A452">
        <v>2050</v>
      </c>
      <c r="B452">
        <v>5</v>
      </c>
      <c r="C452" s="1">
        <v>274.863</v>
      </c>
      <c r="D452" s="1">
        <v>271.12900000000002</v>
      </c>
      <c r="E452" s="1">
        <v>280.32900000000001</v>
      </c>
      <c r="F452" s="1">
        <v>274.13200000000001</v>
      </c>
    </row>
    <row r="453" spans="1:6">
      <c r="A453">
        <v>2051</v>
      </c>
      <c r="B453">
        <v>5</v>
      </c>
      <c r="C453" s="1">
        <v>273.29300000000001</v>
      </c>
      <c r="D453" s="1">
        <v>277.31299999999999</v>
      </c>
      <c r="E453" s="1">
        <v>270.61200000000002</v>
      </c>
      <c r="F453" s="1">
        <v>267.45100000000002</v>
      </c>
    </row>
    <row r="454" spans="1:6">
      <c r="A454">
        <v>2052</v>
      </c>
      <c r="B454">
        <v>5</v>
      </c>
      <c r="C454" s="1">
        <v>270.71800000000002</v>
      </c>
      <c r="D454" s="1">
        <v>275.42</v>
      </c>
      <c r="E454" s="1">
        <v>269.40800000000002</v>
      </c>
      <c r="F454" s="1">
        <v>270.05900000000003</v>
      </c>
    </row>
    <row r="455" spans="1:6">
      <c r="A455">
        <v>2053</v>
      </c>
      <c r="B455">
        <v>5</v>
      </c>
      <c r="C455" s="1">
        <v>270.69</v>
      </c>
      <c r="D455" s="1">
        <v>275.52300000000002</v>
      </c>
      <c r="E455" s="1">
        <v>266.459</v>
      </c>
      <c r="F455" s="1">
        <v>275.76299999999998</v>
      </c>
    </row>
    <row r="456" spans="1:6">
      <c r="A456">
        <v>2054</v>
      </c>
      <c r="B456">
        <v>5</v>
      </c>
      <c r="C456" s="1">
        <v>268.55</v>
      </c>
      <c r="D456" s="1">
        <v>272.98099999999999</v>
      </c>
      <c r="E456" s="1">
        <v>269.11</v>
      </c>
      <c r="F456" s="1">
        <v>271.37200000000001</v>
      </c>
    </row>
    <row r="457" spans="1:6">
      <c r="A457">
        <v>2055</v>
      </c>
      <c r="B457">
        <v>5</v>
      </c>
      <c r="C457" s="1">
        <v>269.22300000000001</v>
      </c>
      <c r="D457" s="1">
        <v>270.43099999999998</v>
      </c>
      <c r="E457" s="1">
        <v>269.98899999999998</v>
      </c>
      <c r="F457" s="1">
        <v>270.93</v>
      </c>
    </row>
    <row r="458" spans="1:6">
      <c r="A458">
        <v>2056</v>
      </c>
      <c r="B458">
        <v>5</v>
      </c>
      <c r="C458" s="1">
        <v>274.52699999999999</v>
      </c>
      <c r="D458" s="1">
        <v>273.82100000000003</v>
      </c>
      <c r="E458" s="1">
        <v>272.77800000000002</v>
      </c>
      <c r="F458" s="1">
        <v>271.39400000000001</v>
      </c>
    </row>
    <row r="459" spans="1:6">
      <c r="A459">
        <v>2057</v>
      </c>
      <c r="B459">
        <v>5</v>
      </c>
      <c r="C459" s="1">
        <v>272.14600000000002</v>
      </c>
      <c r="D459" s="1">
        <v>276.40300000000002</v>
      </c>
      <c r="E459" s="1">
        <v>270.47800000000001</v>
      </c>
      <c r="F459" s="1">
        <v>276.166</v>
      </c>
    </row>
    <row r="460" spans="1:6">
      <c r="A460">
        <v>2058</v>
      </c>
      <c r="B460">
        <v>5</v>
      </c>
      <c r="C460" s="1">
        <v>269.065</v>
      </c>
      <c r="D460" s="1">
        <v>276.49099999999999</v>
      </c>
      <c r="E460" s="1">
        <v>273.98700000000002</v>
      </c>
      <c r="F460" s="1">
        <v>270.089</v>
      </c>
    </row>
    <row r="461" spans="1:6">
      <c r="A461">
        <v>2059</v>
      </c>
      <c r="B461">
        <v>5</v>
      </c>
      <c r="C461" s="1">
        <v>270.87099999999998</v>
      </c>
      <c r="D461" s="1">
        <v>275.98099999999999</v>
      </c>
      <c r="E461" s="1">
        <v>277.69099999999997</v>
      </c>
      <c r="F461" s="1">
        <v>273.53500000000003</v>
      </c>
    </row>
    <row r="462" spans="1:6">
      <c r="A462">
        <v>2060</v>
      </c>
      <c r="B462">
        <v>5</v>
      </c>
      <c r="C462" s="1">
        <v>276.77999999999997</v>
      </c>
      <c r="D462" s="1">
        <v>274.95</v>
      </c>
      <c r="E462" s="1">
        <v>278.14</v>
      </c>
      <c r="F462" s="1">
        <v>269.47500000000002</v>
      </c>
    </row>
    <row r="463" spans="1:6">
      <c r="A463">
        <v>2061</v>
      </c>
      <c r="B463">
        <v>5</v>
      </c>
      <c r="C463" s="1">
        <v>269.45600000000002</v>
      </c>
      <c r="D463" s="1">
        <v>272.60399999999998</v>
      </c>
      <c r="E463" s="1">
        <v>277.06400000000002</v>
      </c>
      <c r="F463" s="1">
        <v>273.38799999999998</v>
      </c>
    </row>
    <row r="464" spans="1:6">
      <c r="A464">
        <v>2062</v>
      </c>
      <c r="B464">
        <v>5</v>
      </c>
      <c r="C464" s="1">
        <v>268.43900000000002</v>
      </c>
      <c r="D464" s="1">
        <v>274.322</v>
      </c>
      <c r="E464" s="1">
        <v>273.12099999999998</v>
      </c>
      <c r="F464" s="1">
        <v>268.97500000000002</v>
      </c>
    </row>
    <row r="465" spans="1:6">
      <c r="A465">
        <v>2063</v>
      </c>
      <c r="B465">
        <v>5</v>
      </c>
      <c r="C465" s="1">
        <v>266.89299999999997</v>
      </c>
      <c r="D465" s="1">
        <v>276.35199999999998</v>
      </c>
      <c r="E465" s="1">
        <v>273.86900000000003</v>
      </c>
      <c r="F465" s="1">
        <v>274.19200000000001</v>
      </c>
    </row>
    <row r="466" spans="1:6">
      <c r="A466">
        <v>2064</v>
      </c>
      <c r="B466">
        <v>5</v>
      </c>
      <c r="C466" s="1">
        <v>272.63099999999997</v>
      </c>
      <c r="D466" s="1">
        <v>269.59699999999998</v>
      </c>
      <c r="E466" s="1">
        <v>270.65699999999998</v>
      </c>
      <c r="F466" s="1">
        <v>270.779</v>
      </c>
    </row>
    <row r="467" spans="1:6">
      <c r="A467">
        <v>2065</v>
      </c>
      <c r="B467">
        <v>5</v>
      </c>
      <c r="C467" s="1">
        <v>272.47199999999998</v>
      </c>
      <c r="D467" s="1">
        <v>278.13299999999998</v>
      </c>
      <c r="E467" s="1">
        <v>271.46300000000002</v>
      </c>
      <c r="F467" s="1">
        <v>276.21100000000001</v>
      </c>
    </row>
    <row r="468" spans="1:6">
      <c r="A468">
        <v>2066</v>
      </c>
      <c r="B468">
        <v>5</v>
      </c>
      <c r="C468" s="1">
        <v>274.91399999999999</v>
      </c>
      <c r="D468" s="1">
        <v>275.517</v>
      </c>
      <c r="E468" s="1">
        <v>272.81400000000002</v>
      </c>
      <c r="F468" s="1">
        <v>270.28100000000001</v>
      </c>
    </row>
    <row r="469" spans="1:6">
      <c r="A469">
        <v>2067</v>
      </c>
      <c r="B469">
        <v>5</v>
      </c>
      <c r="C469" s="1">
        <v>266.24299999999999</v>
      </c>
      <c r="D469" s="1">
        <v>275.97300000000001</v>
      </c>
      <c r="E469" s="1">
        <v>277.33499999999998</v>
      </c>
      <c r="F469" s="1">
        <v>274.43900000000002</v>
      </c>
    </row>
    <row r="470" spans="1:6">
      <c r="A470">
        <v>2068</v>
      </c>
      <c r="B470">
        <v>5</v>
      </c>
      <c r="C470" s="1">
        <v>269.88400000000001</v>
      </c>
      <c r="D470" s="1">
        <v>278.84500000000003</v>
      </c>
      <c r="E470" s="1">
        <v>276.86500000000001</v>
      </c>
      <c r="F470" s="1">
        <v>273.14400000000001</v>
      </c>
    </row>
    <row r="471" spans="1:6">
      <c r="A471">
        <v>2069</v>
      </c>
      <c r="B471">
        <v>5</v>
      </c>
      <c r="C471" s="1">
        <v>268.80200000000002</v>
      </c>
      <c r="D471" s="1">
        <v>273.27999999999997</v>
      </c>
      <c r="E471" s="1">
        <v>274.54300000000001</v>
      </c>
      <c r="F471" s="1">
        <v>270.673</v>
      </c>
    </row>
    <row r="472" spans="1:6">
      <c r="A472">
        <v>2070</v>
      </c>
      <c r="B472">
        <v>5</v>
      </c>
      <c r="C472" s="1">
        <v>276.34500000000003</v>
      </c>
      <c r="D472" s="1">
        <v>277.30599999999998</v>
      </c>
      <c r="E472" s="1">
        <v>276.87400000000002</v>
      </c>
      <c r="F472" s="1">
        <v>268.97399999999999</v>
      </c>
    </row>
    <row r="473" spans="1:6">
      <c r="A473">
        <v>2071</v>
      </c>
      <c r="B473">
        <v>5</v>
      </c>
      <c r="C473" s="1">
        <v>274.08100000000002</v>
      </c>
      <c r="D473" s="1">
        <v>273.35000000000002</v>
      </c>
      <c r="E473" s="1">
        <v>273.33699999999999</v>
      </c>
      <c r="F473" s="1">
        <v>269.43900000000002</v>
      </c>
    </row>
    <row r="474" spans="1:6">
      <c r="A474">
        <v>2072</v>
      </c>
      <c r="B474">
        <v>5</v>
      </c>
      <c r="C474" s="1">
        <v>270.99900000000002</v>
      </c>
      <c r="D474" s="1">
        <v>271.18099999999998</v>
      </c>
      <c r="E474" s="1">
        <v>277.58999999999997</v>
      </c>
      <c r="F474" s="1">
        <v>278.09100000000001</v>
      </c>
    </row>
    <row r="475" spans="1:6">
      <c r="A475">
        <v>2073</v>
      </c>
      <c r="B475">
        <v>5</v>
      </c>
      <c r="C475" s="1">
        <v>269.803</v>
      </c>
      <c r="D475" s="1">
        <v>275.19600000000003</v>
      </c>
      <c r="E475" s="1">
        <v>270.56700000000001</v>
      </c>
      <c r="F475" s="1">
        <v>270.26499999999999</v>
      </c>
    </row>
    <row r="476" spans="1:6">
      <c r="A476">
        <v>2074</v>
      </c>
      <c r="B476">
        <v>5</v>
      </c>
      <c r="C476" s="1">
        <v>266.60599999999999</v>
      </c>
      <c r="D476" s="1">
        <v>277.81200000000001</v>
      </c>
      <c r="E476" s="1">
        <v>274.33699999999999</v>
      </c>
      <c r="F476" s="1">
        <v>274.62700000000001</v>
      </c>
    </row>
    <row r="477" spans="1:6">
      <c r="A477">
        <v>2075</v>
      </c>
      <c r="B477">
        <v>5</v>
      </c>
      <c r="C477" s="1">
        <v>276.90300000000002</v>
      </c>
      <c r="D477" s="1">
        <v>274.26499999999999</v>
      </c>
      <c r="E477" s="1">
        <v>272.73200000000003</v>
      </c>
      <c r="F477" s="1">
        <v>272.73399999999998</v>
      </c>
    </row>
    <row r="478" spans="1:6">
      <c r="A478">
        <v>2076</v>
      </c>
      <c r="B478">
        <v>5</v>
      </c>
      <c r="C478" s="1">
        <v>274.58</v>
      </c>
      <c r="D478" s="1">
        <v>277.60300000000001</v>
      </c>
      <c r="E478" s="1">
        <v>271.63299999999998</v>
      </c>
      <c r="F478" s="1">
        <v>275.64</v>
      </c>
    </row>
    <row r="479" spans="1:6">
      <c r="A479">
        <v>2077</v>
      </c>
      <c r="B479">
        <v>5</v>
      </c>
      <c r="C479" s="1">
        <v>271.452</v>
      </c>
      <c r="D479" s="1">
        <v>276.00599999999997</v>
      </c>
      <c r="E479" s="1">
        <v>276.96699999999998</v>
      </c>
      <c r="F479" s="1">
        <v>273.15300000000002</v>
      </c>
    </row>
    <row r="480" spans="1:6">
      <c r="A480">
        <v>2078</v>
      </c>
      <c r="B480">
        <v>5</v>
      </c>
      <c r="C480" s="1">
        <v>272.40800000000002</v>
      </c>
      <c r="D480" s="1">
        <v>277.00799999999998</v>
      </c>
      <c r="E480" s="1">
        <v>273.85599999999999</v>
      </c>
      <c r="F480" s="1">
        <v>268.98899999999998</v>
      </c>
    </row>
    <row r="481" spans="1:6">
      <c r="A481">
        <v>2079</v>
      </c>
      <c r="B481">
        <v>5</v>
      </c>
      <c r="C481" s="1">
        <v>270.43</v>
      </c>
      <c r="D481" s="1">
        <v>272.05700000000002</v>
      </c>
      <c r="E481" s="1">
        <v>272.32100000000003</v>
      </c>
      <c r="F481" s="1">
        <v>272.267</v>
      </c>
    </row>
    <row r="482" spans="1:6">
      <c r="A482">
        <v>2080</v>
      </c>
      <c r="B482">
        <v>5</v>
      </c>
      <c r="C482" s="1">
        <v>276.51499999999999</v>
      </c>
      <c r="D482" s="1">
        <v>274.97000000000003</v>
      </c>
      <c r="E482" s="1">
        <v>272.44099999999997</v>
      </c>
      <c r="F482" s="1">
        <v>273.54599999999999</v>
      </c>
    </row>
    <row r="483" spans="1:6">
      <c r="A483">
        <v>2081</v>
      </c>
      <c r="B483">
        <v>5</v>
      </c>
      <c r="C483" s="1">
        <v>274.56</v>
      </c>
      <c r="D483" s="1">
        <v>276.911</v>
      </c>
      <c r="E483" s="1">
        <v>274.55399999999997</v>
      </c>
      <c r="F483" s="1">
        <v>275.90600000000001</v>
      </c>
    </row>
    <row r="484" spans="1:6">
      <c r="A484">
        <v>2082</v>
      </c>
      <c r="B484">
        <v>5</v>
      </c>
      <c r="C484" s="1">
        <v>273.505</v>
      </c>
      <c r="D484" s="1">
        <v>275.24200000000002</v>
      </c>
      <c r="E484" s="1">
        <v>274.61</v>
      </c>
      <c r="F484" s="1">
        <v>277.37400000000002</v>
      </c>
    </row>
    <row r="485" spans="1:6">
      <c r="A485">
        <v>2083</v>
      </c>
      <c r="B485">
        <v>5</v>
      </c>
      <c r="C485" s="1">
        <v>274.995</v>
      </c>
      <c r="D485" s="1">
        <v>275.45299999999997</v>
      </c>
      <c r="E485" s="1">
        <v>277.16500000000002</v>
      </c>
      <c r="F485" s="1">
        <v>274.82600000000002</v>
      </c>
    </row>
    <row r="486" spans="1:6">
      <c r="A486">
        <v>2084</v>
      </c>
      <c r="B486">
        <v>5</v>
      </c>
      <c r="C486" s="1">
        <v>271.25599999999997</v>
      </c>
      <c r="D486" s="1">
        <v>275.53899999999999</v>
      </c>
      <c r="E486" s="1">
        <v>275.37900000000002</v>
      </c>
      <c r="F486" s="1">
        <v>275.19400000000002</v>
      </c>
    </row>
    <row r="487" spans="1:6">
      <c r="A487">
        <v>2085</v>
      </c>
      <c r="B487">
        <v>5</v>
      </c>
      <c r="C487" s="1">
        <v>271.56299999999999</v>
      </c>
      <c r="D487" s="1">
        <v>274.62599999999998</v>
      </c>
      <c r="E487" s="1">
        <v>274.95699999999999</v>
      </c>
      <c r="F487" s="1">
        <v>273.04899999999998</v>
      </c>
    </row>
    <row r="488" spans="1:6">
      <c r="A488">
        <v>2086</v>
      </c>
      <c r="B488">
        <v>5</v>
      </c>
      <c r="C488" s="1">
        <v>267.00799999999998</v>
      </c>
      <c r="D488" s="1">
        <v>271.18200000000002</v>
      </c>
      <c r="E488" s="1">
        <v>271.26799999999997</v>
      </c>
      <c r="F488" s="1">
        <v>273.59699999999998</v>
      </c>
    </row>
    <row r="489" spans="1:6">
      <c r="A489">
        <v>2087</v>
      </c>
      <c r="B489">
        <v>5</v>
      </c>
      <c r="C489" s="1">
        <v>267.06099999999998</v>
      </c>
      <c r="D489" s="1">
        <v>274.13499999999999</v>
      </c>
      <c r="E489" s="1">
        <v>275.12200000000001</v>
      </c>
      <c r="F489" s="1">
        <v>270.87200000000001</v>
      </c>
    </row>
    <row r="490" spans="1:6">
      <c r="A490">
        <v>2088</v>
      </c>
      <c r="B490">
        <v>5</v>
      </c>
      <c r="C490" s="1">
        <v>277.26299999999998</v>
      </c>
      <c r="D490" s="1">
        <v>274.09800000000001</v>
      </c>
      <c r="E490" s="1">
        <v>274.83699999999999</v>
      </c>
      <c r="F490" s="1">
        <v>273.48</v>
      </c>
    </row>
    <row r="491" spans="1:6">
      <c r="A491">
        <v>2089</v>
      </c>
      <c r="B491">
        <v>5</v>
      </c>
      <c r="C491" s="1">
        <v>269.60000000000002</v>
      </c>
      <c r="D491" s="1">
        <v>272.33999999999997</v>
      </c>
      <c r="E491" s="1">
        <v>275.40899999999999</v>
      </c>
      <c r="F491" s="1">
        <v>278.42</v>
      </c>
    </row>
    <row r="492" spans="1:6">
      <c r="A492">
        <v>2090</v>
      </c>
      <c r="B492">
        <v>5</v>
      </c>
      <c r="C492" s="1">
        <v>277.12900000000002</v>
      </c>
      <c r="D492" s="1">
        <v>268.54300000000001</v>
      </c>
      <c r="E492" s="1">
        <v>277.03800000000001</v>
      </c>
      <c r="F492" s="1">
        <v>272.45999999999998</v>
      </c>
    </row>
    <row r="493" spans="1:6">
      <c r="A493">
        <v>2091</v>
      </c>
      <c r="B493">
        <v>5</v>
      </c>
      <c r="C493" s="1">
        <v>270.654</v>
      </c>
      <c r="D493" s="1">
        <v>277.34800000000001</v>
      </c>
      <c r="E493" s="1">
        <v>276.58999999999997</v>
      </c>
      <c r="F493" s="1">
        <v>274.12200000000001</v>
      </c>
    </row>
    <row r="494" spans="1:6">
      <c r="A494">
        <v>2092</v>
      </c>
      <c r="B494">
        <v>5</v>
      </c>
      <c r="C494" s="1">
        <v>274.52499999999998</v>
      </c>
      <c r="D494" s="1">
        <v>274.04199999999997</v>
      </c>
      <c r="E494" s="1">
        <v>273.74299999999999</v>
      </c>
      <c r="F494" s="1">
        <v>276.78100000000001</v>
      </c>
    </row>
    <row r="495" spans="1:6">
      <c r="A495">
        <v>2093</v>
      </c>
      <c r="B495">
        <v>5</v>
      </c>
      <c r="C495" s="1">
        <v>268.82900000000001</v>
      </c>
      <c r="D495" s="1">
        <v>272.995</v>
      </c>
      <c r="E495" s="1">
        <v>275.12900000000002</v>
      </c>
      <c r="F495" s="1">
        <v>270.29500000000002</v>
      </c>
    </row>
    <row r="496" spans="1:6">
      <c r="A496">
        <v>2094</v>
      </c>
      <c r="B496">
        <v>5</v>
      </c>
      <c r="C496" s="1">
        <v>273.17599999999999</v>
      </c>
      <c r="D496" s="1">
        <v>276.08</v>
      </c>
      <c r="E496" s="1">
        <v>269.99099999999999</v>
      </c>
      <c r="F496" s="1">
        <v>275.28300000000002</v>
      </c>
    </row>
    <row r="497" spans="1:6">
      <c r="A497">
        <v>2095</v>
      </c>
      <c r="B497">
        <v>5</v>
      </c>
      <c r="C497" s="1">
        <v>276.39</v>
      </c>
      <c r="D497" s="1">
        <v>274.19600000000003</v>
      </c>
      <c r="E497" s="1">
        <v>271.50700000000001</v>
      </c>
      <c r="F497" s="1">
        <v>272.33499999999998</v>
      </c>
    </row>
    <row r="498" spans="1:6">
      <c r="A498">
        <v>2096</v>
      </c>
      <c r="B498">
        <v>5</v>
      </c>
      <c r="C498" s="1">
        <v>266.572</v>
      </c>
      <c r="D498" s="1">
        <v>276.85000000000002</v>
      </c>
      <c r="E498" s="1">
        <v>274.38200000000001</v>
      </c>
      <c r="F498" s="1">
        <v>277.37799999999999</v>
      </c>
    </row>
    <row r="499" spans="1:6">
      <c r="A499">
        <v>2097</v>
      </c>
      <c r="B499">
        <v>5</v>
      </c>
      <c r="C499" s="1">
        <v>272.84500000000003</v>
      </c>
      <c r="D499" s="1">
        <v>274.17500000000001</v>
      </c>
      <c r="E499" s="1">
        <v>276.54899999999998</v>
      </c>
      <c r="F499" s="1">
        <v>273.16899999999998</v>
      </c>
    </row>
    <row r="500" spans="1:6">
      <c r="A500">
        <v>2098</v>
      </c>
      <c r="B500">
        <v>5</v>
      </c>
      <c r="C500" s="1">
        <v>273.07799999999997</v>
      </c>
      <c r="D500" s="1">
        <v>277.29199999999997</v>
      </c>
      <c r="E500" s="1">
        <v>276.96199999999999</v>
      </c>
      <c r="F500" s="1">
        <v>270.67399999999998</v>
      </c>
    </row>
    <row r="501" spans="1:6">
      <c r="A501">
        <v>2099</v>
      </c>
      <c r="B501">
        <v>5</v>
      </c>
      <c r="C501" s="1">
        <v>268.82100000000003</v>
      </c>
      <c r="D501" s="1">
        <v>271.60899999999998</v>
      </c>
      <c r="E501" s="1">
        <v>276.99400000000003</v>
      </c>
      <c r="F501" s="1">
        <v>270.78399999999999</v>
      </c>
    </row>
    <row r="502" spans="1:6">
      <c r="A502">
        <v>2100</v>
      </c>
      <c r="B502">
        <v>5</v>
      </c>
      <c r="C502" s="1">
        <v>274.40100000000001</v>
      </c>
      <c r="D502" s="1">
        <v>269.32499999999999</v>
      </c>
      <c r="E502" s="1">
        <v>278.43700000000001</v>
      </c>
      <c r="F502" s="1">
        <v>273.02499999999998</v>
      </c>
    </row>
    <row r="503" spans="1:6">
      <c r="A503">
        <v>2001</v>
      </c>
      <c r="B503">
        <v>6</v>
      </c>
      <c r="C503" s="1">
        <v>281.86799999999999</v>
      </c>
      <c r="D503" s="1">
        <v>279.68599999999998</v>
      </c>
      <c r="E503" s="1">
        <v>282.286</v>
      </c>
      <c r="F503" s="1">
        <v>280.41399999999999</v>
      </c>
    </row>
    <row r="504" spans="1:6">
      <c r="A504">
        <v>2002</v>
      </c>
      <c r="B504">
        <v>6</v>
      </c>
      <c r="C504" s="1">
        <v>281.61900000000003</v>
      </c>
      <c r="D504" s="1">
        <v>278.80099999999999</v>
      </c>
      <c r="E504" s="1">
        <v>279.36099999999999</v>
      </c>
      <c r="F504" s="1">
        <v>277.26900000000001</v>
      </c>
    </row>
    <row r="505" spans="1:6">
      <c r="A505">
        <v>2003</v>
      </c>
      <c r="B505">
        <v>6</v>
      </c>
      <c r="C505" s="1">
        <v>279.54500000000002</v>
      </c>
      <c r="D505" s="1">
        <v>277.84300000000002</v>
      </c>
      <c r="E505" s="1">
        <v>278.91800000000001</v>
      </c>
      <c r="F505" s="1">
        <v>278.87599999999998</v>
      </c>
    </row>
    <row r="506" spans="1:6">
      <c r="A506">
        <v>2004</v>
      </c>
      <c r="B506">
        <v>6</v>
      </c>
      <c r="C506" s="1">
        <v>280.69</v>
      </c>
      <c r="D506" s="1">
        <v>278.17500000000001</v>
      </c>
      <c r="E506" s="1">
        <v>278.76900000000001</v>
      </c>
      <c r="F506" s="1">
        <v>279.858</v>
      </c>
    </row>
    <row r="507" spans="1:6">
      <c r="A507">
        <v>2005</v>
      </c>
      <c r="B507">
        <v>6</v>
      </c>
      <c r="C507" s="1">
        <v>279.334</v>
      </c>
      <c r="D507" s="1">
        <v>279.46300000000002</v>
      </c>
      <c r="E507" s="1">
        <v>280.94600000000003</v>
      </c>
      <c r="F507" s="1">
        <v>278.21899999999999</v>
      </c>
    </row>
    <row r="508" spans="1:6">
      <c r="A508">
        <v>2006</v>
      </c>
      <c r="B508">
        <v>6</v>
      </c>
      <c r="C508" s="1">
        <v>276.553</v>
      </c>
      <c r="D508" s="1">
        <v>280.57299999999998</v>
      </c>
      <c r="E508" s="1">
        <v>279.25299999999999</v>
      </c>
      <c r="F508" s="1">
        <v>278.73599999999999</v>
      </c>
    </row>
    <row r="509" spans="1:6">
      <c r="A509">
        <v>2007</v>
      </c>
      <c r="B509">
        <v>6</v>
      </c>
      <c r="C509" s="1">
        <v>283.83699999999999</v>
      </c>
      <c r="D509" s="1">
        <v>281.791</v>
      </c>
      <c r="E509" s="1">
        <v>279.12299999999999</v>
      </c>
      <c r="F509" s="1">
        <v>279.35599999999999</v>
      </c>
    </row>
    <row r="510" spans="1:6">
      <c r="A510">
        <v>2008</v>
      </c>
      <c r="B510">
        <v>6</v>
      </c>
      <c r="C510" s="1">
        <v>280.149</v>
      </c>
      <c r="D510" s="1">
        <v>278.51299999999998</v>
      </c>
      <c r="E510" s="1">
        <v>277.52</v>
      </c>
      <c r="F510" s="1">
        <v>280.30099999999999</v>
      </c>
    </row>
    <row r="511" spans="1:6">
      <c r="A511">
        <v>2009</v>
      </c>
      <c r="B511">
        <v>6</v>
      </c>
      <c r="C511" s="1">
        <v>282.09300000000002</v>
      </c>
      <c r="D511" s="1">
        <v>282.59199999999998</v>
      </c>
      <c r="E511" s="1">
        <v>279.89499999999998</v>
      </c>
      <c r="F511" s="1">
        <v>277.98700000000002</v>
      </c>
    </row>
    <row r="512" spans="1:6">
      <c r="A512">
        <v>2010</v>
      </c>
      <c r="B512">
        <v>6</v>
      </c>
      <c r="C512" s="1">
        <v>282.41899999999998</v>
      </c>
      <c r="D512" s="1">
        <v>280.66199999999998</v>
      </c>
      <c r="E512" s="1">
        <v>278.62900000000002</v>
      </c>
      <c r="F512" s="1">
        <v>281.78500000000003</v>
      </c>
    </row>
    <row r="513" spans="1:6">
      <c r="A513">
        <v>2011</v>
      </c>
      <c r="B513">
        <v>6</v>
      </c>
      <c r="C513" s="1">
        <v>277.47500000000002</v>
      </c>
      <c r="D513" s="1">
        <v>280.67500000000001</v>
      </c>
      <c r="E513" s="1">
        <v>281.50799999999998</v>
      </c>
      <c r="F513" s="1">
        <v>278.70299999999997</v>
      </c>
    </row>
    <row r="514" spans="1:6">
      <c r="A514">
        <v>2012</v>
      </c>
      <c r="B514">
        <v>6</v>
      </c>
      <c r="C514" s="1">
        <v>279.495</v>
      </c>
      <c r="D514" s="1">
        <v>280.19900000000001</v>
      </c>
      <c r="E514" s="1">
        <v>277.51</v>
      </c>
      <c r="F514" s="1">
        <v>279.28199999999998</v>
      </c>
    </row>
    <row r="515" spans="1:6">
      <c r="A515">
        <v>2013</v>
      </c>
      <c r="B515">
        <v>6</v>
      </c>
      <c r="C515" s="1">
        <v>278.90699999999998</v>
      </c>
      <c r="D515" s="1">
        <v>279.98399999999998</v>
      </c>
      <c r="E515" s="1">
        <v>278.63499999999999</v>
      </c>
      <c r="F515" s="1">
        <v>280.45100000000002</v>
      </c>
    </row>
    <row r="516" spans="1:6">
      <c r="A516">
        <v>2014</v>
      </c>
      <c r="B516">
        <v>6</v>
      </c>
      <c r="C516" s="1">
        <v>283</v>
      </c>
      <c r="D516" s="1">
        <v>282.86200000000002</v>
      </c>
      <c r="E516" s="1">
        <v>280.839</v>
      </c>
      <c r="F516" s="1">
        <v>281.43400000000003</v>
      </c>
    </row>
    <row r="517" spans="1:6">
      <c r="A517">
        <v>2015</v>
      </c>
      <c r="B517">
        <v>6</v>
      </c>
      <c r="C517" s="1">
        <v>281.53800000000001</v>
      </c>
      <c r="D517" s="1">
        <v>278.452</v>
      </c>
      <c r="E517" s="1">
        <v>278.24700000000001</v>
      </c>
      <c r="F517" s="1">
        <v>279.96800000000002</v>
      </c>
    </row>
    <row r="518" spans="1:6">
      <c r="A518">
        <v>2016</v>
      </c>
      <c r="B518">
        <v>6</v>
      </c>
      <c r="C518" s="1">
        <v>276.68599999999998</v>
      </c>
      <c r="D518" s="1">
        <v>279.81799999999998</v>
      </c>
      <c r="E518" s="1">
        <v>280.53699999999998</v>
      </c>
      <c r="F518" s="1">
        <v>280.084</v>
      </c>
    </row>
    <row r="519" spans="1:6">
      <c r="A519">
        <v>2017</v>
      </c>
      <c r="B519">
        <v>6</v>
      </c>
      <c r="C519" s="1">
        <v>280.60199999999998</v>
      </c>
      <c r="D519" s="1">
        <v>278.27499999999998</v>
      </c>
      <c r="E519" s="1">
        <v>280.17599999999999</v>
      </c>
      <c r="F519" s="1">
        <v>280.12599999999998</v>
      </c>
    </row>
    <row r="520" spans="1:6">
      <c r="A520">
        <v>2018</v>
      </c>
      <c r="B520">
        <v>6</v>
      </c>
      <c r="C520" s="1">
        <v>278.68400000000003</v>
      </c>
      <c r="D520" s="1">
        <v>280.96600000000001</v>
      </c>
      <c r="E520" s="1">
        <v>281.279</v>
      </c>
      <c r="F520" s="1">
        <v>282.26799999999997</v>
      </c>
    </row>
    <row r="521" spans="1:6">
      <c r="A521">
        <v>2019</v>
      </c>
      <c r="B521">
        <v>6</v>
      </c>
      <c r="C521" s="1">
        <v>280.18799999999999</v>
      </c>
      <c r="D521" s="1">
        <v>281.72500000000002</v>
      </c>
      <c r="E521" s="1">
        <v>280.77600000000001</v>
      </c>
      <c r="F521" s="1">
        <v>283.45</v>
      </c>
    </row>
    <row r="522" spans="1:6">
      <c r="A522">
        <v>2020</v>
      </c>
      <c r="B522">
        <v>6</v>
      </c>
      <c r="C522" s="1">
        <v>278.18900000000002</v>
      </c>
      <c r="D522" s="1">
        <v>280.58100000000002</v>
      </c>
      <c r="E522" s="1">
        <v>282.416</v>
      </c>
      <c r="F522" s="1">
        <v>281.887</v>
      </c>
    </row>
    <row r="523" spans="1:6">
      <c r="A523">
        <v>2021</v>
      </c>
      <c r="B523">
        <v>6</v>
      </c>
      <c r="C523" s="1">
        <v>279.34100000000001</v>
      </c>
      <c r="D523" s="1">
        <v>280.25200000000001</v>
      </c>
      <c r="E523" s="1">
        <v>279.81700000000001</v>
      </c>
      <c r="F523" s="1">
        <v>281.464</v>
      </c>
    </row>
    <row r="524" spans="1:6">
      <c r="A524">
        <v>2022</v>
      </c>
      <c r="B524">
        <v>6</v>
      </c>
      <c r="C524" s="1">
        <v>278.10399999999998</v>
      </c>
      <c r="D524" s="1">
        <v>280.03399999999999</v>
      </c>
      <c r="E524" s="1">
        <v>279.363</v>
      </c>
      <c r="F524" s="1">
        <v>280.70299999999997</v>
      </c>
    </row>
    <row r="525" spans="1:6">
      <c r="A525">
        <v>2023</v>
      </c>
      <c r="B525">
        <v>6</v>
      </c>
      <c r="C525" s="1">
        <v>277.61700000000002</v>
      </c>
      <c r="D525" s="1">
        <v>279.096</v>
      </c>
      <c r="E525" s="1">
        <v>281.59300000000002</v>
      </c>
      <c r="F525" s="1">
        <v>281.108</v>
      </c>
    </row>
    <row r="526" spans="1:6">
      <c r="A526">
        <v>2024</v>
      </c>
      <c r="B526">
        <v>6</v>
      </c>
      <c r="C526" s="1">
        <v>280.08199999999999</v>
      </c>
      <c r="D526" s="1">
        <v>277.27300000000002</v>
      </c>
      <c r="E526" s="1">
        <v>280.233</v>
      </c>
      <c r="F526" s="1">
        <v>279.83699999999999</v>
      </c>
    </row>
    <row r="527" spans="1:6">
      <c r="A527">
        <v>2025</v>
      </c>
      <c r="B527">
        <v>6</v>
      </c>
      <c r="C527" s="1">
        <v>277.50700000000001</v>
      </c>
      <c r="D527" s="1">
        <v>279.21499999999997</v>
      </c>
      <c r="E527" s="1">
        <v>279.666</v>
      </c>
      <c r="F527" s="1">
        <v>279.572</v>
      </c>
    </row>
    <row r="528" spans="1:6">
      <c r="A528">
        <v>2026</v>
      </c>
      <c r="B528">
        <v>6</v>
      </c>
      <c r="C528" s="1">
        <v>279.82299999999998</v>
      </c>
      <c r="D528" s="1">
        <v>280.24700000000001</v>
      </c>
      <c r="E528" s="1">
        <v>278.30900000000003</v>
      </c>
      <c r="F528" s="1">
        <v>280.54399999999998</v>
      </c>
    </row>
    <row r="529" spans="1:6">
      <c r="A529">
        <v>2027</v>
      </c>
      <c r="B529">
        <v>6</v>
      </c>
      <c r="C529" s="1">
        <v>278.89</v>
      </c>
      <c r="D529" s="1">
        <v>277.62</v>
      </c>
      <c r="E529" s="1">
        <v>279.67200000000003</v>
      </c>
      <c r="F529" s="1">
        <v>283.27100000000002</v>
      </c>
    </row>
    <row r="530" spans="1:6">
      <c r="A530">
        <v>2028</v>
      </c>
      <c r="B530">
        <v>6</v>
      </c>
      <c r="C530" s="1">
        <v>280.35199999999998</v>
      </c>
      <c r="D530" s="1">
        <v>279.34100000000001</v>
      </c>
      <c r="E530" s="1">
        <v>280.34199999999998</v>
      </c>
      <c r="F530" s="1">
        <v>279.88</v>
      </c>
    </row>
    <row r="531" spans="1:6">
      <c r="A531">
        <v>2029</v>
      </c>
      <c r="B531">
        <v>6</v>
      </c>
      <c r="C531" s="1">
        <v>283.62400000000002</v>
      </c>
      <c r="D531" s="1">
        <v>280.822</v>
      </c>
      <c r="E531" s="1">
        <v>279.77699999999999</v>
      </c>
      <c r="F531" s="1">
        <v>277.976</v>
      </c>
    </row>
    <row r="532" spans="1:6">
      <c r="A532">
        <v>2030</v>
      </c>
      <c r="B532">
        <v>6</v>
      </c>
      <c r="C532" s="1">
        <v>279.93099999999998</v>
      </c>
      <c r="D532" s="1">
        <v>276.66699999999997</v>
      </c>
      <c r="E532" s="1">
        <v>277.01600000000002</v>
      </c>
      <c r="F532" s="1">
        <v>277.88499999999999</v>
      </c>
    </row>
    <row r="533" spans="1:6">
      <c r="A533">
        <v>2031</v>
      </c>
      <c r="B533">
        <v>6</v>
      </c>
      <c r="C533" s="1">
        <v>280.08</v>
      </c>
      <c r="D533" s="1">
        <v>281.67099999999999</v>
      </c>
      <c r="E533" s="1">
        <v>278.30500000000001</v>
      </c>
      <c r="F533" s="1">
        <v>281.05599999999998</v>
      </c>
    </row>
    <row r="534" spans="1:6">
      <c r="A534">
        <v>2032</v>
      </c>
      <c r="B534">
        <v>6</v>
      </c>
      <c r="C534" s="1">
        <v>281.54599999999999</v>
      </c>
      <c r="D534" s="1">
        <v>281.56</v>
      </c>
      <c r="E534" s="1">
        <v>284.79500000000002</v>
      </c>
      <c r="F534" s="1">
        <v>282.642</v>
      </c>
    </row>
    <row r="535" spans="1:6">
      <c r="A535">
        <v>2033</v>
      </c>
      <c r="B535">
        <v>6</v>
      </c>
      <c r="C535" s="1">
        <v>281.72699999999998</v>
      </c>
      <c r="D535" s="1">
        <v>283.97000000000003</v>
      </c>
      <c r="E535" s="1">
        <v>278.51900000000001</v>
      </c>
      <c r="F535" s="1">
        <v>279.52499999999998</v>
      </c>
    </row>
    <row r="536" spans="1:6">
      <c r="A536">
        <v>2034</v>
      </c>
      <c r="B536">
        <v>6</v>
      </c>
      <c r="C536" s="1">
        <v>279.03899999999999</v>
      </c>
      <c r="D536" s="1">
        <v>278.40600000000001</v>
      </c>
      <c r="E536" s="1">
        <v>280.452</v>
      </c>
      <c r="F536" s="1">
        <v>280.88299999999998</v>
      </c>
    </row>
    <row r="537" spans="1:6">
      <c r="A537">
        <v>2035</v>
      </c>
      <c r="B537">
        <v>6</v>
      </c>
      <c r="C537" s="1">
        <v>281.35000000000002</v>
      </c>
      <c r="D537" s="1">
        <v>280.42</v>
      </c>
      <c r="E537" s="1">
        <v>280.702</v>
      </c>
      <c r="F537" s="1">
        <v>279.608</v>
      </c>
    </row>
    <row r="538" spans="1:6">
      <c r="A538">
        <v>2036</v>
      </c>
      <c r="B538">
        <v>6</v>
      </c>
      <c r="C538" s="1">
        <v>281.40499999999997</v>
      </c>
      <c r="D538" s="1">
        <v>282.94400000000002</v>
      </c>
      <c r="E538" s="1">
        <v>280.459</v>
      </c>
      <c r="F538" s="1">
        <v>281.51499999999999</v>
      </c>
    </row>
    <row r="539" spans="1:6">
      <c r="A539">
        <v>2037</v>
      </c>
      <c r="B539">
        <v>6</v>
      </c>
      <c r="C539" s="1">
        <v>278.96600000000001</v>
      </c>
      <c r="D539" s="1">
        <v>281.76600000000002</v>
      </c>
      <c r="E539" s="1">
        <v>277.09800000000001</v>
      </c>
      <c r="F539" s="1">
        <v>278.94299999999998</v>
      </c>
    </row>
    <row r="540" spans="1:6">
      <c r="A540">
        <v>2038</v>
      </c>
      <c r="B540">
        <v>6</v>
      </c>
      <c r="C540" s="1">
        <v>279.99099999999999</v>
      </c>
      <c r="D540" s="1">
        <v>282.03399999999999</v>
      </c>
      <c r="E540" s="1">
        <v>277.84399999999999</v>
      </c>
      <c r="F540" s="1">
        <v>281.04399999999998</v>
      </c>
    </row>
    <row r="541" spans="1:6">
      <c r="A541">
        <v>2039</v>
      </c>
      <c r="B541">
        <v>6</v>
      </c>
      <c r="C541" s="1">
        <v>279.48700000000002</v>
      </c>
      <c r="D541" s="1">
        <v>281.31900000000002</v>
      </c>
      <c r="E541" s="1">
        <v>278.22899999999998</v>
      </c>
      <c r="F541" s="1">
        <v>281.51600000000002</v>
      </c>
    </row>
    <row r="542" spans="1:6">
      <c r="A542">
        <v>2040</v>
      </c>
      <c r="B542">
        <v>6</v>
      </c>
      <c r="C542" s="1">
        <v>278.30200000000002</v>
      </c>
      <c r="D542" s="1">
        <v>280.87700000000001</v>
      </c>
      <c r="E542" s="1">
        <v>276.79599999999999</v>
      </c>
      <c r="F542" s="1">
        <v>281.03800000000001</v>
      </c>
    </row>
    <row r="543" spans="1:6">
      <c r="A543">
        <v>2041</v>
      </c>
      <c r="B543">
        <v>6</v>
      </c>
      <c r="C543" s="1">
        <v>279.32600000000002</v>
      </c>
      <c r="D543" s="1">
        <v>284.70499999999998</v>
      </c>
      <c r="E543" s="1">
        <v>281.29199999999997</v>
      </c>
      <c r="F543" s="1">
        <v>279.24799999999999</v>
      </c>
    </row>
    <row r="544" spans="1:6">
      <c r="A544">
        <v>2042</v>
      </c>
      <c r="B544">
        <v>6</v>
      </c>
      <c r="C544" s="1">
        <v>280.04000000000002</v>
      </c>
      <c r="D544" s="1">
        <v>280.62200000000001</v>
      </c>
      <c r="E544" s="1">
        <v>278.03199999999998</v>
      </c>
      <c r="F544" s="1">
        <v>281.41199999999998</v>
      </c>
    </row>
    <row r="545" spans="1:6">
      <c r="A545">
        <v>2043</v>
      </c>
      <c r="B545">
        <v>6</v>
      </c>
      <c r="C545" s="1">
        <v>281.75099999999998</v>
      </c>
      <c r="D545" s="1">
        <v>279.04700000000003</v>
      </c>
      <c r="E545" s="1">
        <v>279.55</v>
      </c>
      <c r="F545" s="1">
        <v>279.18799999999999</v>
      </c>
    </row>
    <row r="546" spans="1:6">
      <c r="A546">
        <v>2044</v>
      </c>
      <c r="B546">
        <v>6</v>
      </c>
      <c r="C546" s="1">
        <v>276.43099999999998</v>
      </c>
      <c r="D546" s="1">
        <v>282.39999999999998</v>
      </c>
      <c r="E546" s="1">
        <v>279.99299999999999</v>
      </c>
      <c r="F546" s="1">
        <v>280.904</v>
      </c>
    </row>
    <row r="547" spans="1:6">
      <c r="A547">
        <v>2045</v>
      </c>
      <c r="B547">
        <v>6</v>
      </c>
      <c r="C547" s="1">
        <v>281.10300000000001</v>
      </c>
      <c r="D547" s="1">
        <v>282.39</v>
      </c>
      <c r="E547" s="1">
        <v>279.17700000000002</v>
      </c>
      <c r="F547" s="1">
        <v>278.66300000000001</v>
      </c>
    </row>
    <row r="548" spans="1:6">
      <c r="A548">
        <v>2046</v>
      </c>
      <c r="B548">
        <v>6</v>
      </c>
      <c r="C548" s="1">
        <v>279.92599999999999</v>
      </c>
      <c r="D548" s="1">
        <v>283.995</v>
      </c>
      <c r="E548" s="1">
        <v>281.613</v>
      </c>
      <c r="F548" s="1">
        <v>279.58100000000002</v>
      </c>
    </row>
    <row r="549" spans="1:6">
      <c r="A549">
        <v>2047</v>
      </c>
      <c r="B549">
        <v>6</v>
      </c>
      <c r="C549" s="1">
        <v>279.464</v>
      </c>
      <c r="D549" s="1">
        <v>283.13400000000001</v>
      </c>
      <c r="E549" s="1">
        <v>281.90100000000001</v>
      </c>
      <c r="F549" s="1">
        <v>277.91000000000003</v>
      </c>
    </row>
    <row r="550" spans="1:6">
      <c r="A550">
        <v>2048</v>
      </c>
      <c r="B550">
        <v>6</v>
      </c>
      <c r="C550" s="1">
        <v>282.91300000000001</v>
      </c>
      <c r="D550" s="1">
        <v>281.81599999999997</v>
      </c>
      <c r="E550" s="1">
        <v>282.375</v>
      </c>
      <c r="F550" s="1">
        <v>279.63</v>
      </c>
    </row>
    <row r="551" spans="1:6">
      <c r="A551">
        <v>2049</v>
      </c>
      <c r="B551">
        <v>6</v>
      </c>
      <c r="C551" s="1">
        <v>282.39299999999997</v>
      </c>
      <c r="D551" s="1">
        <v>283.21800000000002</v>
      </c>
      <c r="E551" s="1">
        <v>278.92899999999997</v>
      </c>
      <c r="F551" s="1">
        <v>280.74099999999999</v>
      </c>
    </row>
    <row r="552" spans="1:6">
      <c r="A552">
        <v>2050</v>
      </c>
      <c r="B552">
        <v>6</v>
      </c>
      <c r="C552" s="1">
        <v>281.15199999999999</v>
      </c>
      <c r="D552" s="1">
        <v>280.03199999999998</v>
      </c>
      <c r="E552" s="1">
        <v>283.12799999999999</v>
      </c>
      <c r="F552" s="1">
        <v>281.327</v>
      </c>
    </row>
    <row r="553" spans="1:6">
      <c r="A553">
        <v>2051</v>
      </c>
      <c r="B553">
        <v>6</v>
      </c>
      <c r="C553" s="1">
        <v>279.14</v>
      </c>
      <c r="D553" s="1">
        <v>285.77</v>
      </c>
      <c r="E553" s="1">
        <v>279.36900000000003</v>
      </c>
      <c r="F553" s="1">
        <v>279.733</v>
      </c>
    </row>
    <row r="554" spans="1:6">
      <c r="A554">
        <v>2052</v>
      </c>
      <c r="B554">
        <v>6</v>
      </c>
      <c r="C554" s="1">
        <v>280.00599999999997</v>
      </c>
      <c r="D554" s="1">
        <v>280.84100000000001</v>
      </c>
      <c r="E554" s="1">
        <v>279.29700000000003</v>
      </c>
      <c r="F554" s="1">
        <v>279.53800000000001</v>
      </c>
    </row>
    <row r="555" spans="1:6">
      <c r="A555">
        <v>2053</v>
      </c>
      <c r="B555">
        <v>6</v>
      </c>
      <c r="C555" s="1">
        <v>277.64299999999997</v>
      </c>
      <c r="D555" s="1">
        <v>280.12</v>
      </c>
      <c r="E555" s="1">
        <v>279.32900000000001</v>
      </c>
      <c r="F555" s="1">
        <v>282.142</v>
      </c>
    </row>
    <row r="556" spans="1:6">
      <c r="A556">
        <v>2054</v>
      </c>
      <c r="B556">
        <v>6</v>
      </c>
      <c r="C556" s="1">
        <v>280.41899999999998</v>
      </c>
      <c r="D556" s="1">
        <v>281.51900000000001</v>
      </c>
      <c r="E556" s="1">
        <v>278.71499999999997</v>
      </c>
      <c r="F556" s="1">
        <v>282.988</v>
      </c>
    </row>
    <row r="557" spans="1:6">
      <c r="A557">
        <v>2055</v>
      </c>
      <c r="B557">
        <v>6</v>
      </c>
      <c r="C557" s="1">
        <v>280.53800000000001</v>
      </c>
      <c r="D557" s="1">
        <v>279.053</v>
      </c>
      <c r="E557" s="1">
        <v>281.041</v>
      </c>
      <c r="F557" s="1">
        <v>280.10599999999999</v>
      </c>
    </row>
    <row r="558" spans="1:6">
      <c r="A558">
        <v>2056</v>
      </c>
      <c r="B558">
        <v>6</v>
      </c>
      <c r="C558" s="1">
        <v>281.92399999999998</v>
      </c>
      <c r="D558" s="1">
        <v>281.85300000000001</v>
      </c>
      <c r="E558" s="1">
        <v>284.52999999999997</v>
      </c>
      <c r="F558" s="1">
        <v>278.19600000000003</v>
      </c>
    </row>
    <row r="559" spans="1:6">
      <c r="A559">
        <v>2057</v>
      </c>
      <c r="B559">
        <v>6</v>
      </c>
      <c r="C559" s="1">
        <v>278.93400000000003</v>
      </c>
      <c r="D559" s="1">
        <v>283.012</v>
      </c>
      <c r="E559" s="1">
        <v>280.85000000000002</v>
      </c>
      <c r="F559" s="1">
        <v>282.14</v>
      </c>
    </row>
    <row r="560" spans="1:6">
      <c r="A560">
        <v>2058</v>
      </c>
      <c r="B560">
        <v>6</v>
      </c>
      <c r="C560" s="1">
        <v>278.14999999999998</v>
      </c>
      <c r="D560" s="1">
        <v>287.38600000000002</v>
      </c>
      <c r="E560" s="1">
        <v>281.08600000000001</v>
      </c>
      <c r="F560" s="1">
        <v>278.85700000000003</v>
      </c>
    </row>
    <row r="561" spans="1:6">
      <c r="A561">
        <v>2059</v>
      </c>
      <c r="B561">
        <v>6</v>
      </c>
      <c r="C561" s="1">
        <v>278.08</v>
      </c>
      <c r="D561" s="1">
        <v>282.26100000000002</v>
      </c>
      <c r="E561" s="1">
        <v>283.48599999999999</v>
      </c>
      <c r="F561" s="1">
        <v>280.22699999999998</v>
      </c>
    </row>
    <row r="562" spans="1:6">
      <c r="A562">
        <v>2060</v>
      </c>
      <c r="B562">
        <v>6</v>
      </c>
      <c r="C562" s="1">
        <v>279.91000000000003</v>
      </c>
      <c r="D562" s="1">
        <v>283.34500000000003</v>
      </c>
      <c r="E562" s="1">
        <v>283.79500000000002</v>
      </c>
      <c r="F562" s="1">
        <v>281.22699999999998</v>
      </c>
    </row>
    <row r="563" spans="1:6">
      <c r="A563">
        <v>2061</v>
      </c>
      <c r="B563">
        <v>6</v>
      </c>
      <c r="C563" s="1">
        <v>278.99299999999999</v>
      </c>
      <c r="D563" s="1">
        <v>280.589</v>
      </c>
      <c r="E563" s="1">
        <v>281.33300000000003</v>
      </c>
      <c r="F563" s="1">
        <v>280.90300000000002</v>
      </c>
    </row>
    <row r="564" spans="1:6">
      <c r="A564">
        <v>2062</v>
      </c>
      <c r="B564">
        <v>6</v>
      </c>
      <c r="C564" s="1">
        <v>277.58300000000003</v>
      </c>
      <c r="D564" s="1">
        <v>280.64</v>
      </c>
      <c r="E564" s="1">
        <v>279.55399999999997</v>
      </c>
      <c r="F564" s="1">
        <v>277.988</v>
      </c>
    </row>
    <row r="565" spans="1:6">
      <c r="A565">
        <v>2063</v>
      </c>
      <c r="B565">
        <v>6</v>
      </c>
      <c r="C565" s="1">
        <v>277.83699999999999</v>
      </c>
      <c r="D565" s="1">
        <v>284.16500000000002</v>
      </c>
      <c r="E565" s="1">
        <v>283.76900000000001</v>
      </c>
      <c r="F565" s="1">
        <v>281.62599999999998</v>
      </c>
    </row>
    <row r="566" spans="1:6">
      <c r="A566">
        <v>2064</v>
      </c>
      <c r="B566">
        <v>6</v>
      </c>
      <c r="C566" s="1">
        <v>279.50400000000002</v>
      </c>
      <c r="D566" s="1">
        <v>280.327</v>
      </c>
      <c r="E566" s="1">
        <v>280.30900000000003</v>
      </c>
      <c r="F566" s="1">
        <v>280.34300000000002</v>
      </c>
    </row>
    <row r="567" spans="1:6">
      <c r="A567">
        <v>2065</v>
      </c>
      <c r="B567">
        <v>6</v>
      </c>
      <c r="C567" s="1">
        <v>281.673</v>
      </c>
      <c r="D567" s="1">
        <v>283.584</v>
      </c>
      <c r="E567" s="1">
        <v>280.31099999999998</v>
      </c>
      <c r="F567" s="1">
        <v>281.45400000000001</v>
      </c>
    </row>
    <row r="568" spans="1:6">
      <c r="A568">
        <v>2066</v>
      </c>
      <c r="B568">
        <v>6</v>
      </c>
      <c r="C568" s="1">
        <v>280.54599999999999</v>
      </c>
      <c r="D568" s="1">
        <v>282.70400000000001</v>
      </c>
      <c r="E568" s="1">
        <v>281.334</v>
      </c>
      <c r="F568" s="1">
        <v>277.67599999999999</v>
      </c>
    </row>
    <row r="569" spans="1:6">
      <c r="A569">
        <v>2067</v>
      </c>
      <c r="B569">
        <v>6</v>
      </c>
      <c r="C569" s="1">
        <v>277.92599999999999</v>
      </c>
      <c r="D569" s="1">
        <v>281.983</v>
      </c>
      <c r="E569" s="1">
        <v>282.38299999999998</v>
      </c>
      <c r="F569" s="1">
        <v>278.74900000000002</v>
      </c>
    </row>
    <row r="570" spans="1:6">
      <c r="A570">
        <v>2068</v>
      </c>
      <c r="B570">
        <v>6</v>
      </c>
      <c r="C570" s="1">
        <v>280.83100000000002</v>
      </c>
      <c r="D570" s="1">
        <v>281.19299999999998</v>
      </c>
      <c r="E570" s="1">
        <v>282.62400000000002</v>
      </c>
      <c r="F570" s="1">
        <v>284.08600000000001</v>
      </c>
    </row>
    <row r="571" spans="1:6">
      <c r="A571">
        <v>2069</v>
      </c>
      <c r="B571">
        <v>6</v>
      </c>
      <c r="C571" s="1">
        <v>278.05399999999997</v>
      </c>
      <c r="D571" s="1">
        <v>278.69499999999999</v>
      </c>
      <c r="E571" s="1">
        <v>284.82299999999998</v>
      </c>
      <c r="F571" s="1">
        <v>280.95800000000003</v>
      </c>
    </row>
    <row r="572" spans="1:6">
      <c r="A572">
        <v>2070</v>
      </c>
      <c r="B572">
        <v>6</v>
      </c>
      <c r="C572" s="1">
        <v>282.59399999999999</v>
      </c>
      <c r="D572" s="1">
        <v>281.80900000000003</v>
      </c>
      <c r="E572" s="1">
        <v>282.65199999999999</v>
      </c>
      <c r="F572" s="1">
        <v>279.73</v>
      </c>
    </row>
    <row r="573" spans="1:6">
      <c r="A573">
        <v>2071</v>
      </c>
      <c r="B573">
        <v>6</v>
      </c>
      <c r="C573" s="1">
        <v>281.61799999999999</v>
      </c>
      <c r="D573" s="1">
        <v>279.48899999999998</v>
      </c>
      <c r="E573" s="1">
        <v>278.80700000000002</v>
      </c>
      <c r="F573" s="1">
        <v>280.00900000000001</v>
      </c>
    </row>
    <row r="574" spans="1:6">
      <c r="A574">
        <v>2072</v>
      </c>
      <c r="B574">
        <v>6</v>
      </c>
      <c r="C574" s="1">
        <v>278.20499999999998</v>
      </c>
      <c r="D574" s="1">
        <v>279.53300000000002</v>
      </c>
      <c r="E574" s="1">
        <v>285.84699999999998</v>
      </c>
      <c r="F574" s="1">
        <v>283.16899999999998</v>
      </c>
    </row>
    <row r="575" spans="1:6">
      <c r="A575">
        <v>2073</v>
      </c>
      <c r="B575">
        <v>6</v>
      </c>
      <c r="C575" s="1">
        <v>277.154</v>
      </c>
      <c r="D575" s="1">
        <v>281.91899999999998</v>
      </c>
      <c r="E575" s="1">
        <v>281.06900000000002</v>
      </c>
      <c r="F575" s="1">
        <v>281.33699999999999</v>
      </c>
    </row>
    <row r="576" spans="1:6">
      <c r="A576">
        <v>2074</v>
      </c>
      <c r="B576">
        <v>6</v>
      </c>
      <c r="C576" s="1">
        <v>278.166</v>
      </c>
      <c r="D576" s="1">
        <v>281.87</v>
      </c>
      <c r="E576" s="1">
        <v>281.577</v>
      </c>
      <c r="F576" s="1">
        <v>282.78899999999999</v>
      </c>
    </row>
    <row r="577" spans="1:6">
      <c r="A577">
        <v>2075</v>
      </c>
      <c r="B577">
        <v>6</v>
      </c>
      <c r="C577" s="1">
        <v>283.77</v>
      </c>
      <c r="D577" s="1">
        <v>279.99799999999999</v>
      </c>
      <c r="E577" s="1">
        <v>280.98899999999998</v>
      </c>
      <c r="F577" s="1">
        <v>280.74299999999999</v>
      </c>
    </row>
    <row r="578" spans="1:6">
      <c r="A578">
        <v>2076</v>
      </c>
      <c r="B578">
        <v>6</v>
      </c>
      <c r="C578" s="1">
        <v>281.24799999999999</v>
      </c>
      <c r="D578" s="1">
        <v>281.75400000000002</v>
      </c>
      <c r="E578" s="1">
        <v>282.94400000000002</v>
      </c>
      <c r="F578" s="1">
        <v>282.25799999999998</v>
      </c>
    </row>
    <row r="579" spans="1:6">
      <c r="A579">
        <v>2077</v>
      </c>
      <c r="B579">
        <v>6</v>
      </c>
      <c r="C579" s="1">
        <v>279.964</v>
      </c>
      <c r="D579" s="1">
        <v>279.98399999999998</v>
      </c>
      <c r="E579" s="1">
        <v>282.93099999999998</v>
      </c>
      <c r="F579" s="1">
        <v>281.279</v>
      </c>
    </row>
    <row r="580" spans="1:6">
      <c r="A580">
        <v>2078</v>
      </c>
      <c r="B580">
        <v>6</v>
      </c>
      <c r="C580" s="1">
        <v>279.57900000000001</v>
      </c>
      <c r="D580" s="1">
        <v>281.91699999999997</v>
      </c>
      <c r="E580" s="1">
        <v>281.839</v>
      </c>
      <c r="F580" s="1">
        <v>278.08699999999999</v>
      </c>
    </row>
    <row r="581" spans="1:6">
      <c r="A581">
        <v>2079</v>
      </c>
      <c r="B581">
        <v>6</v>
      </c>
      <c r="C581" s="1">
        <v>281.52499999999998</v>
      </c>
      <c r="D581" s="1">
        <v>282.80599999999998</v>
      </c>
      <c r="E581" s="1">
        <v>281.43299999999999</v>
      </c>
      <c r="F581" s="1">
        <v>280.649</v>
      </c>
    </row>
    <row r="582" spans="1:6">
      <c r="A582">
        <v>2080</v>
      </c>
      <c r="B582">
        <v>6</v>
      </c>
      <c r="C582" s="1">
        <v>280.625</v>
      </c>
      <c r="D582" s="1">
        <v>282.19600000000003</v>
      </c>
      <c r="E582" s="1">
        <v>281.76400000000001</v>
      </c>
      <c r="F582" s="1">
        <v>280.71800000000002</v>
      </c>
    </row>
    <row r="583" spans="1:6">
      <c r="A583">
        <v>2081</v>
      </c>
      <c r="B583">
        <v>6</v>
      </c>
      <c r="C583" s="1">
        <v>281.98599999999999</v>
      </c>
      <c r="D583" s="1">
        <v>282.35000000000002</v>
      </c>
      <c r="E583" s="1">
        <v>281.64100000000002</v>
      </c>
      <c r="F583" s="1">
        <v>282.62799999999999</v>
      </c>
    </row>
    <row r="584" spans="1:6">
      <c r="A584">
        <v>2082</v>
      </c>
      <c r="B584">
        <v>6</v>
      </c>
      <c r="C584" s="1">
        <v>280.29000000000002</v>
      </c>
      <c r="D584" s="1">
        <v>284.10599999999999</v>
      </c>
      <c r="E584" s="1">
        <v>280.88299999999998</v>
      </c>
      <c r="F584" s="1">
        <v>280.96899999999999</v>
      </c>
    </row>
    <row r="585" spans="1:6">
      <c r="A585">
        <v>2083</v>
      </c>
      <c r="B585">
        <v>6</v>
      </c>
      <c r="C585" s="1">
        <v>279.39600000000002</v>
      </c>
      <c r="D585" s="1">
        <v>283.38299999999998</v>
      </c>
      <c r="E585" s="1">
        <v>282.68</v>
      </c>
      <c r="F585" s="1">
        <v>283.89100000000002</v>
      </c>
    </row>
    <row r="586" spans="1:6">
      <c r="A586">
        <v>2084</v>
      </c>
      <c r="B586">
        <v>6</v>
      </c>
      <c r="C586" s="1">
        <v>277.95800000000003</v>
      </c>
      <c r="D586" s="1">
        <v>280.84800000000001</v>
      </c>
      <c r="E586" s="1">
        <v>281.72300000000001</v>
      </c>
      <c r="F586" s="1">
        <v>280.959</v>
      </c>
    </row>
    <row r="587" spans="1:6">
      <c r="A587">
        <v>2085</v>
      </c>
      <c r="B587">
        <v>6</v>
      </c>
      <c r="C587" s="1">
        <v>277.60700000000003</v>
      </c>
      <c r="D587" s="1">
        <v>279.90699999999998</v>
      </c>
      <c r="E587" s="1">
        <v>281.07</v>
      </c>
      <c r="F587" s="1">
        <v>279.56400000000002</v>
      </c>
    </row>
    <row r="588" spans="1:6">
      <c r="A588">
        <v>2086</v>
      </c>
      <c r="B588">
        <v>6</v>
      </c>
      <c r="C588" s="1">
        <v>278.17599999999999</v>
      </c>
      <c r="D588" s="1">
        <v>280.19499999999999</v>
      </c>
      <c r="E588" s="1">
        <v>282.37099999999998</v>
      </c>
      <c r="F588" s="1">
        <v>279.673</v>
      </c>
    </row>
    <row r="589" spans="1:6">
      <c r="A589">
        <v>2087</v>
      </c>
      <c r="B589">
        <v>6</v>
      </c>
      <c r="C589" s="1">
        <v>282.68599999999998</v>
      </c>
      <c r="D589" s="1">
        <v>280.19900000000001</v>
      </c>
      <c r="E589" s="1">
        <v>282.13400000000001</v>
      </c>
      <c r="F589" s="1">
        <v>279.96800000000002</v>
      </c>
    </row>
    <row r="590" spans="1:6">
      <c r="A590">
        <v>2088</v>
      </c>
      <c r="B590">
        <v>6</v>
      </c>
      <c r="C590" s="1">
        <v>280.46600000000001</v>
      </c>
      <c r="D590" s="1">
        <v>280.13600000000002</v>
      </c>
      <c r="E590" s="1">
        <v>280.68799999999999</v>
      </c>
      <c r="F590" s="1">
        <v>281.22199999999998</v>
      </c>
    </row>
    <row r="591" spans="1:6">
      <c r="A591">
        <v>2089</v>
      </c>
      <c r="B591">
        <v>6</v>
      </c>
      <c r="C591" s="1">
        <v>280.33800000000002</v>
      </c>
      <c r="D591" s="1">
        <v>283.17700000000002</v>
      </c>
      <c r="E591" s="1">
        <v>280.77300000000002</v>
      </c>
      <c r="F591" s="1">
        <v>282.70400000000001</v>
      </c>
    </row>
    <row r="592" spans="1:6">
      <c r="A592">
        <v>2090</v>
      </c>
      <c r="B592">
        <v>6</v>
      </c>
      <c r="C592" s="1">
        <v>281.05500000000001</v>
      </c>
      <c r="D592" s="1">
        <v>282.185</v>
      </c>
      <c r="E592" s="1">
        <v>281.464</v>
      </c>
      <c r="F592" s="1">
        <v>281.56700000000001</v>
      </c>
    </row>
    <row r="593" spans="1:6">
      <c r="A593">
        <v>2091</v>
      </c>
      <c r="B593">
        <v>6</v>
      </c>
      <c r="C593" s="1">
        <v>279.99599999999998</v>
      </c>
      <c r="D593" s="1">
        <v>283.88799999999998</v>
      </c>
      <c r="E593" s="1">
        <v>285.54500000000002</v>
      </c>
      <c r="F593" s="1">
        <v>283.55799999999999</v>
      </c>
    </row>
    <row r="594" spans="1:6">
      <c r="A594">
        <v>2092</v>
      </c>
      <c r="B594">
        <v>6</v>
      </c>
      <c r="C594" s="1">
        <v>280.60000000000002</v>
      </c>
      <c r="D594" s="1">
        <v>283.27800000000002</v>
      </c>
      <c r="E594" s="1">
        <v>282.00599999999997</v>
      </c>
      <c r="F594" s="1">
        <v>280.98099999999999</v>
      </c>
    </row>
    <row r="595" spans="1:6">
      <c r="A595">
        <v>2093</v>
      </c>
      <c r="B595">
        <v>6</v>
      </c>
      <c r="C595" s="1">
        <v>277.17200000000003</v>
      </c>
      <c r="D595" s="1">
        <v>282.93400000000003</v>
      </c>
      <c r="E595" s="1">
        <v>283.73599999999999</v>
      </c>
      <c r="F595" s="1">
        <v>280.57</v>
      </c>
    </row>
    <row r="596" spans="1:6">
      <c r="A596">
        <v>2094</v>
      </c>
      <c r="B596">
        <v>6</v>
      </c>
      <c r="C596" s="1">
        <v>280.21800000000002</v>
      </c>
      <c r="D596" s="1">
        <v>279.95999999999998</v>
      </c>
      <c r="E596" s="1">
        <v>284.81099999999998</v>
      </c>
      <c r="F596" s="1">
        <v>280.185</v>
      </c>
    </row>
    <row r="597" spans="1:6">
      <c r="A597">
        <v>2095</v>
      </c>
      <c r="B597">
        <v>6</v>
      </c>
      <c r="C597" s="1">
        <v>282.404</v>
      </c>
      <c r="D597" s="1">
        <v>280.28899999999999</v>
      </c>
      <c r="E597" s="1">
        <v>284.065</v>
      </c>
      <c r="F597" s="1">
        <v>282.46600000000001</v>
      </c>
    </row>
    <row r="598" spans="1:6">
      <c r="A598">
        <v>2096</v>
      </c>
      <c r="B598">
        <v>6</v>
      </c>
      <c r="C598" s="1">
        <v>278.19499999999999</v>
      </c>
      <c r="D598" s="1">
        <v>283.334</v>
      </c>
      <c r="E598" s="1">
        <v>284.22699999999998</v>
      </c>
      <c r="F598" s="1">
        <v>282.77999999999997</v>
      </c>
    </row>
    <row r="599" spans="1:6">
      <c r="A599">
        <v>2097</v>
      </c>
      <c r="B599">
        <v>6</v>
      </c>
      <c r="C599" s="1">
        <v>281.36599999999999</v>
      </c>
      <c r="D599" s="1">
        <v>280.62700000000001</v>
      </c>
      <c r="E599" s="1">
        <v>281.73399999999998</v>
      </c>
      <c r="F599" s="1">
        <v>279.79000000000002</v>
      </c>
    </row>
    <row r="600" spans="1:6">
      <c r="A600">
        <v>2098</v>
      </c>
      <c r="B600">
        <v>6</v>
      </c>
      <c r="C600" s="1">
        <v>280.786</v>
      </c>
      <c r="D600" s="1">
        <v>281.05700000000002</v>
      </c>
      <c r="E600" s="1">
        <v>285.99400000000003</v>
      </c>
      <c r="F600" s="1">
        <v>278.01600000000002</v>
      </c>
    </row>
    <row r="601" spans="1:6">
      <c r="A601">
        <v>2099</v>
      </c>
      <c r="B601">
        <v>6</v>
      </c>
      <c r="C601" s="1">
        <v>277.88499999999999</v>
      </c>
      <c r="D601" s="1">
        <v>281.16199999999998</v>
      </c>
      <c r="E601" s="1">
        <v>286.18400000000003</v>
      </c>
      <c r="F601" s="1">
        <v>280.66300000000001</v>
      </c>
    </row>
    <row r="602" spans="1:6">
      <c r="A602">
        <v>2100</v>
      </c>
      <c r="B602">
        <v>6</v>
      </c>
      <c r="C602" s="1">
        <v>279.596</v>
      </c>
      <c r="D602" s="1">
        <v>277.113</v>
      </c>
      <c r="E602" s="1">
        <v>284.86599999999999</v>
      </c>
      <c r="F602" s="1">
        <v>279.33</v>
      </c>
    </row>
    <row r="603" spans="1:6">
      <c r="A603">
        <v>2001</v>
      </c>
      <c r="B603">
        <v>7</v>
      </c>
      <c r="C603" s="1">
        <v>282.45699999999999</v>
      </c>
      <c r="D603" s="1">
        <v>283.798</v>
      </c>
      <c r="E603" s="1">
        <v>288.83499999999998</v>
      </c>
      <c r="F603" s="1">
        <v>282.93</v>
      </c>
    </row>
    <row r="604" spans="1:6">
      <c r="A604">
        <v>2002</v>
      </c>
      <c r="B604">
        <v>7</v>
      </c>
      <c r="C604" s="1">
        <v>284.87200000000001</v>
      </c>
      <c r="D604" s="1">
        <v>283.35599999999999</v>
      </c>
      <c r="E604" s="1">
        <v>283.36099999999999</v>
      </c>
      <c r="F604" s="1">
        <v>283.93799999999999</v>
      </c>
    </row>
    <row r="605" spans="1:6">
      <c r="A605">
        <v>2003</v>
      </c>
      <c r="B605">
        <v>7</v>
      </c>
      <c r="C605" s="1">
        <v>280.91500000000002</v>
      </c>
      <c r="D605" s="1">
        <v>283.90300000000002</v>
      </c>
      <c r="E605" s="1">
        <v>282.91699999999997</v>
      </c>
      <c r="F605" s="1">
        <v>283.43700000000001</v>
      </c>
    </row>
    <row r="606" spans="1:6">
      <c r="A606">
        <v>2004</v>
      </c>
      <c r="B606">
        <v>7</v>
      </c>
      <c r="C606" s="1">
        <v>281.19799999999998</v>
      </c>
      <c r="D606" s="1">
        <v>283.02199999999999</v>
      </c>
      <c r="E606" s="1">
        <v>282.536</v>
      </c>
      <c r="F606" s="1">
        <v>281.24700000000001</v>
      </c>
    </row>
    <row r="607" spans="1:6">
      <c r="A607">
        <v>2005</v>
      </c>
      <c r="B607">
        <v>7</v>
      </c>
      <c r="C607" s="1">
        <v>282.78500000000003</v>
      </c>
      <c r="D607" s="1">
        <v>284.89600000000002</v>
      </c>
      <c r="E607" s="1">
        <v>281.64299999999997</v>
      </c>
      <c r="F607" s="1">
        <v>281.233</v>
      </c>
    </row>
    <row r="608" spans="1:6">
      <c r="A608">
        <v>2006</v>
      </c>
      <c r="B608">
        <v>7</v>
      </c>
      <c r="C608" s="1">
        <v>284.00700000000001</v>
      </c>
      <c r="D608" s="1">
        <v>284.95600000000002</v>
      </c>
      <c r="E608" s="1">
        <v>286.43200000000002</v>
      </c>
      <c r="F608" s="1">
        <v>283.62200000000001</v>
      </c>
    </row>
    <row r="609" spans="1:6">
      <c r="A609">
        <v>2007</v>
      </c>
      <c r="B609">
        <v>7</v>
      </c>
      <c r="C609" s="1">
        <v>284.435</v>
      </c>
      <c r="D609" s="1">
        <v>287.89100000000002</v>
      </c>
      <c r="E609" s="1">
        <v>281.41899999999998</v>
      </c>
      <c r="F609" s="1">
        <v>279.89600000000002</v>
      </c>
    </row>
    <row r="610" spans="1:6">
      <c r="A610">
        <v>2008</v>
      </c>
      <c r="B610">
        <v>7</v>
      </c>
      <c r="C610" s="1">
        <v>284.392</v>
      </c>
      <c r="D610" s="1">
        <v>283.07400000000001</v>
      </c>
      <c r="E610" s="1">
        <v>281.774</v>
      </c>
      <c r="F610" s="1">
        <v>282.25400000000002</v>
      </c>
    </row>
    <row r="611" spans="1:6">
      <c r="A611">
        <v>2009</v>
      </c>
      <c r="B611">
        <v>7</v>
      </c>
      <c r="C611" s="1">
        <v>281.16000000000003</v>
      </c>
      <c r="D611" s="1">
        <v>283.98</v>
      </c>
      <c r="E611" s="1">
        <v>283.34199999999998</v>
      </c>
      <c r="F611" s="1">
        <v>287.85899999999998</v>
      </c>
    </row>
    <row r="612" spans="1:6">
      <c r="A612">
        <v>2010</v>
      </c>
      <c r="B612">
        <v>7</v>
      </c>
      <c r="C612" s="1">
        <v>285.77600000000001</v>
      </c>
      <c r="D612" s="1">
        <v>286.21199999999999</v>
      </c>
      <c r="E612" s="1">
        <v>284.02100000000002</v>
      </c>
      <c r="F612" s="1">
        <v>285.18</v>
      </c>
    </row>
    <row r="613" spans="1:6">
      <c r="A613">
        <v>2011</v>
      </c>
      <c r="B613">
        <v>7</v>
      </c>
      <c r="C613" s="1">
        <v>281.327</v>
      </c>
      <c r="D613" s="1">
        <v>283.68799999999999</v>
      </c>
      <c r="E613" s="1">
        <v>281.92200000000003</v>
      </c>
      <c r="F613" s="1">
        <v>284.46800000000002</v>
      </c>
    </row>
    <row r="614" spans="1:6">
      <c r="A614">
        <v>2012</v>
      </c>
      <c r="B614">
        <v>7</v>
      </c>
      <c r="C614" s="1">
        <v>282.28100000000001</v>
      </c>
      <c r="D614" s="1">
        <v>283.505</v>
      </c>
      <c r="E614" s="1">
        <v>279.78300000000002</v>
      </c>
      <c r="F614" s="1">
        <v>283.66300000000001</v>
      </c>
    </row>
    <row r="615" spans="1:6">
      <c r="A615">
        <v>2013</v>
      </c>
      <c r="B615">
        <v>7</v>
      </c>
      <c r="C615" s="1">
        <v>284.60399999999998</v>
      </c>
      <c r="D615" s="1">
        <v>281.96800000000002</v>
      </c>
      <c r="E615" s="1">
        <v>282.178</v>
      </c>
      <c r="F615" s="1">
        <v>286.72800000000001</v>
      </c>
    </row>
    <row r="616" spans="1:6">
      <c r="A616">
        <v>2014</v>
      </c>
      <c r="B616">
        <v>7</v>
      </c>
      <c r="C616" s="1">
        <v>281.04700000000003</v>
      </c>
      <c r="D616" s="1">
        <v>285.38799999999998</v>
      </c>
      <c r="E616" s="1">
        <v>284.774</v>
      </c>
      <c r="F616" s="1">
        <v>285.76299999999998</v>
      </c>
    </row>
    <row r="617" spans="1:6">
      <c r="A617">
        <v>2015</v>
      </c>
      <c r="B617">
        <v>7</v>
      </c>
      <c r="C617" s="1">
        <v>287.01499999999999</v>
      </c>
      <c r="D617" s="1">
        <v>283.51799999999997</v>
      </c>
      <c r="E617" s="1">
        <v>281.89600000000002</v>
      </c>
      <c r="F617" s="1">
        <v>286.26100000000002</v>
      </c>
    </row>
    <row r="618" spans="1:6">
      <c r="A618">
        <v>2016</v>
      </c>
      <c r="B618">
        <v>7</v>
      </c>
      <c r="C618" s="1">
        <v>281.64999999999998</v>
      </c>
      <c r="D618" s="1">
        <v>284.11599999999999</v>
      </c>
      <c r="E618" s="1">
        <v>282.35599999999999</v>
      </c>
      <c r="F618" s="1">
        <v>281.40100000000001</v>
      </c>
    </row>
    <row r="619" spans="1:6">
      <c r="A619">
        <v>2017</v>
      </c>
      <c r="B619">
        <v>7</v>
      </c>
      <c r="C619" s="1">
        <v>283.55399999999997</v>
      </c>
      <c r="D619" s="1">
        <v>282.21899999999999</v>
      </c>
      <c r="E619" s="1">
        <v>283.31599999999997</v>
      </c>
      <c r="F619" s="1">
        <v>284.88</v>
      </c>
    </row>
    <row r="620" spans="1:6">
      <c r="A620">
        <v>2018</v>
      </c>
      <c r="B620">
        <v>7</v>
      </c>
      <c r="C620" s="1">
        <v>282.827</v>
      </c>
      <c r="D620" s="1">
        <v>282.38</v>
      </c>
      <c r="E620" s="1">
        <v>283.10599999999999</v>
      </c>
      <c r="F620" s="1">
        <v>283.59800000000001</v>
      </c>
    </row>
    <row r="621" spans="1:6">
      <c r="A621">
        <v>2019</v>
      </c>
      <c r="B621">
        <v>7</v>
      </c>
      <c r="C621" s="1">
        <v>286.13200000000001</v>
      </c>
      <c r="D621" s="1">
        <v>282.92500000000001</v>
      </c>
      <c r="E621" s="1">
        <v>284.77699999999999</v>
      </c>
      <c r="F621" s="1">
        <v>284.90699999999998</v>
      </c>
    </row>
    <row r="622" spans="1:6">
      <c r="A622">
        <v>2020</v>
      </c>
      <c r="B622">
        <v>7</v>
      </c>
      <c r="C622" s="1">
        <v>284.02100000000002</v>
      </c>
      <c r="D622" s="1">
        <v>284.74900000000002</v>
      </c>
      <c r="E622" s="1">
        <v>285.03300000000002</v>
      </c>
      <c r="F622" s="1">
        <v>283.964</v>
      </c>
    </row>
    <row r="623" spans="1:6">
      <c r="A623">
        <v>2021</v>
      </c>
      <c r="B623">
        <v>7</v>
      </c>
      <c r="C623" s="1">
        <v>287.80900000000003</v>
      </c>
      <c r="D623" s="1">
        <v>283.48099999999999</v>
      </c>
      <c r="E623" s="1">
        <v>283.505</v>
      </c>
      <c r="F623" s="1">
        <v>282.11399999999998</v>
      </c>
    </row>
    <row r="624" spans="1:6">
      <c r="A624">
        <v>2022</v>
      </c>
      <c r="B624">
        <v>7</v>
      </c>
      <c r="C624" s="1">
        <v>281.42200000000003</v>
      </c>
      <c r="D624" s="1">
        <v>286.30599999999998</v>
      </c>
      <c r="E624" s="1">
        <v>284.85199999999998</v>
      </c>
      <c r="F624" s="1">
        <v>283.56299999999999</v>
      </c>
    </row>
    <row r="625" spans="1:6">
      <c r="A625">
        <v>2023</v>
      </c>
      <c r="B625">
        <v>7</v>
      </c>
      <c r="C625" s="1">
        <v>284.12799999999999</v>
      </c>
      <c r="D625" s="1">
        <v>281.15800000000002</v>
      </c>
      <c r="E625" s="1">
        <v>288.43299999999999</v>
      </c>
      <c r="F625" s="1">
        <v>284.66500000000002</v>
      </c>
    </row>
    <row r="626" spans="1:6">
      <c r="A626">
        <v>2024</v>
      </c>
      <c r="B626">
        <v>7</v>
      </c>
      <c r="C626" s="1">
        <v>283.81099999999998</v>
      </c>
      <c r="D626" s="1">
        <v>279.44900000000001</v>
      </c>
      <c r="E626" s="1">
        <v>284.99400000000003</v>
      </c>
      <c r="F626" s="1">
        <v>285.23599999999999</v>
      </c>
    </row>
    <row r="627" spans="1:6">
      <c r="A627">
        <v>2025</v>
      </c>
      <c r="B627">
        <v>7</v>
      </c>
      <c r="C627" s="1">
        <v>284.31799999999998</v>
      </c>
      <c r="D627" s="1">
        <v>282.88600000000002</v>
      </c>
      <c r="E627" s="1">
        <v>283.166</v>
      </c>
      <c r="F627" s="1">
        <v>283.75</v>
      </c>
    </row>
    <row r="628" spans="1:6">
      <c r="A628">
        <v>2026</v>
      </c>
      <c r="B628">
        <v>7</v>
      </c>
      <c r="C628" s="1">
        <v>284.43</v>
      </c>
      <c r="D628" s="1">
        <v>284.06200000000001</v>
      </c>
      <c r="E628" s="1">
        <v>283.846</v>
      </c>
      <c r="F628" s="1">
        <v>283.47500000000002</v>
      </c>
    </row>
    <row r="629" spans="1:6">
      <c r="A629">
        <v>2027</v>
      </c>
      <c r="B629">
        <v>7</v>
      </c>
      <c r="C629" s="1">
        <v>283.798</v>
      </c>
      <c r="D629" s="1">
        <v>283.79500000000002</v>
      </c>
      <c r="E629" s="1">
        <v>284.27699999999999</v>
      </c>
      <c r="F629" s="1">
        <v>281.815</v>
      </c>
    </row>
    <row r="630" spans="1:6">
      <c r="A630">
        <v>2028</v>
      </c>
      <c r="B630">
        <v>7</v>
      </c>
      <c r="C630" s="1">
        <v>283.678</v>
      </c>
      <c r="D630" s="1">
        <v>284.28699999999998</v>
      </c>
      <c r="E630" s="1">
        <v>281.01900000000001</v>
      </c>
      <c r="F630" s="1">
        <v>286.29000000000002</v>
      </c>
    </row>
    <row r="631" spans="1:6">
      <c r="A631">
        <v>2029</v>
      </c>
      <c r="B631">
        <v>7</v>
      </c>
      <c r="C631" s="1">
        <v>283.63799999999998</v>
      </c>
      <c r="D631" s="1">
        <v>284.137</v>
      </c>
      <c r="E631" s="1">
        <v>282.43099999999998</v>
      </c>
      <c r="F631" s="1">
        <v>283.88799999999998</v>
      </c>
    </row>
    <row r="632" spans="1:6">
      <c r="A632">
        <v>2030</v>
      </c>
      <c r="B632">
        <v>7</v>
      </c>
      <c r="C632" s="1">
        <v>285.11599999999999</v>
      </c>
      <c r="D632" s="1">
        <v>283.19799999999998</v>
      </c>
      <c r="E632" s="1">
        <v>283.03300000000002</v>
      </c>
      <c r="F632" s="1">
        <v>282.363</v>
      </c>
    </row>
    <row r="633" spans="1:6">
      <c r="A633">
        <v>2031</v>
      </c>
      <c r="B633">
        <v>7</v>
      </c>
      <c r="C633" s="1">
        <v>287.86500000000001</v>
      </c>
      <c r="D633" s="1">
        <v>285.447</v>
      </c>
      <c r="E633" s="1">
        <v>285.48</v>
      </c>
      <c r="F633" s="1">
        <v>284.113</v>
      </c>
    </row>
    <row r="634" spans="1:6">
      <c r="A634">
        <v>2032</v>
      </c>
      <c r="B634">
        <v>7</v>
      </c>
      <c r="C634" s="1">
        <v>283.23700000000002</v>
      </c>
      <c r="D634" s="1">
        <v>282.37900000000002</v>
      </c>
      <c r="E634" s="1">
        <v>286.12299999999999</v>
      </c>
      <c r="F634" s="1">
        <v>283.84199999999998</v>
      </c>
    </row>
    <row r="635" spans="1:6">
      <c r="A635">
        <v>2033</v>
      </c>
      <c r="B635">
        <v>7</v>
      </c>
      <c r="C635" s="1">
        <v>283.95</v>
      </c>
      <c r="D635" s="1">
        <v>285.09899999999999</v>
      </c>
      <c r="E635" s="1">
        <v>282.185</v>
      </c>
      <c r="F635" s="1">
        <v>283.57900000000001</v>
      </c>
    </row>
    <row r="636" spans="1:6">
      <c r="A636">
        <v>2034</v>
      </c>
      <c r="B636">
        <v>7</v>
      </c>
      <c r="C636" s="1">
        <v>283.97399999999999</v>
      </c>
      <c r="D636" s="1">
        <v>282.64100000000002</v>
      </c>
      <c r="E636" s="1">
        <v>283.62799999999999</v>
      </c>
      <c r="F636" s="1">
        <v>284.53500000000003</v>
      </c>
    </row>
    <row r="637" spans="1:6">
      <c r="A637">
        <v>2035</v>
      </c>
      <c r="B637">
        <v>7</v>
      </c>
      <c r="C637" s="1">
        <v>282.72399999999999</v>
      </c>
      <c r="D637" s="1">
        <v>283.77199999999999</v>
      </c>
      <c r="E637" s="1">
        <v>285.47800000000001</v>
      </c>
      <c r="F637" s="1">
        <v>284.05500000000001</v>
      </c>
    </row>
    <row r="638" spans="1:6">
      <c r="A638">
        <v>2036</v>
      </c>
      <c r="B638">
        <v>7</v>
      </c>
      <c r="C638" s="1">
        <v>285.40899999999999</v>
      </c>
      <c r="D638" s="1">
        <v>285.52499999999998</v>
      </c>
      <c r="E638" s="1">
        <v>287.82600000000002</v>
      </c>
      <c r="F638" s="1">
        <v>284.06</v>
      </c>
    </row>
    <row r="639" spans="1:6">
      <c r="A639">
        <v>2037</v>
      </c>
      <c r="B639">
        <v>7</v>
      </c>
      <c r="C639" s="1">
        <v>282.62400000000002</v>
      </c>
      <c r="D639" s="1">
        <v>285.572</v>
      </c>
      <c r="E639" s="1">
        <v>282.35300000000001</v>
      </c>
      <c r="F639" s="1">
        <v>283.81</v>
      </c>
    </row>
    <row r="640" spans="1:6">
      <c r="A640">
        <v>2038</v>
      </c>
      <c r="B640">
        <v>7</v>
      </c>
      <c r="C640" s="1">
        <v>284.73899999999998</v>
      </c>
      <c r="D640" s="1">
        <v>286.06799999999998</v>
      </c>
      <c r="E640" s="1">
        <v>282.51900000000001</v>
      </c>
      <c r="F640" s="1">
        <v>284.82</v>
      </c>
    </row>
    <row r="641" spans="1:6">
      <c r="A641">
        <v>2039</v>
      </c>
      <c r="B641">
        <v>7</v>
      </c>
      <c r="C641" s="1">
        <v>280.935</v>
      </c>
      <c r="D641" s="1">
        <v>284.601</v>
      </c>
      <c r="E641" s="1">
        <v>281.78500000000003</v>
      </c>
      <c r="F641" s="1">
        <v>285.78500000000003</v>
      </c>
    </row>
    <row r="642" spans="1:6">
      <c r="A642">
        <v>2040</v>
      </c>
      <c r="B642">
        <v>7</v>
      </c>
      <c r="C642" s="1">
        <v>282.99599999999998</v>
      </c>
      <c r="D642" s="1">
        <v>282.29500000000002</v>
      </c>
      <c r="E642" s="1">
        <v>282.666</v>
      </c>
      <c r="F642" s="1">
        <v>285.45600000000002</v>
      </c>
    </row>
    <row r="643" spans="1:6">
      <c r="A643">
        <v>2041</v>
      </c>
      <c r="B643">
        <v>7</v>
      </c>
      <c r="C643" s="1">
        <v>283.80599999999998</v>
      </c>
      <c r="D643" s="1">
        <v>285.06799999999998</v>
      </c>
      <c r="E643" s="1">
        <v>284.71800000000002</v>
      </c>
      <c r="F643" s="1">
        <v>282.39499999999998</v>
      </c>
    </row>
    <row r="644" spans="1:6">
      <c r="A644">
        <v>2042</v>
      </c>
      <c r="B644">
        <v>7</v>
      </c>
      <c r="C644" s="1">
        <v>281.20999999999998</v>
      </c>
      <c r="D644" s="1">
        <v>286.78899999999999</v>
      </c>
      <c r="E644" s="1">
        <v>281.99099999999999</v>
      </c>
      <c r="F644" s="1">
        <v>284.41899999999998</v>
      </c>
    </row>
    <row r="645" spans="1:6">
      <c r="A645">
        <v>2043</v>
      </c>
      <c r="B645">
        <v>7</v>
      </c>
      <c r="C645" s="1">
        <v>287.98</v>
      </c>
      <c r="D645" s="1">
        <v>284.43299999999999</v>
      </c>
      <c r="E645" s="1">
        <v>285.42</v>
      </c>
      <c r="F645" s="1">
        <v>282.89</v>
      </c>
    </row>
    <row r="646" spans="1:6">
      <c r="A646">
        <v>2044</v>
      </c>
      <c r="B646">
        <v>7</v>
      </c>
      <c r="C646" s="1">
        <v>283.44499999999999</v>
      </c>
      <c r="D646" s="1">
        <v>287.65300000000002</v>
      </c>
      <c r="E646" s="1">
        <v>284.81200000000001</v>
      </c>
      <c r="F646" s="1">
        <v>284.20499999999998</v>
      </c>
    </row>
    <row r="647" spans="1:6">
      <c r="A647">
        <v>2045</v>
      </c>
      <c r="B647">
        <v>7</v>
      </c>
      <c r="C647" s="1">
        <v>279.697</v>
      </c>
      <c r="D647" s="1">
        <v>286.52800000000002</v>
      </c>
      <c r="E647" s="1">
        <v>286.35700000000003</v>
      </c>
      <c r="F647" s="1">
        <v>283.77999999999997</v>
      </c>
    </row>
    <row r="648" spans="1:6">
      <c r="A648">
        <v>2046</v>
      </c>
      <c r="B648">
        <v>7</v>
      </c>
      <c r="C648" s="1">
        <v>282.14499999999998</v>
      </c>
      <c r="D648" s="1">
        <v>286.02600000000001</v>
      </c>
      <c r="E648" s="1">
        <v>286.16399999999999</v>
      </c>
      <c r="F648" s="1">
        <v>285.64699999999999</v>
      </c>
    </row>
    <row r="649" spans="1:6">
      <c r="A649">
        <v>2047</v>
      </c>
      <c r="B649">
        <v>7</v>
      </c>
      <c r="C649" s="1">
        <v>280.31299999999999</v>
      </c>
      <c r="D649" s="1">
        <v>286.94299999999998</v>
      </c>
      <c r="E649" s="1">
        <v>287.18599999999998</v>
      </c>
      <c r="F649" s="1">
        <v>284.34699999999998</v>
      </c>
    </row>
    <row r="650" spans="1:6">
      <c r="A650">
        <v>2048</v>
      </c>
      <c r="B650">
        <v>7</v>
      </c>
      <c r="C650" s="1">
        <v>285.75700000000001</v>
      </c>
      <c r="D650" s="1">
        <v>283.45800000000003</v>
      </c>
      <c r="E650" s="1">
        <v>286.42700000000002</v>
      </c>
      <c r="F650" s="1">
        <v>283.48099999999999</v>
      </c>
    </row>
    <row r="651" spans="1:6">
      <c r="A651">
        <v>2049</v>
      </c>
      <c r="B651">
        <v>7</v>
      </c>
      <c r="C651" s="1">
        <v>283.96199999999999</v>
      </c>
      <c r="D651" s="1">
        <v>287.411</v>
      </c>
      <c r="E651" s="1">
        <v>283.02199999999999</v>
      </c>
      <c r="F651" s="1">
        <v>283.93</v>
      </c>
    </row>
    <row r="652" spans="1:6">
      <c r="A652">
        <v>2050</v>
      </c>
      <c r="B652">
        <v>7</v>
      </c>
      <c r="C652" s="1">
        <v>286.71899999999999</v>
      </c>
      <c r="D652" s="1">
        <v>287.85000000000002</v>
      </c>
      <c r="E652" s="1">
        <v>290.39699999999999</v>
      </c>
      <c r="F652" s="1">
        <v>282.56700000000001</v>
      </c>
    </row>
    <row r="653" spans="1:6">
      <c r="A653">
        <v>2051</v>
      </c>
      <c r="B653">
        <v>7</v>
      </c>
      <c r="C653" s="1">
        <v>282.99099999999999</v>
      </c>
      <c r="D653" s="1">
        <v>283.50299999999999</v>
      </c>
      <c r="E653" s="1">
        <v>284.01400000000001</v>
      </c>
      <c r="F653" s="1">
        <v>282.68299999999999</v>
      </c>
    </row>
    <row r="654" spans="1:6">
      <c r="A654">
        <v>2052</v>
      </c>
      <c r="B654">
        <v>7</v>
      </c>
      <c r="C654" s="1">
        <v>282.37099999999998</v>
      </c>
      <c r="D654" s="1">
        <v>284.99799999999999</v>
      </c>
      <c r="E654" s="1">
        <v>284.428</v>
      </c>
      <c r="F654" s="1">
        <v>285.74400000000003</v>
      </c>
    </row>
    <row r="655" spans="1:6">
      <c r="A655">
        <v>2053</v>
      </c>
      <c r="B655">
        <v>7</v>
      </c>
      <c r="C655" s="1">
        <v>283.46800000000002</v>
      </c>
      <c r="D655" s="1">
        <v>284.41899999999998</v>
      </c>
      <c r="E655" s="1">
        <v>284.75799999999998</v>
      </c>
      <c r="F655" s="1">
        <v>284.42099999999999</v>
      </c>
    </row>
    <row r="656" spans="1:6">
      <c r="A656">
        <v>2054</v>
      </c>
      <c r="B656">
        <v>7</v>
      </c>
      <c r="C656" s="1">
        <v>282.87400000000002</v>
      </c>
      <c r="D656" s="1">
        <v>285.30500000000001</v>
      </c>
      <c r="E656" s="1">
        <v>283.68900000000002</v>
      </c>
      <c r="F656" s="1">
        <v>284.19400000000002</v>
      </c>
    </row>
    <row r="657" spans="1:6">
      <c r="A657">
        <v>2055</v>
      </c>
      <c r="B657">
        <v>7</v>
      </c>
      <c r="C657" s="1">
        <v>282.36799999999999</v>
      </c>
      <c r="D657" s="1">
        <v>284.20800000000003</v>
      </c>
      <c r="E657" s="1">
        <v>285.488</v>
      </c>
      <c r="F657" s="1">
        <v>284.74299999999999</v>
      </c>
    </row>
    <row r="658" spans="1:6">
      <c r="A658">
        <v>2056</v>
      </c>
      <c r="B658">
        <v>7</v>
      </c>
      <c r="C658" s="1">
        <v>283.26499999999999</v>
      </c>
      <c r="D658" s="1">
        <v>284.685</v>
      </c>
      <c r="E658" s="1">
        <v>284.56700000000001</v>
      </c>
      <c r="F658" s="1">
        <v>285.23700000000002</v>
      </c>
    </row>
    <row r="659" spans="1:6">
      <c r="A659">
        <v>2057</v>
      </c>
      <c r="B659">
        <v>7</v>
      </c>
      <c r="C659" s="1">
        <v>283.02999999999997</v>
      </c>
      <c r="D659" s="1">
        <v>285.52800000000002</v>
      </c>
      <c r="E659" s="1">
        <v>284.524</v>
      </c>
      <c r="F659" s="1">
        <v>285.34399999999999</v>
      </c>
    </row>
    <row r="660" spans="1:6">
      <c r="A660">
        <v>2058</v>
      </c>
      <c r="B660">
        <v>7</v>
      </c>
      <c r="C660" s="1">
        <v>282.67399999999998</v>
      </c>
      <c r="D660" s="1">
        <v>287.99599999999998</v>
      </c>
      <c r="E660" s="1">
        <v>285.92700000000002</v>
      </c>
      <c r="F660" s="1">
        <v>283.54199999999997</v>
      </c>
    </row>
    <row r="661" spans="1:6">
      <c r="A661">
        <v>2059</v>
      </c>
      <c r="B661">
        <v>7</v>
      </c>
      <c r="C661" s="1">
        <v>281.75</v>
      </c>
      <c r="D661" s="1">
        <v>284.30799999999999</v>
      </c>
      <c r="E661" s="1">
        <v>285.20499999999998</v>
      </c>
      <c r="F661" s="1">
        <v>285.46800000000002</v>
      </c>
    </row>
    <row r="662" spans="1:6">
      <c r="A662">
        <v>2060</v>
      </c>
      <c r="B662">
        <v>7</v>
      </c>
      <c r="C662" s="1">
        <v>282.642</v>
      </c>
      <c r="D662" s="1">
        <v>288.32600000000002</v>
      </c>
      <c r="E662" s="1">
        <v>285.10500000000002</v>
      </c>
      <c r="F662" s="1">
        <v>285.74099999999999</v>
      </c>
    </row>
    <row r="663" spans="1:6">
      <c r="A663">
        <v>2061</v>
      </c>
      <c r="B663">
        <v>7</v>
      </c>
      <c r="C663" s="1">
        <v>285.21800000000002</v>
      </c>
      <c r="D663" s="1">
        <v>285.49700000000001</v>
      </c>
      <c r="E663" s="1">
        <v>290.57499999999999</v>
      </c>
      <c r="F663" s="1">
        <v>283.73500000000001</v>
      </c>
    </row>
    <row r="664" spans="1:6">
      <c r="A664">
        <v>2062</v>
      </c>
      <c r="B664">
        <v>7</v>
      </c>
      <c r="C664" s="1">
        <v>284.37400000000002</v>
      </c>
      <c r="D664" s="1">
        <v>284.93599999999998</v>
      </c>
      <c r="E664" s="1">
        <v>286.12299999999999</v>
      </c>
      <c r="F664" s="1">
        <v>281.28699999999998</v>
      </c>
    </row>
    <row r="665" spans="1:6">
      <c r="A665">
        <v>2063</v>
      </c>
      <c r="B665">
        <v>7</v>
      </c>
      <c r="C665" s="1">
        <v>283.10399999999998</v>
      </c>
      <c r="D665" s="1">
        <v>286.50099999999998</v>
      </c>
      <c r="E665" s="1">
        <v>286.52100000000002</v>
      </c>
      <c r="F665" s="1">
        <v>285.88200000000001</v>
      </c>
    </row>
    <row r="666" spans="1:6">
      <c r="A666">
        <v>2064</v>
      </c>
      <c r="B666">
        <v>7</v>
      </c>
      <c r="C666" s="1">
        <v>282.63900000000001</v>
      </c>
      <c r="D666" s="1">
        <v>285.97199999999998</v>
      </c>
      <c r="E666" s="1">
        <v>284.95800000000003</v>
      </c>
      <c r="F666" s="1">
        <v>284.536</v>
      </c>
    </row>
    <row r="667" spans="1:6">
      <c r="A667">
        <v>2065</v>
      </c>
      <c r="B667">
        <v>7</v>
      </c>
      <c r="C667" s="1">
        <v>283.63299999999998</v>
      </c>
      <c r="D667" s="1">
        <v>288.17399999999998</v>
      </c>
      <c r="E667" s="1">
        <v>283.37700000000001</v>
      </c>
      <c r="F667" s="1">
        <v>286.43599999999998</v>
      </c>
    </row>
    <row r="668" spans="1:6">
      <c r="A668">
        <v>2066</v>
      </c>
      <c r="B668">
        <v>7</v>
      </c>
      <c r="C668" s="1">
        <v>285.51100000000002</v>
      </c>
      <c r="D668" s="1">
        <v>286.87200000000001</v>
      </c>
      <c r="E668" s="1">
        <v>284.78199999999998</v>
      </c>
      <c r="F668" s="1">
        <v>282.77</v>
      </c>
    </row>
    <row r="669" spans="1:6">
      <c r="A669">
        <v>2067</v>
      </c>
      <c r="B669">
        <v>7</v>
      </c>
      <c r="C669" s="1">
        <v>282.291</v>
      </c>
      <c r="D669" s="1">
        <v>283.25599999999997</v>
      </c>
      <c r="E669" s="1">
        <v>286.35000000000002</v>
      </c>
      <c r="F669" s="1">
        <v>285.25599999999997</v>
      </c>
    </row>
    <row r="670" spans="1:6">
      <c r="A670">
        <v>2068</v>
      </c>
      <c r="B670">
        <v>7</v>
      </c>
      <c r="C670" s="1">
        <v>283.791</v>
      </c>
      <c r="D670" s="1">
        <v>285.495</v>
      </c>
      <c r="E670" s="1">
        <v>287.51799999999997</v>
      </c>
      <c r="F670" s="1">
        <v>285.72899999999998</v>
      </c>
    </row>
    <row r="671" spans="1:6">
      <c r="A671">
        <v>2069</v>
      </c>
      <c r="B671">
        <v>7</v>
      </c>
      <c r="C671" s="1">
        <v>284.55099999999999</v>
      </c>
      <c r="D671" s="1">
        <v>285.60599999999999</v>
      </c>
      <c r="E671" s="1">
        <v>286.67599999999999</v>
      </c>
      <c r="F671" s="1">
        <v>283.154</v>
      </c>
    </row>
    <row r="672" spans="1:6">
      <c r="A672">
        <v>2070</v>
      </c>
      <c r="B672">
        <v>7</v>
      </c>
      <c r="C672" s="1">
        <v>285.803</v>
      </c>
      <c r="D672" s="1">
        <v>287.21199999999999</v>
      </c>
      <c r="E672" s="1">
        <v>286.58199999999999</v>
      </c>
      <c r="F672" s="1">
        <v>284.346</v>
      </c>
    </row>
    <row r="673" spans="1:6">
      <c r="A673">
        <v>2071</v>
      </c>
      <c r="B673">
        <v>7</v>
      </c>
      <c r="C673" s="1">
        <v>283.42</v>
      </c>
      <c r="D673" s="1">
        <v>283.12700000000001</v>
      </c>
      <c r="E673" s="1">
        <v>283.85300000000001</v>
      </c>
      <c r="F673" s="1">
        <v>286.61700000000002</v>
      </c>
    </row>
    <row r="674" spans="1:6">
      <c r="A674">
        <v>2072</v>
      </c>
      <c r="B674">
        <v>7</v>
      </c>
      <c r="C674" s="1">
        <v>286.40800000000002</v>
      </c>
      <c r="D674" s="1">
        <v>281.39699999999999</v>
      </c>
      <c r="E674" s="1">
        <v>286.45800000000003</v>
      </c>
      <c r="F674" s="1">
        <v>287.16500000000002</v>
      </c>
    </row>
    <row r="675" spans="1:6">
      <c r="A675">
        <v>2073</v>
      </c>
      <c r="B675">
        <v>7</v>
      </c>
      <c r="C675" s="1">
        <v>282.98200000000003</v>
      </c>
      <c r="D675" s="1">
        <v>282.529</v>
      </c>
      <c r="E675" s="1">
        <v>284.58999999999997</v>
      </c>
      <c r="F675" s="1">
        <v>285.63200000000001</v>
      </c>
    </row>
    <row r="676" spans="1:6">
      <c r="A676">
        <v>2074</v>
      </c>
      <c r="B676">
        <v>7</v>
      </c>
      <c r="C676" s="1">
        <v>283.04399999999998</v>
      </c>
      <c r="D676" s="1">
        <v>284.45800000000003</v>
      </c>
      <c r="E676" s="1">
        <v>285.30799999999999</v>
      </c>
      <c r="F676" s="1">
        <v>285.62599999999998</v>
      </c>
    </row>
    <row r="677" spans="1:6">
      <c r="A677">
        <v>2075</v>
      </c>
      <c r="B677">
        <v>7</v>
      </c>
      <c r="C677" s="1">
        <v>281.95400000000001</v>
      </c>
      <c r="D677" s="1">
        <v>284.86900000000003</v>
      </c>
      <c r="E677" s="1">
        <v>284.995</v>
      </c>
      <c r="F677" s="1">
        <v>281.36599999999999</v>
      </c>
    </row>
    <row r="678" spans="1:6">
      <c r="A678">
        <v>2076</v>
      </c>
      <c r="B678">
        <v>7</v>
      </c>
      <c r="C678" s="1">
        <v>285.29500000000002</v>
      </c>
      <c r="D678" s="1">
        <v>286.61200000000002</v>
      </c>
      <c r="E678" s="1">
        <v>287.76600000000002</v>
      </c>
      <c r="F678" s="1">
        <v>285.63799999999998</v>
      </c>
    </row>
    <row r="679" spans="1:6">
      <c r="A679">
        <v>2077</v>
      </c>
      <c r="B679">
        <v>7</v>
      </c>
      <c r="C679" s="1">
        <v>282.31900000000002</v>
      </c>
      <c r="D679" s="1">
        <v>284.95100000000002</v>
      </c>
      <c r="E679" s="1">
        <v>287.63</v>
      </c>
      <c r="F679" s="1">
        <v>288.84899999999999</v>
      </c>
    </row>
    <row r="680" spans="1:6">
      <c r="A680">
        <v>2078</v>
      </c>
      <c r="B680">
        <v>7</v>
      </c>
      <c r="C680" s="1">
        <v>285.18799999999999</v>
      </c>
      <c r="D680" s="1">
        <v>282.85300000000001</v>
      </c>
      <c r="E680" s="1">
        <v>291.697</v>
      </c>
      <c r="F680" s="1">
        <v>282.90800000000002</v>
      </c>
    </row>
    <row r="681" spans="1:6">
      <c r="A681">
        <v>2079</v>
      </c>
      <c r="B681">
        <v>7</v>
      </c>
      <c r="C681" s="1">
        <v>286.03300000000002</v>
      </c>
      <c r="D681" s="1">
        <v>288.40199999999999</v>
      </c>
      <c r="E681" s="1">
        <v>284.14800000000002</v>
      </c>
      <c r="F681" s="1">
        <v>284.685</v>
      </c>
    </row>
    <row r="682" spans="1:6">
      <c r="A682">
        <v>2080</v>
      </c>
      <c r="B682">
        <v>7</v>
      </c>
      <c r="C682" s="1">
        <v>285.678</v>
      </c>
      <c r="D682" s="1">
        <v>286.24400000000003</v>
      </c>
      <c r="E682" s="1">
        <v>287.98899999999998</v>
      </c>
      <c r="F682" s="1">
        <v>286.35000000000002</v>
      </c>
    </row>
    <row r="683" spans="1:6">
      <c r="A683">
        <v>2081</v>
      </c>
      <c r="B683">
        <v>7</v>
      </c>
      <c r="C683" s="1">
        <v>285.25400000000002</v>
      </c>
      <c r="D683" s="1">
        <v>284.03500000000003</v>
      </c>
      <c r="E683" s="1">
        <v>285.79700000000003</v>
      </c>
      <c r="F683" s="1">
        <v>285.34899999999999</v>
      </c>
    </row>
    <row r="684" spans="1:6">
      <c r="A684">
        <v>2082</v>
      </c>
      <c r="B684">
        <v>7</v>
      </c>
      <c r="C684" s="1">
        <v>286.50599999999997</v>
      </c>
      <c r="D684" s="1">
        <v>284.78399999999999</v>
      </c>
      <c r="E684" s="1">
        <v>288.34500000000003</v>
      </c>
      <c r="F684" s="1">
        <v>283.74400000000003</v>
      </c>
    </row>
    <row r="685" spans="1:6">
      <c r="A685">
        <v>2083</v>
      </c>
      <c r="B685">
        <v>7</v>
      </c>
      <c r="C685" s="1">
        <v>284.697</v>
      </c>
      <c r="D685" s="1">
        <v>284.86099999999999</v>
      </c>
      <c r="E685" s="1">
        <v>286.84199999999998</v>
      </c>
      <c r="F685" s="1">
        <v>284.57499999999999</v>
      </c>
    </row>
    <row r="686" spans="1:6">
      <c r="A686">
        <v>2084</v>
      </c>
      <c r="B686">
        <v>7</v>
      </c>
      <c r="C686" s="1">
        <v>280.37700000000001</v>
      </c>
      <c r="D686" s="1">
        <v>286.197</v>
      </c>
      <c r="E686" s="1">
        <v>287.00700000000001</v>
      </c>
      <c r="F686" s="1">
        <v>284.80099999999999</v>
      </c>
    </row>
    <row r="687" spans="1:6">
      <c r="A687">
        <v>2085</v>
      </c>
      <c r="B687">
        <v>7</v>
      </c>
      <c r="C687" s="1">
        <v>284.28699999999998</v>
      </c>
      <c r="D687" s="1">
        <v>287.74299999999999</v>
      </c>
      <c r="E687" s="1">
        <v>285.25400000000002</v>
      </c>
      <c r="F687" s="1">
        <v>287.95400000000001</v>
      </c>
    </row>
    <row r="688" spans="1:6">
      <c r="A688">
        <v>2086</v>
      </c>
      <c r="B688">
        <v>7</v>
      </c>
      <c r="C688" s="1">
        <v>283.39499999999998</v>
      </c>
      <c r="D688" s="1">
        <v>286.76</v>
      </c>
      <c r="E688" s="1">
        <v>287.80099999999999</v>
      </c>
      <c r="F688" s="1">
        <v>283.50299999999999</v>
      </c>
    </row>
    <row r="689" spans="1:6">
      <c r="A689">
        <v>2087</v>
      </c>
      <c r="B689">
        <v>7</v>
      </c>
      <c r="C689" s="1">
        <v>285.34699999999998</v>
      </c>
      <c r="D689" s="1">
        <v>283.57499999999999</v>
      </c>
      <c r="E689" s="1">
        <v>288.23500000000001</v>
      </c>
      <c r="F689" s="1">
        <v>284.50200000000001</v>
      </c>
    </row>
    <row r="690" spans="1:6">
      <c r="A690">
        <v>2088</v>
      </c>
      <c r="B690">
        <v>7</v>
      </c>
      <c r="C690" s="1">
        <v>287.13400000000001</v>
      </c>
      <c r="D690" s="1">
        <v>288.625</v>
      </c>
      <c r="E690" s="1">
        <v>287.90499999999997</v>
      </c>
      <c r="F690" s="1">
        <v>283.77100000000002</v>
      </c>
    </row>
    <row r="691" spans="1:6">
      <c r="A691">
        <v>2089</v>
      </c>
      <c r="B691">
        <v>7</v>
      </c>
      <c r="C691" s="1">
        <v>285.029</v>
      </c>
      <c r="D691" s="1">
        <v>288.233</v>
      </c>
      <c r="E691" s="1">
        <v>287.78199999999998</v>
      </c>
      <c r="F691" s="1">
        <v>284.40899999999999</v>
      </c>
    </row>
    <row r="692" spans="1:6">
      <c r="A692">
        <v>2090</v>
      </c>
      <c r="B692">
        <v>7</v>
      </c>
      <c r="C692" s="1">
        <v>284.76600000000002</v>
      </c>
      <c r="D692" s="1">
        <v>288.45299999999997</v>
      </c>
      <c r="E692" s="1">
        <v>288.43400000000003</v>
      </c>
      <c r="F692" s="1">
        <v>286.363</v>
      </c>
    </row>
    <row r="693" spans="1:6">
      <c r="A693">
        <v>2091</v>
      </c>
      <c r="B693">
        <v>7</v>
      </c>
      <c r="C693" s="1">
        <v>288.41199999999998</v>
      </c>
      <c r="D693" s="1">
        <v>286.90300000000002</v>
      </c>
      <c r="E693" s="1">
        <v>286.928</v>
      </c>
      <c r="F693" s="1">
        <v>284.71699999999998</v>
      </c>
    </row>
    <row r="694" spans="1:6">
      <c r="A694">
        <v>2092</v>
      </c>
      <c r="B694">
        <v>7</v>
      </c>
      <c r="C694" s="1">
        <v>287.637</v>
      </c>
      <c r="D694" s="1">
        <v>286.80799999999999</v>
      </c>
      <c r="E694" s="1">
        <v>284.75</v>
      </c>
      <c r="F694" s="1">
        <v>285.834</v>
      </c>
    </row>
    <row r="695" spans="1:6">
      <c r="A695">
        <v>2093</v>
      </c>
      <c r="B695">
        <v>7</v>
      </c>
      <c r="C695" s="1">
        <v>281.53199999999998</v>
      </c>
      <c r="D695" s="1">
        <v>284.73399999999998</v>
      </c>
      <c r="E695" s="1">
        <v>283.91800000000001</v>
      </c>
      <c r="F695" s="1">
        <v>284.86</v>
      </c>
    </row>
    <row r="696" spans="1:6">
      <c r="A696">
        <v>2094</v>
      </c>
      <c r="B696">
        <v>7</v>
      </c>
      <c r="C696" s="1">
        <v>282.113</v>
      </c>
      <c r="D696" s="1">
        <v>284.75099999999998</v>
      </c>
      <c r="E696" s="1">
        <v>287.58699999999999</v>
      </c>
      <c r="F696" s="1">
        <v>286.22300000000001</v>
      </c>
    </row>
    <row r="697" spans="1:6">
      <c r="A697">
        <v>2095</v>
      </c>
      <c r="B697">
        <v>7</v>
      </c>
      <c r="C697" s="1">
        <v>283.39</v>
      </c>
      <c r="D697" s="1">
        <v>285.42399999999998</v>
      </c>
      <c r="E697" s="1">
        <v>288.03800000000001</v>
      </c>
      <c r="F697" s="1">
        <v>285.20100000000002</v>
      </c>
    </row>
    <row r="698" spans="1:6">
      <c r="A698">
        <v>2096</v>
      </c>
      <c r="B698">
        <v>7</v>
      </c>
      <c r="C698" s="1">
        <v>283.899</v>
      </c>
      <c r="D698" s="1">
        <v>285.68599999999998</v>
      </c>
      <c r="E698" s="1">
        <v>290.53300000000002</v>
      </c>
      <c r="F698" s="1">
        <v>286.73700000000002</v>
      </c>
    </row>
    <row r="699" spans="1:6">
      <c r="A699">
        <v>2097</v>
      </c>
      <c r="B699">
        <v>7</v>
      </c>
      <c r="C699" s="1">
        <v>284.20400000000001</v>
      </c>
      <c r="D699" s="1">
        <v>286.77600000000001</v>
      </c>
      <c r="E699" s="1">
        <v>287.53199999999998</v>
      </c>
      <c r="F699" s="1">
        <v>286.47899999999998</v>
      </c>
    </row>
    <row r="700" spans="1:6">
      <c r="A700">
        <v>2098</v>
      </c>
      <c r="B700">
        <v>7</v>
      </c>
      <c r="C700" s="1">
        <v>283.40499999999997</v>
      </c>
      <c r="D700" s="1">
        <v>289.02</v>
      </c>
      <c r="E700" s="1">
        <v>288.77300000000002</v>
      </c>
      <c r="F700" s="1">
        <v>286.315</v>
      </c>
    </row>
    <row r="701" spans="1:6">
      <c r="A701">
        <v>2099</v>
      </c>
      <c r="B701">
        <v>7</v>
      </c>
      <c r="C701" s="1">
        <v>282.09800000000001</v>
      </c>
      <c r="D701" s="1">
        <v>283.78199999999998</v>
      </c>
      <c r="E701" s="1">
        <v>287.48500000000001</v>
      </c>
      <c r="F701" s="1">
        <v>285.12700000000001</v>
      </c>
    </row>
    <row r="702" spans="1:6">
      <c r="A702">
        <v>2100</v>
      </c>
      <c r="B702">
        <v>7</v>
      </c>
      <c r="C702" s="1">
        <v>285.19299999999998</v>
      </c>
      <c r="D702" s="1">
        <v>283.33699999999999</v>
      </c>
      <c r="E702" s="1">
        <v>291.14600000000002</v>
      </c>
      <c r="F702" s="1">
        <v>285.77100000000002</v>
      </c>
    </row>
    <row r="703" spans="1:6">
      <c r="A703">
        <v>2001</v>
      </c>
      <c r="B703">
        <v>8</v>
      </c>
      <c r="C703" s="1">
        <v>281.98700000000002</v>
      </c>
      <c r="D703" s="1">
        <v>277.57799999999997</v>
      </c>
      <c r="E703" s="1">
        <v>283.505</v>
      </c>
      <c r="F703" s="1">
        <v>280.04899999999998</v>
      </c>
    </row>
    <row r="704" spans="1:6">
      <c r="A704">
        <v>2002</v>
      </c>
      <c r="B704">
        <v>8</v>
      </c>
      <c r="C704" s="1">
        <v>278.98</v>
      </c>
      <c r="D704" s="1">
        <v>281.14499999999998</v>
      </c>
      <c r="E704" s="1">
        <v>282.66800000000001</v>
      </c>
      <c r="F704" s="1">
        <v>282.61200000000002</v>
      </c>
    </row>
    <row r="705" spans="1:6">
      <c r="A705">
        <v>2003</v>
      </c>
      <c r="B705">
        <v>8</v>
      </c>
      <c r="C705" s="1">
        <v>280.75400000000002</v>
      </c>
      <c r="D705" s="1">
        <v>281.31099999999998</v>
      </c>
      <c r="E705" s="1">
        <v>279.77600000000001</v>
      </c>
      <c r="F705" s="1">
        <v>279.88799999999998</v>
      </c>
    </row>
    <row r="706" spans="1:6">
      <c r="A706">
        <v>2004</v>
      </c>
      <c r="B706">
        <v>8</v>
      </c>
      <c r="C706" s="1">
        <v>282.50299999999999</v>
      </c>
      <c r="D706" s="1">
        <v>282.09500000000003</v>
      </c>
      <c r="E706" s="1">
        <v>280.18799999999999</v>
      </c>
      <c r="F706" s="1">
        <v>281.27800000000002</v>
      </c>
    </row>
    <row r="707" spans="1:6">
      <c r="A707">
        <v>2005</v>
      </c>
      <c r="B707">
        <v>8</v>
      </c>
      <c r="C707" s="1">
        <v>283.07499999999999</v>
      </c>
      <c r="D707" s="1">
        <v>283.24</v>
      </c>
      <c r="E707" s="1">
        <v>281.303</v>
      </c>
      <c r="F707" s="1">
        <v>278.83</v>
      </c>
    </row>
    <row r="708" spans="1:6">
      <c r="A708">
        <v>2006</v>
      </c>
      <c r="B708">
        <v>8</v>
      </c>
      <c r="C708" s="1">
        <v>282.399</v>
      </c>
      <c r="D708" s="1">
        <v>280.39999999999998</v>
      </c>
      <c r="E708" s="1">
        <v>279.67099999999999</v>
      </c>
      <c r="F708" s="1">
        <v>281.55900000000003</v>
      </c>
    </row>
    <row r="709" spans="1:6">
      <c r="A709">
        <v>2007</v>
      </c>
      <c r="B709">
        <v>8</v>
      </c>
      <c r="C709" s="1">
        <v>278.19</v>
      </c>
      <c r="D709" s="1">
        <v>283.66699999999997</v>
      </c>
      <c r="E709" s="1">
        <v>284.86599999999999</v>
      </c>
      <c r="F709" s="1">
        <v>281.63499999999999</v>
      </c>
    </row>
    <row r="710" spans="1:6">
      <c r="A710">
        <v>2008</v>
      </c>
      <c r="B710">
        <v>8</v>
      </c>
      <c r="C710" s="1">
        <v>278.11200000000002</v>
      </c>
      <c r="D710" s="1">
        <v>279.96300000000002</v>
      </c>
      <c r="E710" s="1">
        <v>284.36700000000002</v>
      </c>
      <c r="F710" s="1">
        <v>280.00299999999999</v>
      </c>
    </row>
    <row r="711" spans="1:6">
      <c r="A711">
        <v>2009</v>
      </c>
      <c r="B711">
        <v>8</v>
      </c>
      <c r="C711" s="1">
        <v>282.23599999999999</v>
      </c>
      <c r="D711" s="1">
        <v>282.57100000000003</v>
      </c>
      <c r="E711" s="1">
        <v>281.12099999999998</v>
      </c>
      <c r="F711" s="1">
        <v>279.13200000000001</v>
      </c>
    </row>
    <row r="712" spans="1:6">
      <c r="A712">
        <v>2010</v>
      </c>
      <c r="B712">
        <v>8</v>
      </c>
      <c r="C712" s="1">
        <v>281.71100000000001</v>
      </c>
      <c r="D712" s="1">
        <v>282.11399999999998</v>
      </c>
      <c r="E712" s="1">
        <v>283.26299999999998</v>
      </c>
      <c r="F712" s="1">
        <v>280.08999999999997</v>
      </c>
    </row>
    <row r="713" spans="1:6">
      <c r="A713">
        <v>2011</v>
      </c>
      <c r="B713">
        <v>8</v>
      </c>
      <c r="C713" s="1">
        <v>281.31700000000001</v>
      </c>
      <c r="D713" s="1">
        <v>282.29300000000001</v>
      </c>
      <c r="E713" s="1">
        <v>278.13600000000002</v>
      </c>
      <c r="F713" s="1">
        <v>280.17399999999998</v>
      </c>
    </row>
    <row r="714" spans="1:6">
      <c r="A714">
        <v>2012</v>
      </c>
      <c r="B714">
        <v>8</v>
      </c>
      <c r="C714" s="1">
        <v>280.25799999999998</v>
      </c>
      <c r="D714" s="1">
        <v>279.97000000000003</v>
      </c>
      <c r="E714" s="1">
        <v>278.56900000000002</v>
      </c>
      <c r="F714" s="1">
        <v>283.12700000000001</v>
      </c>
    </row>
    <row r="715" spans="1:6">
      <c r="A715">
        <v>2013</v>
      </c>
      <c r="B715">
        <v>8</v>
      </c>
      <c r="C715" s="1">
        <v>278.13799999999998</v>
      </c>
      <c r="D715" s="1">
        <v>278.27800000000002</v>
      </c>
      <c r="E715" s="1">
        <v>280.798</v>
      </c>
      <c r="F715" s="1">
        <v>284.37099999999998</v>
      </c>
    </row>
    <row r="716" spans="1:6">
      <c r="A716">
        <v>2014</v>
      </c>
      <c r="B716">
        <v>8</v>
      </c>
      <c r="C716" s="1">
        <v>282.21600000000001</v>
      </c>
      <c r="D716" s="1">
        <v>279.18</v>
      </c>
      <c r="E716" s="1">
        <v>279.21300000000002</v>
      </c>
      <c r="F716" s="1">
        <v>281.28699999999998</v>
      </c>
    </row>
    <row r="717" spans="1:6">
      <c r="A717">
        <v>2015</v>
      </c>
      <c r="B717">
        <v>8</v>
      </c>
      <c r="C717" s="1">
        <v>282.51299999999998</v>
      </c>
      <c r="D717" s="1">
        <v>282.27199999999999</v>
      </c>
      <c r="E717" s="1">
        <v>282.08699999999999</v>
      </c>
      <c r="F717" s="1">
        <v>283.94499999999999</v>
      </c>
    </row>
    <row r="718" spans="1:6">
      <c r="A718">
        <v>2016</v>
      </c>
      <c r="B718">
        <v>8</v>
      </c>
      <c r="C718" s="1">
        <v>279.33100000000002</v>
      </c>
      <c r="D718" s="1">
        <v>280.75200000000001</v>
      </c>
      <c r="E718" s="1">
        <v>279.43299999999999</v>
      </c>
      <c r="F718" s="1">
        <v>280.48500000000001</v>
      </c>
    </row>
    <row r="719" spans="1:6">
      <c r="A719">
        <v>2017</v>
      </c>
      <c r="B719">
        <v>8</v>
      </c>
      <c r="C719" s="1">
        <v>281.238</v>
      </c>
      <c r="D719" s="1">
        <v>284.30099999999999</v>
      </c>
      <c r="E719" s="1">
        <v>282.101</v>
      </c>
      <c r="F719" s="1">
        <v>281.16800000000001</v>
      </c>
    </row>
    <row r="720" spans="1:6">
      <c r="A720">
        <v>2018</v>
      </c>
      <c r="B720">
        <v>8</v>
      </c>
      <c r="C720" s="1">
        <v>285.18099999999998</v>
      </c>
      <c r="D720" s="1">
        <v>283.23200000000003</v>
      </c>
      <c r="E720" s="1">
        <v>280.51</v>
      </c>
      <c r="F720" s="1">
        <v>282.09899999999999</v>
      </c>
    </row>
    <row r="721" spans="1:6">
      <c r="A721">
        <v>2019</v>
      </c>
      <c r="B721">
        <v>8</v>
      </c>
      <c r="C721" s="1">
        <v>281.34899999999999</v>
      </c>
      <c r="D721" s="1">
        <v>280.49900000000002</v>
      </c>
      <c r="E721" s="1">
        <v>279.85399999999998</v>
      </c>
      <c r="F721" s="1">
        <v>283.55099999999999</v>
      </c>
    </row>
    <row r="722" spans="1:6">
      <c r="A722">
        <v>2020</v>
      </c>
      <c r="B722">
        <v>8</v>
      </c>
      <c r="C722" s="1">
        <v>283.05</v>
      </c>
      <c r="D722" s="1">
        <v>281.58100000000002</v>
      </c>
      <c r="E722" s="1">
        <v>285.19200000000001</v>
      </c>
      <c r="F722" s="1">
        <v>279.34300000000002</v>
      </c>
    </row>
    <row r="723" spans="1:6">
      <c r="A723">
        <v>2021</v>
      </c>
      <c r="B723">
        <v>8</v>
      </c>
      <c r="C723" s="1">
        <v>282.48399999999998</v>
      </c>
      <c r="D723" s="1">
        <v>283.77300000000002</v>
      </c>
      <c r="E723" s="1">
        <v>282.76</v>
      </c>
      <c r="F723" s="1">
        <v>281.47500000000002</v>
      </c>
    </row>
    <row r="724" spans="1:6">
      <c r="A724">
        <v>2022</v>
      </c>
      <c r="B724">
        <v>8</v>
      </c>
      <c r="C724" s="1">
        <v>280.62599999999998</v>
      </c>
      <c r="D724" s="1">
        <v>282.108</v>
      </c>
      <c r="E724" s="1">
        <v>280.46800000000002</v>
      </c>
      <c r="F724" s="1">
        <v>280.06400000000002</v>
      </c>
    </row>
    <row r="725" spans="1:6">
      <c r="A725">
        <v>2023</v>
      </c>
      <c r="B725">
        <v>8</v>
      </c>
      <c r="C725" s="1">
        <v>279.83300000000003</v>
      </c>
      <c r="D725" s="1">
        <v>282.399</v>
      </c>
      <c r="E725" s="1">
        <v>280.19400000000002</v>
      </c>
      <c r="F725" s="1">
        <v>283.464</v>
      </c>
    </row>
    <row r="726" spans="1:6">
      <c r="A726">
        <v>2024</v>
      </c>
      <c r="B726">
        <v>8</v>
      </c>
      <c r="C726" s="1">
        <v>279.91699999999997</v>
      </c>
      <c r="D726" s="1">
        <v>280.916</v>
      </c>
      <c r="E726" s="1">
        <v>282.45600000000002</v>
      </c>
      <c r="F726" s="1">
        <v>280.42599999999999</v>
      </c>
    </row>
    <row r="727" spans="1:6">
      <c r="A727">
        <v>2025</v>
      </c>
      <c r="B727">
        <v>8</v>
      </c>
      <c r="C727" s="1">
        <v>278.77600000000001</v>
      </c>
      <c r="D727" s="1">
        <v>278.95999999999998</v>
      </c>
      <c r="E727" s="1">
        <v>279.34199999999998</v>
      </c>
      <c r="F727" s="1">
        <v>281.608</v>
      </c>
    </row>
    <row r="728" spans="1:6">
      <c r="A728">
        <v>2026</v>
      </c>
      <c r="B728">
        <v>8</v>
      </c>
      <c r="C728" s="1">
        <v>277.23700000000002</v>
      </c>
      <c r="D728" s="1">
        <v>282.23500000000001</v>
      </c>
      <c r="E728" s="1">
        <v>283.33499999999998</v>
      </c>
      <c r="F728" s="1">
        <v>281.87200000000001</v>
      </c>
    </row>
    <row r="729" spans="1:6">
      <c r="A729">
        <v>2027</v>
      </c>
      <c r="B729">
        <v>8</v>
      </c>
      <c r="C729" s="1">
        <v>280.41800000000001</v>
      </c>
      <c r="D729" s="1">
        <v>281.17399999999998</v>
      </c>
      <c r="E729" s="1">
        <v>281.69600000000003</v>
      </c>
      <c r="F729" s="1">
        <v>283.30700000000002</v>
      </c>
    </row>
    <row r="730" spans="1:6">
      <c r="A730">
        <v>2028</v>
      </c>
      <c r="B730">
        <v>8</v>
      </c>
      <c r="C730" s="1">
        <v>279.762</v>
      </c>
      <c r="D730" s="1">
        <v>280.31</v>
      </c>
      <c r="E730" s="1">
        <v>282.39999999999998</v>
      </c>
      <c r="F730" s="1">
        <v>281.262</v>
      </c>
    </row>
    <row r="731" spans="1:6">
      <c r="A731">
        <v>2029</v>
      </c>
      <c r="B731">
        <v>8</v>
      </c>
      <c r="C731" s="1">
        <v>282.85599999999999</v>
      </c>
      <c r="D731" s="1">
        <v>281.45999999999998</v>
      </c>
      <c r="E731" s="1">
        <v>279.57100000000003</v>
      </c>
      <c r="F731" s="1">
        <v>282.56200000000001</v>
      </c>
    </row>
    <row r="732" spans="1:6">
      <c r="A732">
        <v>2030</v>
      </c>
      <c r="B732">
        <v>8</v>
      </c>
      <c r="C732" s="1">
        <v>280.46499999999997</v>
      </c>
      <c r="D732" s="1">
        <v>279.59399999999999</v>
      </c>
      <c r="E732" s="1">
        <v>280.80200000000002</v>
      </c>
      <c r="F732" s="1">
        <v>277.45400000000001</v>
      </c>
    </row>
    <row r="733" spans="1:6">
      <c r="A733">
        <v>2031</v>
      </c>
      <c r="B733">
        <v>8</v>
      </c>
      <c r="C733" s="1">
        <v>282.411</v>
      </c>
      <c r="D733" s="1">
        <v>281.54500000000002</v>
      </c>
      <c r="E733" s="1">
        <v>281.02100000000002</v>
      </c>
      <c r="F733" s="1">
        <v>277.887</v>
      </c>
    </row>
    <row r="734" spans="1:6">
      <c r="A734">
        <v>2032</v>
      </c>
      <c r="B734">
        <v>8</v>
      </c>
      <c r="C734" s="1">
        <v>279.64600000000002</v>
      </c>
      <c r="D734" s="1">
        <v>279.45299999999997</v>
      </c>
      <c r="E734" s="1">
        <v>280.94799999999998</v>
      </c>
      <c r="F734" s="1">
        <v>281.75799999999998</v>
      </c>
    </row>
    <row r="735" spans="1:6">
      <c r="A735">
        <v>2033</v>
      </c>
      <c r="B735">
        <v>8</v>
      </c>
      <c r="C735" s="1">
        <v>279.5</v>
      </c>
      <c r="D735" s="1">
        <v>282.96899999999999</v>
      </c>
      <c r="E735" s="1">
        <v>283.73599999999999</v>
      </c>
      <c r="F735" s="1">
        <v>281.63299999999998</v>
      </c>
    </row>
    <row r="736" spans="1:6">
      <c r="A736">
        <v>2034</v>
      </c>
      <c r="B736">
        <v>8</v>
      </c>
      <c r="C736" s="1">
        <v>281.685</v>
      </c>
      <c r="D736" s="1">
        <v>281.661</v>
      </c>
      <c r="E736" s="1">
        <v>280.80599999999998</v>
      </c>
      <c r="F736" s="1">
        <v>282.51100000000002</v>
      </c>
    </row>
    <row r="737" spans="1:6">
      <c r="A737">
        <v>2035</v>
      </c>
      <c r="B737">
        <v>8</v>
      </c>
      <c r="C737" s="1">
        <v>282.41199999999998</v>
      </c>
      <c r="D737" s="1">
        <v>279.286</v>
      </c>
      <c r="E737" s="1">
        <v>280.37599999999998</v>
      </c>
      <c r="F737" s="1">
        <v>281.71499999999997</v>
      </c>
    </row>
    <row r="738" spans="1:6">
      <c r="A738">
        <v>2036</v>
      </c>
      <c r="B738">
        <v>8</v>
      </c>
      <c r="C738" s="1">
        <v>281.11599999999999</v>
      </c>
      <c r="D738" s="1">
        <v>281.91300000000001</v>
      </c>
      <c r="E738" s="1">
        <v>283.28500000000003</v>
      </c>
      <c r="F738" s="1">
        <v>279.63499999999999</v>
      </c>
    </row>
    <row r="739" spans="1:6">
      <c r="A739">
        <v>2037</v>
      </c>
      <c r="B739">
        <v>8</v>
      </c>
      <c r="C739" s="1">
        <v>277.39499999999998</v>
      </c>
      <c r="D739" s="1">
        <v>284.17700000000002</v>
      </c>
      <c r="E739" s="1">
        <v>281.63400000000001</v>
      </c>
      <c r="F739" s="1">
        <v>278.18200000000002</v>
      </c>
    </row>
    <row r="740" spans="1:6">
      <c r="A740">
        <v>2038</v>
      </c>
      <c r="B740">
        <v>8</v>
      </c>
      <c r="C740" s="1">
        <v>283.07299999999998</v>
      </c>
      <c r="D740" s="1">
        <v>283.01100000000002</v>
      </c>
      <c r="E740" s="1">
        <v>282.43400000000003</v>
      </c>
      <c r="F740" s="1">
        <v>279.81799999999998</v>
      </c>
    </row>
    <row r="741" spans="1:6">
      <c r="A741">
        <v>2039</v>
      </c>
      <c r="B741">
        <v>8</v>
      </c>
      <c r="C741" s="1">
        <v>280.02300000000002</v>
      </c>
      <c r="D741" s="1">
        <v>280.26900000000001</v>
      </c>
      <c r="E741" s="1">
        <v>283.51600000000002</v>
      </c>
      <c r="F741" s="1">
        <v>280.79399999999998</v>
      </c>
    </row>
    <row r="742" spans="1:6">
      <c r="A742">
        <v>2040</v>
      </c>
      <c r="B742">
        <v>8</v>
      </c>
      <c r="C742" s="1">
        <v>282.82</v>
      </c>
      <c r="D742" s="1">
        <v>282.69299999999998</v>
      </c>
      <c r="E742" s="1">
        <v>282.25900000000001</v>
      </c>
      <c r="F742" s="1">
        <v>282.05</v>
      </c>
    </row>
    <row r="743" spans="1:6">
      <c r="A743">
        <v>2041</v>
      </c>
      <c r="B743">
        <v>8</v>
      </c>
      <c r="C743" s="1">
        <v>280.93</v>
      </c>
      <c r="D743" s="1">
        <v>282.87200000000001</v>
      </c>
      <c r="E743" s="1">
        <v>282.41800000000001</v>
      </c>
      <c r="F743" s="1">
        <v>281.488</v>
      </c>
    </row>
    <row r="744" spans="1:6">
      <c r="A744">
        <v>2042</v>
      </c>
      <c r="B744">
        <v>8</v>
      </c>
      <c r="C744" s="1">
        <v>284.06700000000001</v>
      </c>
      <c r="D744" s="1">
        <v>282.35199999999998</v>
      </c>
      <c r="E744" s="1">
        <v>283.536</v>
      </c>
      <c r="F744" s="1">
        <v>278.86</v>
      </c>
    </row>
    <row r="745" spans="1:6">
      <c r="A745">
        <v>2043</v>
      </c>
      <c r="B745">
        <v>8</v>
      </c>
      <c r="C745" s="1">
        <v>283.07100000000003</v>
      </c>
      <c r="D745" s="1">
        <v>285.49400000000003</v>
      </c>
      <c r="E745" s="1">
        <v>278.67599999999999</v>
      </c>
      <c r="F745" s="1">
        <v>283.77999999999997</v>
      </c>
    </row>
    <row r="746" spans="1:6">
      <c r="A746">
        <v>2044</v>
      </c>
      <c r="B746">
        <v>8</v>
      </c>
      <c r="C746" s="1">
        <v>282.88099999999997</v>
      </c>
      <c r="D746" s="1">
        <v>280.69600000000003</v>
      </c>
      <c r="E746" s="1">
        <v>283.41199999999998</v>
      </c>
      <c r="F746" s="1">
        <v>280.58100000000002</v>
      </c>
    </row>
    <row r="747" spans="1:6">
      <c r="A747">
        <v>2045</v>
      </c>
      <c r="B747">
        <v>8</v>
      </c>
      <c r="C747" s="1">
        <v>277.363</v>
      </c>
      <c r="D747" s="1">
        <v>280.43299999999999</v>
      </c>
      <c r="E747" s="1">
        <v>282.113</v>
      </c>
      <c r="F747" s="1">
        <v>279.779</v>
      </c>
    </row>
    <row r="748" spans="1:6">
      <c r="A748">
        <v>2046</v>
      </c>
      <c r="B748">
        <v>8</v>
      </c>
      <c r="C748" s="1">
        <v>282.02600000000001</v>
      </c>
      <c r="D748" s="1">
        <v>284.11900000000003</v>
      </c>
      <c r="E748" s="1">
        <v>279.16800000000001</v>
      </c>
      <c r="F748" s="1">
        <v>277.41000000000003</v>
      </c>
    </row>
    <row r="749" spans="1:6">
      <c r="A749">
        <v>2047</v>
      </c>
      <c r="B749">
        <v>8</v>
      </c>
      <c r="C749" s="1">
        <v>279.8</v>
      </c>
      <c r="D749" s="1">
        <v>282.33999999999997</v>
      </c>
      <c r="E749" s="1">
        <v>286.83800000000002</v>
      </c>
      <c r="F749" s="1">
        <v>280.94099999999997</v>
      </c>
    </row>
    <row r="750" spans="1:6">
      <c r="A750">
        <v>2048</v>
      </c>
      <c r="B750">
        <v>8</v>
      </c>
      <c r="C750" s="1">
        <v>280.52499999999998</v>
      </c>
      <c r="D750" s="1">
        <v>280.78399999999999</v>
      </c>
      <c r="E750" s="1">
        <v>283.66199999999998</v>
      </c>
      <c r="F750" s="1">
        <v>283.44499999999999</v>
      </c>
    </row>
    <row r="751" spans="1:6">
      <c r="A751">
        <v>2049</v>
      </c>
      <c r="B751">
        <v>8</v>
      </c>
      <c r="C751" s="1">
        <v>284.01400000000001</v>
      </c>
      <c r="D751" s="1">
        <v>281.01400000000001</v>
      </c>
      <c r="E751" s="1">
        <v>283.56</v>
      </c>
      <c r="F751" s="1">
        <v>281.358</v>
      </c>
    </row>
    <row r="752" spans="1:6">
      <c r="A752">
        <v>2050</v>
      </c>
      <c r="B752">
        <v>8</v>
      </c>
      <c r="C752" s="1">
        <v>279.49099999999999</v>
      </c>
      <c r="D752" s="1">
        <v>282.53100000000001</v>
      </c>
      <c r="E752" s="1">
        <v>284.37599999999998</v>
      </c>
      <c r="F752" s="1">
        <v>282.18900000000002</v>
      </c>
    </row>
    <row r="753" spans="1:6">
      <c r="A753">
        <v>2051</v>
      </c>
      <c r="B753">
        <v>8</v>
      </c>
      <c r="C753" s="1">
        <v>278.11200000000002</v>
      </c>
      <c r="D753" s="1">
        <v>283.98</v>
      </c>
      <c r="E753" s="1">
        <v>282.75700000000001</v>
      </c>
      <c r="F753" s="1">
        <v>282.05500000000001</v>
      </c>
    </row>
    <row r="754" spans="1:6">
      <c r="A754">
        <v>2052</v>
      </c>
      <c r="B754">
        <v>8</v>
      </c>
      <c r="C754" s="1">
        <v>282.86200000000002</v>
      </c>
      <c r="D754" s="1">
        <v>285.197</v>
      </c>
      <c r="E754" s="1">
        <v>282.52600000000001</v>
      </c>
      <c r="F754" s="1">
        <v>281.69200000000001</v>
      </c>
    </row>
    <row r="755" spans="1:6">
      <c r="A755">
        <v>2053</v>
      </c>
      <c r="B755">
        <v>8</v>
      </c>
      <c r="C755" s="1">
        <v>280.07600000000002</v>
      </c>
      <c r="D755" s="1">
        <v>281.35300000000001</v>
      </c>
      <c r="E755" s="1">
        <v>283.41800000000001</v>
      </c>
      <c r="F755" s="1">
        <v>283.291</v>
      </c>
    </row>
    <row r="756" spans="1:6">
      <c r="A756">
        <v>2054</v>
      </c>
      <c r="B756">
        <v>8</v>
      </c>
      <c r="C756" s="1">
        <v>279.303</v>
      </c>
      <c r="D756" s="1">
        <v>283.27300000000002</v>
      </c>
      <c r="E756" s="1">
        <v>283.12599999999998</v>
      </c>
      <c r="F756" s="1">
        <v>285.02600000000001</v>
      </c>
    </row>
    <row r="757" spans="1:6">
      <c r="A757">
        <v>2055</v>
      </c>
      <c r="B757">
        <v>8</v>
      </c>
      <c r="C757" s="1">
        <v>282.90100000000001</v>
      </c>
      <c r="D757" s="1">
        <v>283.452</v>
      </c>
      <c r="E757" s="1">
        <v>280.303</v>
      </c>
      <c r="F757" s="1">
        <v>284.93200000000002</v>
      </c>
    </row>
    <row r="758" spans="1:6">
      <c r="A758">
        <v>2056</v>
      </c>
      <c r="B758">
        <v>8</v>
      </c>
      <c r="C758" s="1">
        <v>281.69299999999998</v>
      </c>
      <c r="D758" s="1">
        <v>281.83199999999999</v>
      </c>
      <c r="E758" s="1">
        <v>283.54000000000002</v>
      </c>
      <c r="F758" s="1">
        <v>281.661</v>
      </c>
    </row>
    <row r="759" spans="1:6">
      <c r="A759">
        <v>2057</v>
      </c>
      <c r="B759">
        <v>8</v>
      </c>
      <c r="C759" s="1">
        <v>279.49099999999999</v>
      </c>
      <c r="D759" s="1">
        <v>282.45800000000003</v>
      </c>
      <c r="E759" s="1">
        <v>284.90199999999999</v>
      </c>
      <c r="F759" s="1">
        <v>280.91500000000002</v>
      </c>
    </row>
    <row r="760" spans="1:6">
      <c r="A760">
        <v>2058</v>
      </c>
      <c r="B760">
        <v>8</v>
      </c>
      <c r="C760" s="1">
        <v>281.274</v>
      </c>
      <c r="D760" s="1">
        <v>285.21199999999999</v>
      </c>
      <c r="E760" s="1">
        <v>283.77800000000002</v>
      </c>
      <c r="F760" s="1">
        <v>283.07900000000001</v>
      </c>
    </row>
    <row r="761" spans="1:6">
      <c r="A761">
        <v>2059</v>
      </c>
      <c r="B761">
        <v>8</v>
      </c>
      <c r="C761" s="1">
        <v>281.76499999999999</v>
      </c>
      <c r="D761" s="1">
        <v>283.03899999999999</v>
      </c>
      <c r="E761" s="1">
        <v>281.83800000000002</v>
      </c>
      <c r="F761" s="1">
        <v>281.99200000000002</v>
      </c>
    </row>
    <row r="762" spans="1:6">
      <c r="A762">
        <v>2060</v>
      </c>
      <c r="B762">
        <v>8</v>
      </c>
      <c r="C762" s="1">
        <v>279.19499999999999</v>
      </c>
      <c r="D762" s="1">
        <v>281.58300000000003</v>
      </c>
      <c r="E762" s="1">
        <v>283.137</v>
      </c>
      <c r="F762" s="1">
        <v>280.43299999999999</v>
      </c>
    </row>
    <row r="763" spans="1:6">
      <c r="A763">
        <v>2061</v>
      </c>
      <c r="B763">
        <v>8</v>
      </c>
      <c r="C763" s="1">
        <v>283.66399999999999</v>
      </c>
      <c r="D763" s="1">
        <v>281.77699999999999</v>
      </c>
      <c r="E763" s="1">
        <v>284.78300000000002</v>
      </c>
      <c r="F763" s="1">
        <v>282.42899999999997</v>
      </c>
    </row>
    <row r="764" spans="1:6">
      <c r="A764">
        <v>2062</v>
      </c>
      <c r="B764">
        <v>8</v>
      </c>
      <c r="C764" s="1">
        <v>279.92200000000003</v>
      </c>
      <c r="D764" s="1">
        <v>281.89299999999997</v>
      </c>
      <c r="E764" s="1">
        <v>284.399</v>
      </c>
      <c r="F764" s="1">
        <v>283.00400000000002</v>
      </c>
    </row>
    <row r="765" spans="1:6">
      <c r="A765">
        <v>2063</v>
      </c>
      <c r="B765">
        <v>8</v>
      </c>
      <c r="C765" s="1">
        <v>280.02800000000002</v>
      </c>
      <c r="D765" s="1">
        <v>280.94299999999998</v>
      </c>
      <c r="E765" s="1">
        <v>282.59399999999999</v>
      </c>
      <c r="F765" s="1">
        <v>282.28800000000001</v>
      </c>
    </row>
    <row r="766" spans="1:6">
      <c r="A766">
        <v>2064</v>
      </c>
      <c r="B766">
        <v>8</v>
      </c>
      <c r="C766" s="1">
        <v>281.471</v>
      </c>
      <c r="D766" s="1">
        <v>281.31</v>
      </c>
      <c r="E766" s="1">
        <v>281.96800000000002</v>
      </c>
      <c r="F766" s="1">
        <v>280.24400000000003</v>
      </c>
    </row>
    <row r="767" spans="1:6">
      <c r="A767">
        <v>2065</v>
      </c>
      <c r="B767">
        <v>8</v>
      </c>
      <c r="C767" s="1">
        <v>280.18599999999998</v>
      </c>
      <c r="D767" s="1">
        <v>283.44600000000003</v>
      </c>
      <c r="E767" s="1">
        <v>284.15600000000001</v>
      </c>
      <c r="F767" s="1">
        <v>282.291</v>
      </c>
    </row>
    <row r="768" spans="1:6">
      <c r="A768">
        <v>2066</v>
      </c>
      <c r="B768">
        <v>8</v>
      </c>
      <c r="C768" s="1">
        <v>278.90800000000002</v>
      </c>
      <c r="D768" s="1">
        <v>285.09899999999999</v>
      </c>
      <c r="E768" s="1">
        <v>282.048</v>
      </c>
      <c r="F768" s="1">
        <v>281.25700000000001</v>
      </c>
    </row>
    <row r="769" spans="1:6">
      <c r="A769">
        <v>2067</v>
      </c>
      <c r="B769">
        <v>8</v>
      </c>
      <c r="C769" s="1">
        <v>278.84399999999999</v>
      </c>
      <c r="D769" s="1">
        <v>280.10700000000003</v>
      </c>
      <c r="E769" s="1">
        <v>282.55599999999998</v>
      </c>
      <c r="F769" s="1">
        <v>280.83199999999999</v>
      </c>
    </row>
    <row r="770" spans="1:6">
      <c r="A770">
        <v>2068</v>
      </c>
      <c r="B770">
        <v>8</v>
      </c>
      <c r="C770" s="1">
        <v>282.452</v>
      </c>
      <c r="D770" s="1">
        <v>282.73399999999998</v>
      </c>
      <c r="E770" s="1">
        <v>283.47699999999998</v>
      </c>
      <c r="F770" s="1">
        <v>280.21800000000002</v>
      </c>
    </row>
    <row r="771" spans="1:6">
      <c r="A771">
        <v>2069</v>
      </c>
      <c r="B771">
        <v>8</v>
      </c>
      <c r="C771" s="1">
        <v>280.15100000000001</v>
      </c>
      <c r="D771" s="1">
        <v>282.26600000000002</v>
      </c>
      <c r="E771" s="1">
        <v>286.18799999999999</v>
      </c>
      <c r="F771" s="1">
        <v>282.59300000000002</v>
      </c>
    </row>
    <row r="772" spans="1:6">
      <c r="A772">
        <v>2070</v>
      </c>
      <c r="B772">
        <v>8</v>
      </c>
      <c r="C772" s="1">
        <v>283.12599999999998</v>
      </c>
      <c r="D772" s="1">
        <v>283.30799999999999</v>
      </c>
      <c r="E772" s="1">
        <v>282.88400000000001</v>
      </c>
      <c r="F772" s="1">
        <v>279.64800000000002</v>
      </c>
    </row>
    <row r="773" spans="1:6">
      <c r="A773">
        <v>2071</v>
      </c>
      <c r="B773">
        <v>8</v>
      </c>
      <c r="C773" s="1">
        <v>283.03699999999998</v>
      </c>
      <c r="D773" s="1">
        <v>281.06</v>
      </c>
      <c r="E773" s="1">
        <v>282.89800000000002</v>
      </c>
      <c r="F773" s="1">
        <v>283.01299999999998</v>
      </c>
    </row>
    <row r="774" spans="1:6">
      <c r="A774">
        <v>2072</v>
      </c>
      <c r="B774">
        <v>8</v>
      </c>
      <c r="C774" s="1">
        <v>280.64800000000002</v>
      </c>
      <c r="D774" s="1">
        <v>279.834</v>
      </c>
      <c r="E774" s="1">
        <v>282.81</v>
      </c>
      <c r="F774" s="1">
        <v>280.90699999999998</v>
      </c>
    </row>
    <row r="775" spans="1:6">
      <c r="A775">
        <v>2073</v>
      </c>
      <c r="B775">
        <v>8</v>
      </c>
      <c r="C775" s="1">
        <v>282.86799999999999</v>
      </c>
      <c r="D775" s="1">
        <v>280.09300000000002</v>
      </c>
      <c r="E775" s="1">
        <v>282.46499999999997</v>
      </c>
      <c r="F775" s="1">
        <v>281.96699999999998</v>
      </c>
    </row>
    <row r="776" spans="1:6">
      <c r="A776">
        <v>2074</v>
      </c>
      <c r="B776">
        <v>8</v>
      </c>
      <c r="C776" s="1">
        <v>278.70100000000002</v>
      </c>
      <c r="D776" s="1">
        <v>284.43299999999999</v>
      </c>
      <c r="E776" s="1">
        <v>284.78500000000003</v>
      </c>
      <c r="F776" s="1">
        <v>281.07</v>
      </c>
    </row>
    <row r="777" spans="1:6">
      <c r="A777">
        <v>2075</v>
      </c>
      <c r="B777">
        <v>8</v>
      </c>
      <c r="C777" s="1">
        <v>280.47000000000003</v>
      </c>
      <c r="D777" s="1">
        <v>279.76499999999999</v>
      </c>
      <c r="E777" s="1">
        <v>282.85300000000001</v>
      </c>
      <c r="F777" s="1">
        <v>281.779</v>
      </c>
    </row>
    <row r="778" spans="1:6">
      <c r="A778">
        <v>2076</v>
      </c>
      <c r="B778">
        <v>8</v>
      </c>
      <c r="C778" s="1">
        <v>280.238</v>
      </c>
      <c r="D778" s="1">
        <v>278.995</v>
      </c>
      <c r="E778" s="1">
        <v>284.18700000000001</v>
      </c>
      <c r="F778" s="1">
        <v>283.56200000000001</v>
      </c>
    </row>
    <row r="779" spans="1:6">
      <c r="A779">
        <v>2077</v>
      </c>
      <c r="B779">
        <v>8</v>
      </c>
      <c r="C779" s="1">
        <v>280.31799999999998</v>
      </c>
      <c r="D779" s="1">
        <v>283.23500000000001</v>
      </c>
      <c r="E779" s="1">
        <v>284.39100000000002</v>
      </c>
      <c r="F779" s="1">
        <v>285.13</v>
      </c>
    </row>
    <row r="780" spans="1:6">
      <c r="A780">
        <v>2078</v>
      </c>
      <c r="B780">
        <v>8</v>
      </c>
      <c r="C780" s="1">
        <v>278.53899999999999</v>
      </c>
      <c r="D780" s="1">
        <v>285.45999999999998</v>
      </c>
      <c r="E780" s="1">
        <v>283.41500000000002</v>
      </c>
      <c r="F780" s="1">
        <v>280.98599999999999</v>
      </c>
    </row>
    <row r="781" spans="1:6">
      <c r="A781">
        <v>2079</v>
      </c>
      <c r="B781">
        <v>8</v>
      </c>
      <c r="C781" s="1">
        <v>281.39699999999999</v>
      </c>
      <c r="D781" s="1">
        <v>283.36200000000002</v>
      </c>
      <c r="E781" s="1">
        <v>284.29700000000003</v>
      </c>
      <c r="F781" s="1">
        <v>283.78699999999998</v>
      </c>
    </row>
    <row r="782" spans="1:6">
      <c r="A782">
        <v>2080</v>
      </c>
      <c r="B782">
        <v>8</v>
      </c>
      <c r="C782" s="1">
        <v>281.77</v>
      </c>
      <c r="D782" s="1">
        <v>280.101</v>
      </c>
      <c r="E782" s="1">
        <v>286.02300000000002</v>
      </c>
      <c r="F782" s="1">
        <v>284.79199999999997</v>
      </c>
    </row>
    <row r="783" spans="1:6">
      <c r="A783">
        <v>2081</v>
      </c>
      <c r="B783">
        <v>8</v>
      </c>
      <c r="C783" s="1">
        <v>281.87700000000001</v>
      </c>
      <c r="D783" s="1">
        <v>283.66399999999999</v>
      </c>
      <c r="E783" s="1">
        <v>283.84699999999998</v>
      </c>
      <c r="F783" s="1">
        <v>280.166</v>
      </c>
    </row>
    <row r="784" spans="1:6">
      <c r="A784">
        <v>2082</v>
      </c>
      <c r="B784">
        <v>8</v>
      </c>
      <c r="C784" s="1">
        <v>280.517</v>
      </c>
      <c r="D784" s="1">
        <v>285.38600000000002</v>
      </c>
      <c r="E784" s="1">
        <v>282.44400000000002</v>
      </c>
      <c r="F784" s="1">
        <v>282.71100000000001</v>
      </c>
    </row>
    <row r="785" spans="1:6">
      <c r="A785">
        <v>2083</v>
      </c>
      <c r="B785">
        <v>8</v>
      </c>
      <c r="C785" s="1">
        <v>277.25900000000001</v>
      </c>
      <c r="D785" s="1">
        <v>284.69900000000001</v>
      </c>
      <c r="E785" s="1">
        <v>286.06599999999997</v>
      </c>
      <c r="F785" s="1">
        <v>282.13099999999997</v>
      </c>
    </row>
    <row r="786" spans="1:6">
      <c r="A786">
        <v>2084</v>
      </c>
      <c r="B786">
        <v>8</v>
      </c>
      <c r="C786" s="1">
        <v>280.17700000000002</v>
      </c>
      <c r="D786" s="1">
        <v>283.43900000000002</v>
      </c>
      <c r="E786" s="1">
        <v>281.81799999999998</v>
      </c>
      <c r="F786" s="1">
        <v>281.791</v>
      </c>
    </row>
    <row r="787" spans="1:6">
      <c r="A787">
        <v>2085</v>
      </c>
      <c r="B787">
        <v>8</v>
      </c>
      <c r="C787" s="1">
        <v>281.423</v>
      </c>
      <c r="D787" s="1">
        <v>282.49299999999999</v>
      </c>
      <c r="E787" s="1">
        <v>287.06299999999999</v>
      </c>
      <c r="F787" s="1">
        <v>282.52600000000001</v>
      </c>
    </row>
    <row r="788" spans="1:6">
      <c r="A788">
        <v>2086</v>
      </c>
      <c r="B788">
        <v>8</v>
      </c>
      <c r="C788" s="1">
        <v>280.52300000000002</v>
      </c>
      <c r="D788" s="1">
        <v>286.24799999999999</v>
      </c>
      <c r="E788" s="1">
        <v>279.75599999999997</v>
      </c>
      <c r="F788" s="1">
        <v>283.22300000000001</v>
      </c>
    </row>
    <row r="789" spans="1:6">
      <c r="A789">
        <v>2087</v>
      </c>
      <c r="B789">
        <v>8</v>
      </c>
      <c r="C789" s="1">
        <v>284.11700000000002</v>
      </c>
      <c r="D789" s="1">
        <v>280.79500000000002</v>
      </c>
      <c r="E789" s="1">
        <v>281.86099999999999</v>
      </c>
      <c r="F789" s="1">
        <v>279.96300000000002</v>
      </c>
    </row>
    <row r="790" spans="1:6">
      <c r="A790">
        <v>2088</v>
      </c>
      <c r="B790">
        <v>8</v>
      </c>
      <c r="C790" s="1">
        <v>281.87099999999998</v>
      </c>
      <c r="D790" s="1">
        <v>282.93799999999999</v>
      </c>
      <c r="E790" s="1">
        <v>282.86700000000002</v>
      </c>
      <c r="F790" s="1">
        <v>281.09899999999999</v>
      </c>
    </row>
    <row r="791" spans="1:6">
      <c r="A791">
        <v>2089</v>
      </c>
      <c r="B791">
        <v>8</v>
      </c>
      <c r="C791" s="1">
        <v>282.07900000000001</v>
      </c>
      <c r="D791" s="1">
        <v>284.34500000000003</v>
      </c>
      <c r="E791" s="1">
        <v>286.029</v>
      </c>
      <c r="F791" s="1">
        <v>282.05200000000002</v>
      </c>
    </row>
    <row r="792" spans="1:6">
      <c r="A792">
        <v>2090</v>
      </c>
      <c r="B792">
        <v>8</v>
      </c>
      <c r="C792" s="1">
        <v>282.13299999999998</v>
      </c>
      <c r="D792" s="1">
        <v>282.21199999999999</v>
      </c>
      <c r="E792" s="1">
        <v>284.22399999999999</v>
      </c>
      <c r="F792" s="1">
        <v>284.13499999999999</v>
      </c>
    </row>
    <row r="793" spans="1:6">
      <c r="A793">
        <v>2091</v>
      </c>
      <c r="B793">
        <v>8</v>
      </c>
      <c r="C793" s="1">
        <v>281.23899999999998</v>
      </c>
      <c r="D793" s="1">
        <v>284.125</v>
      </c>
      <c r="E793" s="1">
        <v>285.07600000000002</v>
      </c>
      <c r="F793" s="1">
        <v>284.54399999999998</v>
      </c>
    </row>
    <row r="794" spans="1:6">
      <c r="A794">
        <v>2092</v>
      </c>
      <c r="B794">
        <v>8</v>
      </c>
      <c r="C794" s="1">
        <v>284.21499999999997</v>
      </c>
      <c r="D794" s="1">
        <v>285.88299999999998</v>
      </c>
      <c r="E794" s="1">
        <v>282.56599999999997</v>
      </c>
      <c r="F794" s="1">
        <v>284.065</v>
      </c>
    </row>
    <row r="795" spans="1:6">
      <c r="A795">
        <v>2093</v>
      </c>
      <c r="B795">
        <v>8</v>
      </c>
      <c r="C795" s="1">
        <v>279.959</v>
      </c>
      <c r="D795" s="1">
        <v>280.952</v>
      </c>
      <c r="E795" s="1">
        <v>283.54700000000003</v>
      </c>
      <c r="F795" s="1">
        <v>281.94600000000003</v>
      </c>
    </row>
    <row r="796" spans="1:6">
      <c r="A796">
        <v>2094</v>
      </c>
      <c r="B796">
        <v>8</v>
      </c>
      <c r="C796" s="1">
        <v>281.495</v>
      </c>
      <c r="D796" s="1">
        <v>282.46100000000001</v>
      </c>
      <c r="E796" s="1">
        <v>285.90699999999998</v>
      </c>
      <c r="F796" s="1">
        <v>280.08699999999999</v>
      </c>
    </row>
    <row r="797" spans="1:6">
      <c r="A797">
        <v>2095</v>
      </c>
      <c r="B797">
        <v>8</v>
      </c>
      <c r="C797" s="1">
        <v>279.447</v>
      </c>
      <c r="D797" s="1">
        <v>282.13900000000001</v>
      </c>
      <c r="E797" s="1">
        <v>283.68799999999999</v>
      </c>
      <c r="F797" s="1">
        <v>280.01</v>
      </c>
    </row>
    <row r="798" spans="1:6">
      <c r="A798">
        <v>2096</v>
      </c>
      <c r="B798">
        <v>8</v>
      </c>
      <c r="C798" s="1">
        <v>282.04500000000002</v>
      </c>
      <c r="D798" s="1">
        <v>285.137</v>
      </c>
      <c r="E798" s="1">
        <v>287.41500000000002</v>
      </c>
      <c r="F798" s="1">
        <v>283.54399999999998</v>
      </c>
    </row>
    <row r="799" spans="1:6">
      <c r="A799">
        <v>2097</v>
      </c>
      <c r="B799">
        <v>8</v>
      </c>
      <c r="C799" s="1">
        <v>279.83999999999997</v>
      </c>
      <c r="D799" s="1">
        <v>283.71300000000002</v>
      </c>
      <c r="E799" s="1">
        <v>284.03100000000001</v>
      </c>
      <c r="F799" s="1">
        <v>282.02800000000002</v>
      </c>
    </row>
    <row r="800" spans="1:6">
      <c r="A800">
        <v>2098</v>
      </c>
      <c r="B800">
        <v>8</v>
      </c>
      <c r="C800" s="1">
        <v>282.08999999999997</v>
      </c>
      <c r="D800" s="1">
        <v>282.49</v>
      </c>
      <c r="E800" s="1">
        <v>284.76499999999999</v>
      </c>
      <c r="F800" s="1">
        <v>279.29000000000002</v>
      </c>
    </row>
    <row r="801" spans="1:6">
      <c r="A801">
        <v>2099</v>
      </c>
      <c r="B801">
        <v>8</v>
      </c>
      <c r="C801" s="1">
        <v>279.90600000000001</v>
      </c>
      <c r="D801" s="1">
        <v>281.29300000000001</v>
      </c>
      <c r="E801" s="1">
        <v>285.40600000000001</v>
      </c>
      <c r="F801" s="1">
        <v>281.70100000000002</v>
      </c>
    </row>
    <row r="802" spans="1:6">
      <c r="A802">
        <v>2100</v>
      </c>
      <c r="B802">
        <v>8</v>
      </c>
      <c r="C802" s="1">
        <v>280.25400000000002</v>
      </c>
      <c r="D802" s="1">
        <v>284.90100000000001</v>
      </c>
      <c r="E802" s="1">
        <v>285.91699999999997</v>
      </c>
      <c r="F802" s="1">
        <v>279.02999999999997</v>
      </c>
    </row>
    <row r="803" spans="1:6">
      <c r="A803">
        <v>2001</v>
      </c>
      <c r="B803">
        <v>9</v>
      </c>
      <c r="C803" s="1">
        <v>273.91399999999999</v>
      </c>
      <c r="D803" s="1">
        <v>273.91899999999998</v>
      </c>
      <c r="E803" s="1">
        <v>277.29899999999998</v>
      </c>
      <c r="F803" s="1">
        <v>272.71100000000001</v>
      </c>
    </row>
    <row r="804" spans="1:6">
      <c r="A804">
        <v>2002</v>
      </c>
      <c r="B804">
        <v>9</v>
      </c>
      <c r="C804" s="1">
        <v>275.80500000000001</v>
      </c>
      <c r="D804" s="1">
        <v>271.70800000000003</v>
      </c>
      <c r="E804" s="1">
        <v>276.88600000000002</v>
      </c>
      <c r="F804" s="1">
        <v>275.62299999999999</v>
      </c>
    </row>
    <row r="805" spans="1:6">
      <c r="A805">
        <v>2003</v>
      </c>
      <c r="B805">
        <v>9</v>
      </c>
      <c r="C805" s="1">
        <v>272.68700000000001</v>
      </c>
      <c r="D805" s="1">
        <v>277.041</v>
      </c>
      <c r="E805" s="1">
        <v>271.34100000000001</v>
      </c>
      <c r="F805" s="1">
        <v>271.98099999999999</v>
      </c>
    </row>
    <row r="806" spans="1:6">
      <c r="A806">
        <v>2004</v>
      </c>
      <c r="B806">
        <v>9</v>
      </c>
      <c r="C806" s="1">
        <v>274.92099999999999</v>
      </c>
      <c r="D806" s="1">
        <v>276.05099999999999</v>
      </c>
      <c r="E806" s="1">
        <v>273.85899999999998</v>
      </c>
      <c r="F806" s="1">
        <v>273.63499999999999</v>
      </c>
    </row>
    <row r="807" spans="1:6">
      <c r="A807">
        <v>2005</v>
      </c>
      <c r="B807">
        <v>9</v>
      </c>
      <c r="C807" s="1">
        <v>273.52</v>
      </c>
      <c r="D807" s="1">
        <v>272.95400000000001</v>
      </c>
      <c r="E807" s="1">
        <v>271.779</v>
      </c>
      <c r="F807" s="1">
        <v>275.03100000000001</v>
      </c>
    </row>
    <row r="808" spans="1:6">
      <c r="A808">
        <v>2006</v>
      </c>
      <c r="B808">
        <v>9</v>
      </c>
      <c r="C808" s="1">
        <v>273.47800000000001</v>
      </c>
      <c r="D808" s="1">
        <v>272.08800000000002</v>
      </c>
      <c r="E808" s="1">
        <v>275.87400000000002</v>
      </c>
      <c r="F808" s="1">
        <v>272.25599999999997</v>
      </c>
    </row>
    <row r="809" spans="1:6">
      <c r="A809">
        <v>2007</v>
      </c>
      <c r="B809">
        <v>9</v>
      </c>
      <c r="C809" s="1">
        <v>273.03699999999998</v>
      </c>
      <c r="D809" s="1">
        <v>274.51799999999997</v>
      </c>
      <c r="E809" s="1">
        <v>274.05599999999998</v>
      </c>
      <c r="F809" s="1">
        <v>273.48500000000001</v>
      </c>
    </row>
    <row r="810" spans="1:6">
      <c r="A810">
        <v>2008</v>
      </c>
      <c r="B810">
        <v>9</v>
      </c>
      <c r="C810" s="1">
        <v>272.27699999999999</v>
      </c>
      <c r="D810" s="1">
        <v>273.83699999999999</v>
      </c>
      <c r="E810" s="1">
        <v>276.95</v>
      </c>
      <c r="F810" s="1">
        <v>271.33999999999997</v>
      </c>
    </row>
    <row r="811" spans="1:6">
      <c r="A811">
        <v>2009</v>
      </c>
      <c r="B811">
        <v>9</v>
      </c>
      <c r="C811" s="1">
        <v>273.97899999999998</v>
      </c>
      <c r="D811" s="1">
        <v>273.52800000000002</v>
      </c>
      <c r="E811" s="1">
        <v>275.81799999999998</v>
      </c>
      <c r="F811" s="1">
        <v>274.851</v>
      </c>
    </row>
    <row r="812" spans="1:6">
      <c r="A812">
        <v>2010</v>
      </c>
      <c r="B812">
        <v>9</v>
      </c>
      <c r="C812" s="1">
        <v>273.20400000000001</v>
      </c>
      <c r="D812" s="1">
        <v>275.072</v>
      </c>
      <c r="E812" s="1">
        <v>273.22300000000001</v>
      </c>
      <c r="F812" s="1">
        <v>272.524</v>
      </c>
    </row>
    <row r="813" spans="1:6">
      <c r="A813">
        <v>2011</v>
      </c>
      <c r="B813">
        <v>9</v>
      </c>
      <c r="C813" s="1">
        <v>268.88099999999997</v>
      </c>
      <c r="D813" s="1">
        <v>275.97199999999998</v>
      </c>
      <c r="E813" s="1">
        <v>276.43700000000001</v>
      </c>
      <c r="F813" s="1">
        <v>274.66300000000001</v>
      </c>
    </row>
    <row r="814" spans="1:6">
      <c r="A814">
        <v>2012</v>
      </c>
      <c r="B814">
        <v>9</v>
      </c>
      <c r="C814" s="1">
        <v>280.03100000000001</v>
      </c>
      <c r="D814" s="1">
        <v>274.28699999999998</v>
      </c>
      <c r="E814" s="1">
        <v>275.077</v>
      </c>
      <c r="F814" s="1">
        <v>276.93200000000002</v>
      </c>
    </row>
    <row r="815" spans="1:6">
      <c r="A815">
        <v>2013</v>
      </c>
      <c r="B815">
        <v>9</v>
      </c>
      <c r="C815" s="1">
        <v>272.05399999999997</v>
      </c>
      <c r="D815" s="1">
        <v>273.54399999999998</v>
      </c>
      <c r="E815" s="1">
        <v>274.83199999999999</v>
      </c>
      <c r="F815" s="1">
        <v>272.58100000000002</v>
      </c>
    </row>
    <row r="816" spans="1:6">
      <c r="A816">
        <v>2014</v>
      </c>
      <c r="B816">
        <v>9</v>
      </c>
      <c r="C816" s="1">
        <v>273.916</v>
      </c>
      <c r="D816" s="1">
        <v>274.29399999999998</v>
      </c>
      <c r="E816" s="1">
        <v>272.44799999999998</v>
      </c>
      <c r="F816" s="1">
        <v>276.536</v>
      </c>
    </row>
    <row r="817" spans="1:6">
      <c r="A817">
        <v>2015</v>
      </c>
      <c r="B817">
        <v>9</v>
      </c>
      <c r="C817" s="1">
        <v>274.42200000000003</v>
      </c>
      <c r="D817" s="1">
        <v>278.90300000000002</v>
      </c>
      <c r="E817" s="1">
        <v>275.53399999999999</v>
      </c>
      <c r="F817" s="1">
        <v>272.02199999999999</v>
      </c>
    </row>
    <row r="818" spans="1:6">
      <c r="A818">
        <v>2016</v>
      </c>
      <c r="B818">
        <v>9</v>
      </c>
      <c r="C818" s="1">
        <v>277.02999999999997</v>
      </c>
      <c r="D818" s="1">
        <v>274.24</v>
      </c>
      <c r="E818" s="1">
        <v>271.12099999999998</v>
      </c>
      <c r="F818" s="1">
        <v>275.13099999999997</v>
      </c>
    </row>
    <row r="819" spans="1:6">
      <c r="A819">
        <v>2017</v>
      </c>
      <c r="B819">
        <v>9</v>
      </c>
      <c r="C819" s="1">
        <v>274.63799999999998</v>
      </c>
      <c r="D819" s="1">
        <v>276.613</v>
      </c>
      <c r="E819" s="1">
        <v>277.16199999999998</v>
      </c>
      <c r="F819" s="1">
        <v>275.66000000000003</v>
      </c>
    </row>
    <row r="820" spans="1:6">
      <c r="A820">
        <v>2018</v>
      </c>
      <c r="B820">
        <v>9</v>
      </c>
      <c r="C820" s="1">
        <v>276.51299999999998</v>
      </c>
      <c r="D820" s="1">
        <v>273.70999999999998</v>
      </c>
      <c r="E820" s="1">
        <v>272.68200000000002</v>
      </c>
      <c r="F820" s="1">
        <v>273.35899999999998</v>
      </c>
    </row>
    <row r="821" spans="1:6">
      <c r="A821">
        <v>2019</v>
      </c>
      <c r="B821">
        <v>9</v>
      </c>
      <c r="C821" s="1">
        <v>276.72699999999998</v>
      </c>
      <c r="D821" s="1">
        <v>275.096</v>
      </c>
      <c r="E821" s="1">
        <v>273.56</v>
      </c>
      <c r="F821" s="1">
        <v>274.85199999999998</v>
      </c>
    </row>
    <row r="822" spans="1:6">
      <c r="A822">
        <v>2020</v>
      </c>
      <c r="B822">
        <v>9</v>
      </c>
      <c r="C822" s="1">
        <v>274.36</v>
      </c>
      <c r="D822" s="1">
        <v>274.34899999999999</v>
      </c>
      <c r="E822" s="1">
        <v>269.041</v>
      </c>
      <c r="F822" s="1">
        <v>273.56</v>
      </c>
    </row>
    <row r="823" spans="1:6">
      <c r="A823">
        <v>2021</v>
      </c>
      <c r="B823">
        <v>9</v>
      </c>
      <c r="C823" s="1">
        <v>273.25900000000001</v>
      </c>
      <c r="D823" s="1">
        <v>272.52499999999998</v>
      </c>
      <c r="E823" s="1">
        <v>271.06099999999998</v>
      </c>
      <c r="F823" s="1">
        <v>274.76100000000002</v>
      </c>
    </row>
    <row r="824" spans="1:6">
      <c r="A824">
        <v>2022</v>
      </c>
      <c r="B824">
        <v>9</v>
      </c>
      <c r="C824" s="1">
        <v>275.42700000000002</v>
      </c>
      <c r="D824" s="1">
        <v>277.61099999999999</v>
      </c>
      <c r="E824" s="1">
        <v>275.42899999999997</v>
      </c>
      <c r="F824" s="1">
        <v>272.14299999999997</v>
      </c>
    </row>
    <row r="825" spans="1:6">
      <c r="A825">
        <v>2023</v>
      </c>
      <c r="B825">
        <v>9</v>
      </c>
      <c r="C825" s="1">
        <v>273.178</v>
      </c>
      <c r="D825" s="1">
        <v>273.42099999999999</v>
      </c>
      <c r="E825" s="1">
        <v>274.64</v>
      </c>
      <c r="F825" s="1">
        <v>274.35899999999998</v>
      </c>
    </row>
    <row r="826" spans="1:6">
      <c r="A826">
        <v>2024</v>
      </c>
      <c r="B826">
        <v>9</v>
      </c>
      <c r="C826" s="1">
        <v>271.51100000000002</v>
      </c>
      <c r="D826" s="1">
        <v>271.14400000000001</v>
      </c>
      <c r="E826" s="1">
        <v>275.096</v>
      </c>
      <c r="F826" s="1">
        <v>274.779</v>
      </c>
    </row>
    <row r="827" spans="1:6">
      <c r="A827">
        <v>2025</v>
      </c>
      <c r="B827">
        <v>9</v>
      </c>
      <c r="C827" s="1">
        <v>275.935</v>
      </c>
      <c r="D827" s="1">
        <v>272.755</v>
      </c>
      <c r="E827" s="1">
        <v>272.98099999999999</v>
      </c>
      <c r="F827" s="1">
        <v>273.935</v>
      </c>
    </row>
    <row r="828" spans="1:6">
      <c r="A828">
        <v>2026</v>
      </c>
      <c r="B828">
        <v>9</v>
      </c>
      <c r="C828" s="1">
        <v>272.90600000000001</v>
      </c>
      <c r="D828" s="1">
        <v>276.39400000000001</v>
      </c>
      <c r="E828" s="1">
        <v>273.452</v>
      </c>
      <c r="F828" s="1">
        <v>270.98599999999999</v>
      </c>
    </row>
    <row r="829" spans="1:6">
      <c r="A829">
        <v>2027</v>
      </c>
      <c r="B829">
        <v>9</v>
      </c>
      <c r="C829" s="1">
        <v>274.137</v>
      </c>
      <c r="D829" s="1">
        <v>271.92399999999998</v>
      </c>
      <c r="E829" s="1">
        <v>274.29300000000001</v>
      </c>
      <c r="F829" s="1">
        <v>270.67500000000001</v>
      </c>
    </row>
    <row r="830" spans="1:6">
      <c r="A830">
        <v>2028</v>
      </c>
      <c r="B830">
        <v>9</v>
      </c>
      <c r="C830" s="1">
        <v>272.87299999999999</v>
      </c>
      <c r="D830" s="1">
        <v>273.62200000000001</v>
      </c>
      <c r="E830" s="1">
        <v>272.58800000000002</v>
      </c>
      <c r="F830" s="1">
        <v>276.90300000000002</v>
      </c>
    </row>
    <row r="831" spans="1:6">
      <c r="A831">
        <v>2029</v>
      </c>
      <c r="B831">
        <v>9</v>
      </c>
      <c r="C831" s="1">
        <v>273.56099999999998</v>
      </c>
      <c r="D831" s="1">
        <v>272.97000000000003</v>
      </c>
      <c r="E831" s="1">
        <v>272.23599999999999</v>
      </c>
      <c r="F831" s="1">
        <v>275.87599999999998</v>
      </c>
    </row>
    <row r="832" spans="1:6">
      <c r="A832">
        <v>2030</v>
      </c>
      <c r="B832">
        <v>9</v>
      </c>
      <c r="C832" s="1">
        <v>273.83499999999998</v>
      </c>
      <c r="D832" s="1">
        <v>275.39600000000002</v>
      </c>
      <c r="E832" s="1">
        <v>273.93099999999998</v>
      </c>
      <c r="F832" s="1">
        <v>276.63900000000001</v>
      </c>
    </row>
    <row r="833" spans="1:6">
      <c r="A833">
        <v>2031</v>
      </c>
      <c r="B833">
        <v>9</v>
      </c>
      <c r="C833" s="1">
        <v>274.851</v>
      </c>
      <c r="D833" s="1">
        <v>277.69600000000003</v>
      </c>
      <c r="E833" s="1">
        <v>275.30700000000002</v>
      </c>
      <c r="F833" s="1">
        <v>272.96699999999998</v>
      </c>
    </row>
    <row r="834" spans="1:6">
      <c r="A834">
        <v>2032</v>
      </c>
      <c r="B834">
        <v>9</v>
      </c>
      <c r="C834" s="1">
        <v>271.95800000000003</v>
      </c>
      <c r="D834" s="1">
        <v>272.01</v>
      </c>
      <c r="E834" s="1">
        <v>271.25900000000001</v>
      </c>
      <c r="F834" s="1">
        <v>276.40499999999997</v>
      </c>
    </row>
    <row r="835" spans="1:6">
      <c r="A835">
        <v>2033</v>
      </c>
      <c r="B835">
        <v>9</v>
      </c>
      <c r="C835" s="1">
        <v>274.072</v>
      </c>
      <c r="D835" s="1">
        <v>276.58100000000002</v>
      </c>
      <c r="E835" s="1">
        <v>272.99</v>
      </c>
      <c r="F835" s="1">
        <v>275.45999999999998</v>
      </c>
    </row>
    <row r="836" spans="1:6">
      <c r="A836">
        <v>2034</v>
      </c>
      <c r="B836">
        <v>9</v>
      </c>
      <c r="C836" s="1">
        <v>273.90300000000002</v>
      </c>
      <c r="D836" s="1">
        <v>274.91899999999998</v>
      </c>
      <c r="E836" s="1">
        <v>275.459</v>
      </c>
      <c r="F836" s="1">
        <v>271.452</v>
      </c>
    </row>
    <row r="837" spans="1:6">
      <c r="A837">
        <v>2035</v>
      </c>
      <c r="B837">
        <v>9</v>
      </c>
      <c r="C837" s="1">
        <v>275.45299999999997</v>
      </c>
      <c r="D837" s="1">
        <v>273.76900000000001</v>
      </c>
      <c r="E837" s="1">
        <v>274.91300000000001</v>
      </c>
      <c r="F837" s="1">
        <v>275.86200000000002</v>
      </c>
    </row>
    <row r="838" spans="1:6">
      <c r="A838">
        <v>2036</v>
      </c>
      <c r="B838">
        <v>9</v>
      </c>
      <c r="C838" s="1">
        <v>274.83300000000003</v>
      </c>
      <c r="D838" s="1">
        <v>277.61700000000002</v>
      </c>
      <c r="E838" s="1">
        <v>275.149</v>
      </c>
      <c r="F838" s="1">
        <v>275.65699999999998</v>
      </c>
    </row>
    <row r="839" spans="1:6">
      <c r="A839">
        <v>2037</v>
      </c>
      <c r="B839">
        <v>9</v>
      </c>
      <c r="C839" s="1">
        <v>273.79700000000003</v>
      </c>
      <c r="D839" s="1">
        <v>274.99900000000002</v>
      </c>
      <c r="E839" s="1">
        <v>276.94499999999999</v>
      </c>
      <c r="F839" s="1">
        <v>276.97399999999999</v>
      </c>
    </row>
    <row r="840" spans="1:6">
      <c r="A840">
        <v>2038</v>
      </c>
      <c r="B840">
        <v>9</v>
      </c>
      <c r="C840" s="1">
        <v>274.03399999999999</v>
      </c>
      <c r="D840" s="1">
        <v>272.185</v>
      </c>
      <c r="E840" s="1">
        <v>274.07</v>
      </c>
      <c r="F840" s="1">
        <v>276.47800000000001</v>
      </c>
    </row>
    <row r="841" spans="1:6">
      <c r="A841">
        <v>2039</v>
      </c>
      <c r="B841">
        <v>9</v>
      </c>
      <c r="C841" s="1">
        <v>275.63400000000001</v>
      </c>
      <c r="D841" s="1">
        <v>277.33499999999998</v>
      </c>
      <c r="E841" s="1">
        <v>273.714</v>
      </c>
      <c r="F841" s="1">
        <v>271.49</v>
      </c>
    </row>
    <row r="842" spans="1:6">
      <c r="A842">
        <v>2040</v>
      </c>
      <c r="B842">
        <v>9</v>
      </c>
      <c r="C842" s="1">
        <v>274.58199999999999</v>
      </c>
      <c r="D842" s="1">
        <v>273.90800000000002</v>
      </c>
      <c r="E842" s="1">
        <v>275.86900000000003</v>
      </c>
      <c r="F842" s="1">
        <v>274.99099999999999</v>
      </c>
    </row>
    <row r="843" spans="1:6">
      <c r="A843">
        <v>2041</v>
      </c>
      <c r="B843">
        <v>9</v>
      </c>
      <c r="C843" s="1">
        <v>274.86700000000002</v>
      </c>
      <c r="D843" s="1">
        <v>276.09100000000001</v>
      </c>
      <c r="E843" s="1">
        <v>275.90800000000002</v>
      </c>
      <c r="F843" s="1">
        <v>276.74200000000002</v>
      </c>
    </row>
    <row r="844" spans="1:6">
      <c r="A844">
        <v>2042</v>
      </c>
      <c r="B844">
        <v>9</v>
      </c>
      <c r="C844" s="1">
        <v>276.99200000000002</v>
      </c>
      <c r="D844" s="1">
        <v>272.68299999999999</v>
      </c>
      <c r="E844" s="1">
        <v>269.238</v>
      </c>
      <c r="F844" s="1">
        <v>273.13900000000001</v>
      </c>
    </row>
    <row r="845" spans="1:6">
      <c r="A845">
        <v>2043</v>
      </c>
      <c r="B845">
        <v>9</v>
      </c>
      <c r="C845" s="1">
        <v>274.63200000000001</v>
      </c>
      <c r="D845" s="1">
        <v>274.12400000000002</v>
      </c>
      <c r="E845" s="1">
        <v>276.95</v>
      </c>
      <c r="F845" s="1">
        <v>277.07299999999998</v>
      </c>
    </row>
    <row r="846" spans="1:6">
      <c r="A846">
        <v>2044</v>
      </c>
      <c r="B846">
        <v>9</v>
      </c>
      <c r="C846" s="1">
        <v>275.12</v>
      </c>
      <c r="D846" s="1">
        <v>276.81400000000002</v>
      </c>
      <c r="E846" s="1">
        <v>272.86200000000002</v>
      </c>
      <c r="F846" s="1">
        <v>275.81799999999998</v>
      </c>
    </row>
    <row r="847" spans="1:6">
      <c r="A847">
        <v>2045</v>
      </c>
      <c r="B847">
        <v>9</v>
      </c>
      <c r="C847" s="1">
        <v>275.81400000000002</v>
      </c>
      <c r="D847" s="1">
        <v>273.50299999999999</v>
      </c>
      <c r="E847" s="1">
        <v>271.87700000000001</v>
      </c>
      <c r="F847" s="1">
        <v>275.00400000000002</v>
      </c>
    </row>
    <row r="848" spans="1:6">
      <c r="A848">
        <v>2046</v>
      </c>
      <c r="B848">
        <v>9</v>
      </c>
      <c r="C848" s="1">
        <v>276.87200000000001</v>
      </c>
      <c r="D848" s="1">
        <v>275.27</v>
      </c>
      <c r="E848" s="1">
        <v>275.88600000000002</v>
      </c>
      <c r="F848" s="1">
        <v>277.31099999999998</v>
      </c>
    </row>
    <row r="849" spans="1:6">
      <c r="A849">
        <v>2047</v>
      </c>
      <c r="B849">
        <v>9</v>
      </c>
      <c r="C849" s="1">
        <v>273.41300000000001</v>
      </c>
      <c r="D849" s="1">
        <v>274.02600000000001</v>
      </c>
      <c r="E849" s="1">
        <v>274.57100000000003</v>
      </c>
      <c r="F849" s="1">
        <v>273.58300000000003</v>
      </c>
    </row>
    <row r="850" spans="1:6">
      <c r="A850">
        <v>2048</v>
      </c>
      <c r="B850">
        <v>9</v>
      </c>
      <c r="C850" s="1">
        <v>274.78399999999999</v>
      </c>
      <c r="D850" s="1">
        <v>276.72399999999999</v>
      </c>
      <c r="E850" s="1">
        <v>274.00099999999998</v>
      </c>
      <c r="F850" s="1">
        <v>275.89699999999999</v>
      </c>
    </row>
    <row r="851" spans="1:6">
      <c r="A851">
        <v>2049</v>
      </c>
      <c r="B851">
        <v>9</v>
      </c>
      <c r="C851" s="1">
        <v>274.14299999999997</v>
      </c>
      <c r="D851" s="1">
        <v>273.76499999999999</v>
      </c>
      <c r="E851" s="1">
        <v>277.01499999999999</v>
      </c>
      <c r="F851" s="1">
        <v>275.14299999999997</v>
      </c>
    </row>
    <row r="852" spans="1:6">
      <c r="A852">
        <v>2050</v>
      </c>
      <c r="B852">
        <v>9</v>
      </c>
      <c r="C852" s="1">
        <v>275.19099999999997</v>
      </c>
      <c r="D852" s="1">
        <v>277.42700000000002</v>
      </c>
      <c r="E852" s="1">
        <v>276.59800000000001</v>
      </c>
      <c r="F852" s="1">
        <v>273.75400000000002</v>
      </c>
    </row>
    <row r="853" spans="1:6">
      <c r="A853">
        <v>2051</v>
      </c>
      <c r="B853">
        <v>9</v>
      </c>
      <c r="C853" s="1">
        <v>275.52</v>
      </c>
      <c r="D853" s="1">
        <v>272.161</v>
      </c>
      <c r="E853" s="1">
        <v>277.16500000000002</v>
      </c>
      <c r="F853" s="1">
        <v>277.32900000000001</v>
      </c>
    </row>
    <row r="854" spans="1:6">
      <c r="A854">
        <v>2052</v>
      </c>
      <c r="B854">
        <v>9</v>
      </c>
      <c r="C854" s="1">
        <v>274.02699999999999</v>
      </c>
      <c r="D854" s="1">
        <v>278.26299999999998</v>
      </c>
      <c r="E854" s="1">
        <v>273.00700000000001</v>
      </c>
      <c r="F854" s="1">
        <v>275.10899999999998</v>
      </c>
    </row>
    <row r="855" spans="1:6">
      <c r="A855">
        <v>2053</v>
      </c>
      <c r="B855">
        <v>9</v>
      </c>
      <c r="C855" s="1">
        <v>275.06700000000001</v>
      </c>
      <c r="D855" s="1">
        <v>274.95400000000001</v>
      </c>
      <c r="E855" s="1">
        <v>276.68400000000003</v>
      </c>
      <c r="F855" s="1">
        <v>274.73599999999999</v>
      </c>
    </row>
    <row r="856" spans="1:6">
      <c r="A856">
        <v>2054</v>
      </c>
      <c r="B856">
        <v>9</v>
      </c>
      <c r="C856" s="1">
        <v>275.28899999999999</v>
      </c>
      <c r="D856" s="1">
        <v>273.75799999999998</v>
      </c>
      <c r="E856" s="1">
        <v>278.649</v>
      </c>
      <c r="F856" s="1">
        <v>276.01499999999999</v>
      </c>
    </row>
    <row r="857" spans="1:6">
      <c r="A857">
        <v>2055</v>
      </c>
      <c r="B857">
        <v>9</v>
      </c>
      <c r="C857" s="1">
        <v>273.76100000000002</v>
      </c>
      <c r="D857" s="1">
        <v>277.90100000000001</v>
      </c>
      <c r="E857" s="1">
        <v>276.00700000000001</v>
      </c>
      <c r="F857" s="1">
        <v>273.702</v>
      </c>
    </row>
    <row r="858" spans="1:6">
      <c r="A858">
        <v>2056</v>
      </c>
      <c r="B858">
        <v>9</v>
      </c>
      <c r="C858" s="1">
        <v>273.58100000000002</v>
      </c>
      <c r="D858" s="1">
        <v>276.27</v>
      </c>
      <c r="E858" s="1">
        <v>277.23</v>
      </c>
      <c r="F858" s="1">
        <v>275.30900000000003</v>
      </c>
    </row>
    <row r="859" spans="1:6">
      <c r="A859">
        <v>2057</v>
      </c>
      <c r="B859">
        <v>9</v>
      </c>
      <c r="C859" s="1">
        <v>270.83100000000002</v>
      </c>
      <c r="D859" s="1">
        <v>275.02699999999999</v>
      </c>
      <c r="E859" s="1">
        <v>276.12</v>
      </c>
      <c r="F859" s="1">
        <v>274.93400000000003</v>
      </c>
    </row>
    <row r="860" spans="1:6">
      <c r="A860">
        <v>2058</v>
      </c>
      <c r="B860">
        <v>9</v>
      </c>
      <c r="C860" s="1">
        <v>273.05099999999999</v>
      </c>
      <c r="D860" s="1">
        <v>274.02999999999997</v>
      </c>
      <c r="E860" s="1">
        <v>274.24</v>
      </c>
      <c r="F860" s="1">
        <v>275.767</v>
      </c>
    </row>
    <row r="861" spans="1:6">
      <c r="A861">
        <v>2059</v>
      </c>
      <c r="B861">
        <v>9</v>
      </c>
      <c r="C861" s="1">
        <v>273.85000000000002</v>
      </c>
      <c r="D861" s="1">
        <v>274.99400000000003</v>
      </c>
      <c r="E861" s="1">
        <v>277.63200000000001</v>
      </c>
      <c r="F861" s="1">
        <v>278.72500000000002</v>
      </c>
    </row>
    <row r="862" spans="1:6">
      <c r="A862">
        <v>2060</v>
      </c>
      <c r="B862">
        <v>9</v>
      </c>
      <c r="C862" s="1">
        <v>271.322</v>
      </c>
      <c r="D862" s="1">
        <v>274.87200000000001</v>
      </c>
      <c r="E862" s="1">
        <v>274.09800000000001</v>
      </c>
      <c r="F862" s="1">
        <v>277.13200000000001</v>
      </c>
    </row>
    <row r="863" spans="1:6">
      <c r="A863">
        <v>2061</v>
      </c>
      <c r="B863">
        <v>9</v>
      </c>
      <c r="C863" s="1">
        <v>273.41699999999997</v>
      </c>
      <c r="D863" s="1">
        <v>275.00200000000001</v>
      </c>
      <c r="E863" s="1">
        <v>272.94400000000002</v>
      </c>
      <c r="F863" s="1">
        <v>274.642</v>
      </c>
    </row>
    <row r="864" spans="1:6">
      <c r="A864">
        <v>2062</v>
      </c>
      <c r="B864">
        <v>9</v>
      </c>
      <c r="C864" s="1">
        <v>275.01400000000001</v>
      </c>
      <c r="D864" s="1">
        <v>276.90100000000001</v>
      </c>
      <c r="E864" s="1">
        <v>273.63200000000001</v>
      </c>
      <c r="F864" s="1">
        <v>272.8</v>
      </c>
    </row>
    <row r="865" spans="1:6">
      <c r="A865">
        <v>2063</v>
      </c>
      <c r="B865">
        <v>9</v>
      </c>
      <c r="C865" s="1">
        <v>270.92500000000001</v>
      </c>
      <c r="D865" s="1">
        <v>278.40800000000002</v>
      </c>
      <c r="E865" s="1">
        <v>277.863</v>
      </c>
      <c r="F865" s="1">
        <v>275.47800000000001</v>
      </c>
    </row>
    <row r="866" spans="1:6">
      <c r="A866">
        <v>2064</v>
      </c>
      <c r="B866">
        <v>9</v>
      </c>
      <c r="C866" s="1">
        <v>276.09300000000002</v>
      </c>
      <c r="D866" s="1">
        <v>278.42399999999998</v>
      </c>
      <c r="E866" s="1">
        <v>273.84100000000001</v>
      </c>
      <c r="F866" s="1">
        <v>276.60899999999998</v>
      </c>
    </row>
    <row r="867" spans="1:6">
      <c r="A867">
        <v>2065</v>
      </c>
      <c r="B867">
        <v>9</v>
      </c>
      <c r="C867" s="1">
        <v>275.81200000000001</v>
      </c>
      <c r="D867" s="1">
        <v>277.73500000000001</v>
      </c>
      <c r="E867" s="1">
        <v>276.86099999999999</v>
      </c>
      <c r="F867" s="1">
        <v>278.72899999999998</v>
      </c>
    </row>
    <row r="868" spans="1:6">
      <c r="A868">
        <v>2066</v>
      </c>
      <c r="B868">
        <v>9</v>
      </c>
      <c r="C868" s="1">
        <v>274.18099999999998</v>
      </c>
      <c r="D868" s="1">
        <v>277.35399999999998</v>
      </c>
      <c r="E868" s="1">
        <v>277.40199999999999</v>
      </c>
      <c r="F868" s="1">
        <v>273.32499999999999</v>
      </c>
    </row>
    <row r="869" spans="1:6">
      <c r="A869">
        <v>2067</v>
      </c>
      <c r="B869">
        <v>9</v>
      </c>
      <c r="C869" s="1">
        <v>274.72399999999999</v>
      </c>
      <c r="D869" s="1">
        <v>273.327</v>
      </c>
      <c r="E869" s="1">
        <v>276.07100000000003</v>
      </c>
      <c r="F869" s="1">
        <v>272.48500000000001</v>
      </c>
    </row>
    <row r="870" spans="1:6">
      <c r="A870">
        <v>2068</v>
      </c>
      <c r="B870">
        <v>9</v>
      </c>
      <c r="C870" s="1">
        <v>273.24900000000002</v>
      </c>
      <c r="D870" s="1">
        <v>273.84899999999999</v>
      </c>
      <c r="E870" s="1">
        <v>276.28800000000001</v>
      </c>
      <c r="F870" s="1">
        <v>278.66899999999998</v>
      </c>
    </row>
    <row r="871" spans="1:6">
      <c r="A871">
        <v>2069</v>
      </c>
      <c r="B871">
        <v>9</v>
      </c>
      <c r="C871" s="1">
        <v>273.00599999999997</v>
      </c>
      <c r="D871" s="1">
        <v>276.35399999999998</v>
      </c>
      <c r="E871" s="1">
        <v>275.27800000000002</v>
      </c>
      <c r="F871" s="1">
        <v>276.005</v>
      </c>
    </row>
    <row r="872" spans="1:6">
      <c r="A872">
        <v>2070</v>
      </c>
      <c r="B872">
        <v>9</v>
      </c>
      <c r="C872" s="1">
        <v>271.66300000000001</v>
      </c>
      <c r="D872" s="1">
        <v>274.32100000000003</v>
      </c>
      <c r="E872" s="1">
        <v>275.29700000000003</v>
      </c>
      <c r="F872" s="1">
        <v>274.19</v>
      </c>
    </row>
    <row r="873" spans="1:6">
      <c r="A873">
        <v>2071</v>
      </c>
      <c r="B873">
        <v>9</v>
      </c>
      <c r="C873" s="1">
        <v>274.47399999999999</v>
      </c>
      <c r="D873" s="1">
        <v>276.51100000000002</v>
      </c>
      <c r="E873" s="1">
        <v>274.81</v>
      </c>
      <c r="F873" s="1">
        <v>272.30599999999998</v>
      </c>
    </row>
    <row r="874" spans="1:6">
      <c r="A874">
        <v>2072</v>
      </c>
      <c r="B874">
        <v>9</v>
      </c>
      <c r="C874" s="1">
        <v>272.91800000000001</v>
      </c>
      <c r="D874" s="1">
        <v>275.63499999999999</v>
      </c>
      <c r="E874" s="1">
        <v>274.93400000000003</v>
      </c>
      <c r="F874" s="1">
        <v>272.98</v>
      </c>
    </row>
    <row r="875" spans="1:6">
      <c r="A875">
        <v>2073</v>
      </c>
      <c r="B875">
        <v>9</v>
      </c>
      <c r="C875" s="1">
        <v>271.935</v>
      </c>
      <c r="D875" s="1">
        <v>274.43700000000001</v>
      </c>
      <c r="E875" s="1">
        <v>275.03100000000001</v>
      </c>
      <c r="F875" s="1">
        <v>275.38600000000002</v>
      </c>
    </row>
    <row r="876" spans="1:6">
      <c r="A876">
        <v>2074</v>
      </c>
      <c r="B876">
        <v>9</v>
      </c>
      <c r="C876" s="1">
        <v>273.91699999999997</v>
      </c>
      <c r="D876" s="1">
        <v>274.214</v>
      </c>
      <c r="E876" s="1">
        <v>275.14999999999998</v>
      </c>
      <c r="F876" s="1">
        <v>273.09899999999999</v>
      </c>
    </row>
    <row r="877" spans="1:6">
      <c r="A877">
        <v>2075</v>
      </c>
      <c r="B877">
        <v>9</v>
      </c>
      <c r="C877" s="1">
        <v>274.81200000000001</v>
      </c>
      <c r="D877" s="1">
        <v>277.887</v>
      </c>
      <c r="E877" s="1">
        <v>276.649</v>
      </c>
      <c r="F877" s="1">
        <v>278.06400000000002</v>
      </c>
    </row>
    <row r="878" spans="1:6">
      <c r="A878">
        <v>2076</v>
      </c>
      <c r="B878">
        <v>9</v>
      </c>
      <c r="C878" s="1">
        <v>275.49799999999999</v>
      </c>
      <c r="D878" s="1">
        <v>274.46499999999997</v>
      </c>
      <c r="E878" s="1">
        <v>274.51499999999999</v>
      </c>
      <c r="F878" s="1">
        <v>278.13400000000001</v>
      </c>
    </row>
    <row r="879" spans="1:6">
      <c r="A879">
        <v>2077</v>
      </c>
      <c r="B879">
        <v>9</v>
      </c>
      <c r="C879" s="1">
        <v>276.88900000000001</v>
      </c>
      <c r="D879" s="1">
        <v>276.61</v>
      </c>
      <c r="E879" s="1">
        <v>275.096</v>
      </c>
      <c r="F879" s="1">
        <v>274.85599999999999</v>
      </c>
    </row>
    <row r="880" spans="1:6">
      <c r="A880">
        <v>2078</v>
      </c>
      <c r="B880">
        <v>9</v>
      </c>
      <c r="C880" s="1">
        <v>277.38200000000001</v>
      </c>
      <c r="D880" s="1">
        <v>275.21600000000001</v>
      </c>
      <c r="E880" s="1">
        <v>275.72199999999998</v>
      </c>
      <c r="F880" s="1">
        <v>276.31299999999999</v>
      </c>
    </row>
    <row r="881" spans="1:6">
      <c r="A881">
        <v>2079</v>
      </c>
      <c r="B881">
        <v>9</v>
      </c>
      <c r="C881" s="1">
        <v>276.75299999999999</v>
      </c>
      <c r="D881" s="1">
        <v>277.55</v>
      </c>
      <c r="E881" s="1">
        <v>274.67500000000001</v>
      </c>
      <c r="F881" s="1">
        <v>273.49400000000003</v>
      </c>
    </row>
    <row r="882" spans="1:6">
      <c r="A882">
        <v>2080</v>
      </c>
      <c r="B882">
        <v>9</v>
      </c>
      <c r="C882" s="1">
        <v>273.70800000000003</v>
      </c>
      <c r="D882" s="1">
        <v>275.58199999999999</v>
      </c>
      <c r="E882" s="1">
        <v>275.15199999999999</v>
      </c>
      <c r="F882" s="1">
        <v>273.2</v>
      </c>
    </row>
    <row r="883" spans="1:6">
      <c r="A883">
        <v>2081</v>
      </c>
      <c r="B883">
        <v>9</v>
      </c>
      <c r="C883" s="1">
        <v>274.108</v>
      </c>
      <c r="D883" s="1">
        <v>278.15600000000001</v>
      </c>
      <c r="E883" s="1">
        <v>278.52600000000001</v>
      </c>
      <c r="F883" s="1">
        <v>276.77300000000002</v>
      </c>
    </row>
    <row r="884" spans="1:6">
      <c r="A884">
        <v>2082</v>
      </c>
      <c r="B884">
        <v>9</v>
      </c>
      <c r="C884" s="1">
        <v>273.47399999999999</v>
      </c>
      <c r="D884" s="1">
        <v>279.18599999999998</v>
      </c>
      <c r="E884" s="1">
        <v>276.346</v>
      </c>
      <c r="F884" s="1">
        <v>276.62299999999999</v>
      </c>
    </row>
    <row r="885" spans="1:6">
      <c r="A885">
        <v>2083</v>
      </c>
      <c r="B885">
        <v>9</v>
      </c>
      <c r="C885" s="1">
        <v>271.548</v>
      </c>
      <c r="D885" s="1">
        <v>274.79500000000002</v>
      </c>
      <c r="E885" s="1">
        <v>277.47399999999999</v>
      </c>
      <c r="F885" s="1">
        <v>272.19600000000003</v>
      </c>
    </row>
    <row r="886" spans="1:6">
      <c r="A886">
        <v>2084</v>
      </c>
      <c r="B886">
        <v>9</v>
      </c>
      <c r="C886" s="1">
        <v>276.29700000000003</v>
      </c>
      <c r="D886" s="1">
        <v>277.70699999999999</v>
      </c>
      <c r="E886" s="1">
        <v>273.49900000000002</v>
      </c>
      <c r="F886" s="1">
        <v>273.78899999999999</v>
      </c>
    </row>
    <row r="887" spans="1:6">
      <c r="A887">
        <v>2085</v>
      </c>
      <c r="B887">
        <v>9</v>
      </c>
      <c r="C887" s="1">
        <v>272.70400000000001</v>
      </c>
      <c r="D887" s="1">
        <v>274.79899999999998</v>
      </c>
      <c r="E887" s="1">
        <v>274.02499999999998</v>
      </c>
      <c r="F887" s="1">
        <v>276.03300000000002</v>
      </c>
    </row>
    <row r="888" spans="1:6">
      <c r="A888">
        <v>2086</v>
      </c>
      <c r="B888">
        <v>9</v>
      </c>
      <c r="C888" s="1">
        <v>275.21600000000001</v>
      </c>
      <c r="D888" s="1">
        <v>277.69</v>
      </c>
      <c r="E888" s="1">
        <v>277.28899999999999</v>
      </c>
      <c r="F888" s="1">
        <v>275.09399999999999</v>
      </c>
    </row>
    <row r="889" spans="1:6">
      <c r="A889">
        <v>2087</v>
      </c>
      <c r="B889">
        <v>9</v>
      </c>
      <c r="C889" s="1">
        <v>274.40699999999998</v>
      </c>
      <c r="D889" s="1">
        <v>276.863</v>
      </c>
      <c r="E889" s="1">
        <v>277.65699999999998</v>
      </c>
      <c r="F889" s="1">
        <v>273.846</v>
      </c>
    </row>
    <row r="890" spans="1:6">
      <c r="A890">
        <v>2088</v>
      </c>
      <c r="B890">
        <v>9</v>
      </c>
      <c r="C890" s="1">
        <v>273.91300000000001</v>
      </c>
      <c r="D890" s="1">
        <v>273.56400000000002</v>
      </c>
      <c r="E890" s="1">
        <v>278.67200000000003</v>
      </c>
      <c r="F890" s="1">
        <v>275.74900000000002</v>
      </c>
    </row>
    <row r="891" spans="1:6">
      <c r="A891">
        <v>2089</v>
      </c>
      <c r="B891">
        <v>9</v>
      </c>
      <c r="C891" s="1">
        <v>274.28899999999999</v>
      </c>
      <c r="D891" s="1">
        <v>277.63</v>
      </c>
      <c r="E891" s="1">
        <v>274.82600000000002</v>
      </c>
      <c r="F891" s="1">
        <v>273.15899999999999</v>
      </c>
    </row>
    <row r="892" spans="1:6">
      <c r="A892">
        <v>2090</v>
      </c>
      <c r="B892">
        <v>9</v>
      </c>
      <c r="C892" s="1">
        <v>272.286</v>
      </c>
      <c r="D892" s="1">
        <v>276.12900000000002</v>
      </c>
      <c r="E892" s="1">
        <v>279.92599999999999</v>
      </c>
      <c r="F892" s="1">
        <v>275.79899999999998</v>
      </c>
    </row>
    <row r="893" spans="1:6">
      <c r="A893">
        <v>2091</v>
      </c>
      <c r="B893">
        <v>9</v>
      </c>
      <c r="C893" s="1">
        <v>273.798</v>
      </c>
      <c r="D893" s="1">
        <v>276.928</v>
      </c>
      <c r="E893" s="1">
        <v>278.77999999999997</v>
      </c>
      <c r="F893" s="1">
        <v>277.39299999999997</v>
      </c>
    </row>
    <row r="894" spans="1:6">
      <c r="A894">
        <v>2092</v>
      </c>
      <c r="B894">
        <v>9</v>
      </c>
      <c r="C894" s="1">
        <v>272.75099999999998</v>
      </c>
      <c r="D894" s="1">
        <v>274.05099999999999</v>
      </c>
      <c r="E894" s="1">
        <v>276.642</v>
      </c>
      <c r="F894" s="1">
        <v>274.30200000000002</v>
      </c>
    </row>
    <row r="895" spans="1:6">
      <c r="A895">
        <v>2093</v>
      </c>
      <c r="B895">
        <v>9</v>
      </c>
      <c r="C895" s="1">
        <v>274.37799999999999</v>
      </c>
      <c r="D895" s="1">
        <v>275.13</v>
      </c>
      <c r="E895" s="1">
        <v>277.154</v>
      </c>
      <c r="F895" s="1">
        <v>275.846</v>
      </c>
    </row>
    <row r="896" spans="1:6">
      <c r="A896">
        <v>2094</v>
      </c>
      <c r="B896">
        <v>9</v>
      </c>
      <c r="C896" s="1">
        <v>275.26100000000002</v>
      </c>
      <c r="D896" s="1">
        <v>275.67399999999998</v>
      </c>
      <c r="E896" s="1">
        <v>278.06700000000001</v>
      </c>
      <c r="F896" s="1">
        <v>278.34899999999999</v>
      </c>
    </row>
    <row r="897" spans="1:6">
      <c r="A897">
        <v>2095</v>
      </c>
      <c r="B897">
        <v>9</v>
      </c>
      <c r="C897" s="1">
        <v>276.69</v>
      </c>
      <c r="D897" s="1">
        <v>277.471</v>
      </c>
      <c r="E897" s="1">
        <v>277.017</v>
      </c>
      <c r="F897" s="1">
        <v>273.82100000000003</v>
      </c>
    </row>
    <row r="898" spans="1:6">
      <c r="A898">
        <v>2096</v>
      </c>
      <c r="B898">
        <v>9</v>
      </c>
      <c r="C898" s="1">
        <v>272.85399999999998</v>
      </c>
      <c r="D898" s="1">
        <v>275.863</v>
      </c>
      <c r="E898" s="1">
        <v>277.70699999999999</v>
      </c>
      <c r="F898" s="1">
        <v>276.93</v>
      </c>
    </row>
    <row r="899" spans="1:6">
      <c r="A899">
        <v>2097</v>
      </c>
      <c r="B899">
        <v>9</v>
      </c>
      <c r="C899" s="1">
        <v>273.96499999999997</v>
      </c>
      <c r="D899" s="1">
        <v>275.27800000000002</v>
      </c>
      <c r="E899" s="1">
        <v>275.09699999999998</v>
      </c>
      <c r="F899" s="1">
        <v>277.91199999999998</v>
      </c>
    </row>
    <row r="900" spans="1:6">
      <c r="A900">
        <v>2098</v>
      </c>
      <c r="B900">
        <v>9</v>
      </c>
      <c r="C900" s="1">
        <v>272.209</v>
      </c>
      <c r="D900" s="1">
        <v>276.92099999999999</v>
      </c>
      <c r="E900" s="1">
        <v>275.00200000000001</v>
      </c>
      <c r="F900" s="1">
        <v>272.30099999999999</v>
      </c>
    </row>
    <row r="901" spans="1:6">
      <c r="A901">
        <v>2099</v>
      </c>
      <c r="B901">
        <v>9</v>
      </c>
      <c r="C901" s="1">
        <v>275.28500000000003</v>
      </c>
      <c r="D901" s="1">
        <v>276.34399999999999</v>
      </c>
      <c r="E901" s="1">
        <v>276.71499999999997</v>
      </c>
      <c r="F901" s="1">
        <v>280.721</v>
      </c>
    </row>
    <row r="902" spans="1:6">
      <c r="A902">
        <v>2100</v>
      </c>
      <c r="B902">
        <v>9</v>
      </c>
      <c r="C902" s="1">
        <v>275.76100000000002</v>
      </c>
      <c r="D902" s="1">
        <v>277.714</v>
      </c>
      <c r="E902" s="1">
        <v>278.142</v>
      </c>
      <c r="F902" s="1">
        <v>273.70800000000003</v>
      </c>
    </row>
    <row r="903" spans="1:6">
      <c r="A903">
        <v>2001</v>
      </c>
      <c r="B903">
        <v>10</v>
      </c>
      <c r="C903" s="1">
        <v>270.64800000000002</v>
      </c>
      <c r="D903" s="1">
        <v>271.07600000000002</v>
      </c>
      <c r="E903" s="1">
        <v>265.10000000000002</v>
      </c>
      <c r="F903" s="1">
        <v>263.44400000000002</v>
      </c>
    </row>
    <row r="904" spans="1:6">
      <c r="A904">
        <v>2002</v>
      </c>
      <c r="B904">
        <v>10</v>
      </c>
      <c r="C904" s="1">
        <v>264.85899999999998</v>
      </c>
      <c r="D904" s="1">
        <v>263.37400000000002</v>
      </c>
      <c r="E904" s="1">
        <v>265.226</v>
      </c>
      <c r="F904" s="1">
        <v>265.08800000000002</v>
      </c>
    </row>
    <row r="905" spans="1:6">
      <c r="A905">
        <v>2003</v>
      </c>
      <c r="B905">
        <v>10</v>
      </c>
      <c r="C905" s="1">
        <v>269.13499999999999</v>
      </c>
      <c r="D905" s="1">
        <v>267.96600000000001</v>
      </c>
      <c r="E905" s="1">
        <v>266.762</v>
      </c>
      <c r="F905" s="1">
        <v>266.37900000000002</v>
      </c>
    </row>
    <row r="906" spans="1:6">
      <c r="A906">
        <v>2004</v>
      </c>
      <c r="B906">
        <v>10</v>
      </c>
      <c r="C906" s="1">
        <v>263.98200000000003</v>
      </c>
      <c r="D906" s="1">
        <v>263.137</v>
      </c>
      <c r="E906" s="1">
        <v>268.113</v>
      </c>
      <c r="F906" s="1">
        <v>270.495</v>
      </c>
    </row>
    <row r="907" spans="1:6">
      <c r="A907">
        <v>2005</v>
      </c>
      <c r="B907">
        <v>10</v>
      </c>
      <c r="C907" s="1">
        <v>267.762</v>
      </c>
      <c r="D907" s="1">
        <v>270.43900000000002</v>
      </c>
      <c r="E907" s="1">
        <v>263.35000000000002</v>
      </c>
      <c r="F907" s="1">
        <v>266.99099999999999</v>
      </c>
    </row>
    <row r="908" spans="1:6">
      <c r="A908">
        <v>2006</v>
      </c>
      <c r="B908">
        <v>10</v>
      </c>
      <c r="C908" s="1">
        <v>266.34500000000003</v>
      </c>
      <c r="D908" s="1">
        <v>269.19400000000002</v>
      </c>
      <c r="E908" s="1">
        <v>266.625</v>
      </c>
      <c r="F908" s="1">
        <v>267.00900000000001</v>
      </c>
    </row>
    <row r="909" spans="1:6">
      <c r="A909">
        <v>2007</v>
      </c>
      <c r="B909">
        <v>10</v>
      </c>
      <c r="C909" s="1">
        <v>266.452</v>
      </c>
      <c r="D909" s="1">
        <v>266.88</v>
      </c>
      <c r="E909" s="1">
        <v>270.69400000000002</v>
      </c>
      <c r="F909" s="1">
        <v>265.99400000000003</v>
      </c>
    </row>
    <row r="910" spans="1:6">
      <c r="A910">
        <v>2008</v>
      </c>
      <c r="B910">
        <v>10</v>
      </c>
      <c r="C910" s="1">
        <v>269.00700000000001</v>
      </c>
      <c r="D910" s="1">
        <v>268.06299999999999</v>
      </c>
      <c r="E910" s="1">
        <v>264.36900000000003</v>
      </c>
      <c r="F910" s="1">
        <v>264.78800000000001</v>
      </c>
    </row>
    <row r="911" spans="1:6">
      <c r="A911">
        <v>2009</v>
      </c>
      <c r="B911">
        <v>10</v>
      </c>
      <c r="C911" s="1">
        <v>272.01299999999998</v>
      </c>
      <c r="D911" s="1">
        <v>266.54700000000003</v>
      </c>
      <c r="E911" s="1">
        <v>267.86200000000002</v>
      </c>
      <c r="F911" s="1">
        <v>267.125</v>
      </c>
    </row>
    <row r="912" spans="1:6">
      <c r="A912">
        <v>2010</v>
      </c>
      <c r="B912">
        <v>10</v>
      </c>
      <c r="C912" s="1">
        <v>269.428</v>
      </c>
      <c r="D912" s="1">
        <v>267.53699999999998</v>
      </c>
      <c r="E912" s="1">
        <v>268.13299999999998</v>
      </c>
      <c r="F912" s="1">
        <v>264.88600000000002</v>
      </c>
    </row>
    <row r="913" spans="1:6">
      <c r="A913">
        <v>2011</v>
      </c>
      <c r="B913">
        <v>10</v>
      </c>
      <c r="C913" s="1">
        <v>261.59800000000001</v>
      </c>
      <c r="D913" s="1">
        <v>264.82100000000003</v>
      </c>
      <c r="E913" s="1">
        <v>268.04199999999997</v>
      </c>
      <c r="F913" s="1">
        <v>268.839</v>
      </c>
    </row>
    <row r="914" spans="1:6">
      <c r="A914">
        <v>2012</v>
      </c>
      <c r="B914">
        <v>10</v>
      </c>
      <c r="C914" s="1">
        <v>260.95600000000002</v>
      </c>
      <c r="D914" s="1">
        <v>266.31200000000001</v>
      </c>
      <c r="E914" s="1">
        <v>265.18400000000003</v>
      </c>
      <c r="F914" s="1">
        <v>268.404</v>
      </c>
    </row>
    <row r="915" spans="1:6">
      <c r="A915">
        <v>2013</v>
      </c>
      <c r="B915">
        <v>10</v>
      </c>
      <c r="C915" s="1">
        <v>266.52600000000001</v>
      </c>
      <c r="D915" s="1">
        <v>266.29700000000003</v>
      </c>
      <c r="E915" s="1">
        <v>266.96899999999999</v>
      </c>
      <c r="F915" s="1">
        <v>269.56400000000002</v>
      </c>
    </row>
    <row r="916" spans="1:6">
      <c r="A916">
        <v>2014</v>
      </c>
      <c r="B916">
        <v>10</v>
      </c>
      <c r="C916" s="1">
        <v>264.91699999999997</v>
      </c>
      <c r="D916" s="1">
        <v>263.50799999999998</v>
      </c>
      <c r="E916" s="1">
        <v>271.68099999999998</v>
      </c>
      <c r="F916" s="1">
        <v>267.79399999999998</v>
      </c>
    </row>
    <row r="917" spans="1:6">
      <c r="A917">
        <v>2015</v>
      </c>
      <c r="B917">
        <v>10</v>
      </c>
      <c r="C917" s="1">
        <v>266.46800000000002</v>
      </c>
      <c r="D917" s="1">
        <v>267.70600000000002</v>
      </c>
      <c r="E917" s="1">
        <v>265.149</v>
      </c>
      <c r="F917" s="1">
        <v>270.67899999999997</v>
      </c>
    </row>
    <row r="918" spans="1:6">
      <c r="A918">
        <v>2016</v>
      </c>
      <c r="B918">
        <v>10</v>
      </c>
      <c r="C918" s="1">
        <v>271.47800000000001</v>
      </c>
      <c r="D918" s="1">
        <v>264.75299999999999</v>
      </c>
      <c r="E918" s="1">
        <v>262.45299999999997</v>
      </c>
      <c r="F918" s="1">
        <v>267.78399999999999</v>
      </c>
    </row>
    <row r="919" spans="1:6">
      <c r="A919">
        <v>2017</v>
      </c>
      <c r="B919">
        <v>10</v>
      </c>
      <c r="C919" s="1">
        <v>274.28399999999999</v>
      </c>
      <c r="D919" s="1">
        <v>269.00299999999999</v>
      </c>
      <c r="E919" s="1">
        <v>270.85700000000003</v>
      </c>
      <c r="F919" s="1">
        <v>269.91300000000001</v>
      </c>
    </row>
    <row r="920" spans="1:6">
      <c r="A920">
        <v>2018</v>
      </c>
      <c r="B920">
        <v>10</v>
      </c>
      <c r="C920" s="1">
        <v>268.88600000000002</v>
      </c>
      <c r="D920" s="1">
        <v>265.26299999999998</v>
      </c>
      <c r="E920" s="1">
        <v>262.43299999999999</v>
      </c>
      <c r="F920" s="1">
        <v>264.98599999999999</v>
      </c>
    </row>
    <row r="921" spans="1:6">
      <c r="A921">
        <v>2019</v>
      </c>
      <c r="B921">
        <v>10</v>
      </c>
      <c r="C921" s="1">
        <v>264.5</v>
      </c>
      <c r="D921" s="1">
        <v>270.10199999999998</v>
      </c>
      <c r="E921" s="1">
        <v>269.66800000000001</v>
      </c>
      <c r="F921" s="1">
        <v>266.97899999999998</v>
      </c>
    </row>
    <row r="922" spans="1:6">
      <c r="A922">
        <v>2020</v>
      </c>
      <c r="B922">
        <v>10</v>
      </c>
      <c r="C922" s="1">
        <v>269.863</v>
      </c>
      <c r="D922" s="1">
        <v>264.25099999999998</v>
      </c>
      <c r="E922" s="1">
        <v>268.97699999999998</v>
      </c>
      <c r="F922" s="1">
        <v>269.23500000000001</v>
      </c>
    </row>
    <row r="923" spans="1:6">
      <c r="A923">
        <v>2021</v>
      </c>
      <c r="B923">
        <v>10</v>
      </c>
      <c r="C923" s="1">
        <v>266.10000000000002</v>
      </c>
      <c r="D923" s="1">
        <v>262.93400000000003</v>
      </c>
      <c r="E923" s="1">
        <v>269.01299999999998</v>
      </c>
      <c r="F923" s="1">
        <v>268.07600000000002</v>
      </c>
    </row>
    <row r="924" spans="1:6">
      <c r="A924">
        <v>2022</v>
      </c>
      <c r="B924">
        <v>10</v>
      </c>
      <c r="C924" s="1">
        <v>261.62700000000001</v>
      </c>
      <c r="D924" s="1">
        <v>267.44900000000001</v>
      </c>
      <c r="E924" s="1">
        <v>271.613</v>
      </c>
      <c r="F924" s="1">
        <v>263.91000000000003</v>
      </c>
    </row>
    <row r="925" spans="1:6">
      <c r="A925">
        <v>2023</v>
      </c>
      <c r="B925">
        <v>10</v>
      </c>
      <c r="C925" s="1">
        <v>266.64999999999998</v>
      </c>
      <c r="D925" s="1">
        <v>264.71499999999997</v>
      </c>
      <c r="E925" s="1">
        <v>266.35399999999998</v>
      </c>
      <c r="F925" s="1">
        <v>265.65600000000001</v>
      </c>
    </row>
    <row r="926" spans="1:6">
      <c r="A926">
        <v>2024</v>
      </c>
      <c r="B926">
        <v>10</v>
      </c>
      <c r="C926" s="1">
        <v>263.92700000000002</v>
      </c>
      <c r="D926" s="1">
        <v>263.84399999999999</v>
      </c>
      <c r="E926" s="1">
        <v>267.86099999999999</v>
      </c>
      <c r="F926" s="1">
        <v>265.09800000000001</v>
      </c>
    </row>
    <row r="927" spans="1:6">
      <c r="A927">
        <v>2025</v>
      </c>
      <c r="B927">
        <v>10</v>
      </c>
      <c r="C927" s="1">
        <v>266.18700000000001</v>
      </c>
      <c r="D927" s="1">
        <v>265.38099999999997</v>
      </c>
      <c r="E927" s="1">
        <v>268.09699999999998</v>
      </c>
      <c r="F927" s="1">
        <v>265.87900000000002</v>
      </c>
    </row>
    <row r="928" spans="1:6">
      <c r="A928">
        <v>2026</v>
      </c>
      <c r="B928">
        <v>10</v>
      </c>
      <c r="C928" s="1">
        <v>270.65300000000002</v>
      </c>
      <c r="D928" s="1">
        <v>265.29000000000002</v>
      </c>
      <c r="E928" s="1">
        <v>271.875</v>
      </c>
      <c r="F928" s="1">
        <v>268.06400000000002</v>
      </c>
    </row>
    <row r="929" spans="1:6">
      <c r="A929">
        <v>2027</v>
      </c>
      <c r="B929">
        <v>10</v>
      </c>
      <c r="C929" s="1">
        <v>268.48700000000002</v>
      </c>
      <c r="D929" s="1">
        <v>265.33800000000002</v>
      </c>
      <c r="E929" s="1">
        <v>270.66899999999998</v>
      </c>
      <c r="F929" s="1">
        <v>262.12599999999998</v>
      </c>
    </row>
    <row r="930" spans="1:6">
      <c r="A930">
        <v>2028</v>
      </c>
      <c r="B930">
        <v>10</v>
      </c>
      <c r="C930" s="1">
        <v>264.49900000000002</v>
      </c>
      <c r="D930" s="1">
        <v>269.56099999999998</v>
      </c>
      <c r="E930" s="1">
        <v>268.02199999999999</v>
      </c>
      <c r="F930" s="1">
        <v>267.58800000000002</v>
      </c>
    </row>
    <row r="931" spans="1:6">
      <c r="A931">
        <v>2029</v>
      </c>
      <c r="B931">
        <v>10</v>
      </c>
      <c r="C931" s="1">
        <v>267.178</v>
      </c>
      <c r="D931" s="1">
        <v>267.048</v>
      </c>
      <c r="E931" s="1">
        <v>264.11200000000002</v>
      </c>
      <c r="F931" s="1">
        <v>266.86</v>
      </c>
    </row>
    <row r="932" spans="1:6">
      <c r="A932">
        <v>2030</v>
      </c>
      <c r="B932">
        <v>10</v>
      </c>
      <c r="C932" s="1">
        <v>265.34399999999999</v>
      </c>
      <c r="D932" s="1">
        <v>268.42700000000002</v>
      </c>
      <c r="E932" s="1">
        <v>271.62200000000001</v>
      </c>
      <c r="F932" s="1">
        <v>271.678</v>
      </c>
    </row>
    <row r="933" spans="1:6">
      <c r="A933">
        <v>2031</v>
      </c>
      <c r="B933">
        <v>10</v>
      </c>
      <c r="C933" s="1">
        <v>263.19900000000001</v>
      </c>
      <c r="D933" s="1">
        <v>265.774</v>
      </c>
      <c r="E933" s="1">
        <v>266.54500000000002</v>
      </c>
      <c r="F933" s="1">
        <v>263.14600000000002</v>
      </c>
    </row>
    <row r="934" spans="1:6">
      <c r="A934">
        <v>2032</v>
      </c>
      <c r="B934">
        <v>10</v>
      </c>
      <c r="C934" s="1">
        <v>262.66699999999997</v>
      </c>
      <c r="D934" s="1">
        <v>269.54300000000001</v>
      </c>
      <c r="E934" s="1">
        <v>269.05</v>
      </c>
      <c r="F934" s="1">
        <v>267.45299999999997</v>
      </c>
    </row>
    <row r="935" spans="1:6">
      <c r="A935">
        <v>2033</v>
      </c>
      <c r="B935">
        <v>10</v>
      </c>
      <c r="C935" s="1">
        <v>268.86200000000002</v>
      </c>
      <c r="D935" s="1">
        <v>269.197</v>
      </c>
      <c r="E935" s="1">
        <v>267.01100000000002</v>
      </c>
      <c r="F935" s="1">
        <v>269.83199999999999</v>
      </c>
    </row>
    <row r="936" spans="1:6">
      <c r="A936">
        <v>2034</v>
      </c>
      <c r="B936">
        <v>10</v>
      </c>
      <c r="C936" s="1">
        <v>269.101</v>
      </c>
      <c r="D936" s="1">
        <v>266.61500000000001</v>
      </c>
      <c r="E936" s="1">
        <v>268.40699999999998</v>
      </c>
      <c r="F936" s="1">
        <v>262.31</v>
      </c>
    </row>
    <row r="937" spans="1:6">
      <c r="A937">
        <v>2035</v>
      </c>
      <c r="B937">
        <v>10</v>
      </c>
      <c r="C937" s="1">
        <v>264.21800000000002</v>
      </c>
      <c r="D937" s="1">
        <v>271.52</v>
      </c>
      <c r="E937" s="1">
        <v>268.61399999999998</v>
      </c>
      <c r="F937" s="1">
        <v>265.8</v>
      </c>
    </row>
    <row r="938" spans="1:6">
      <c r="A938">
        <v>2036</v>
      </c>
      <c r="B938">
        <v>10</v>
      </c>
      <c r="C938" s="1">
        <v>270.91199999999998</v>
      </c>
      <c r="D938" s="1">
        <v>270.387</v>
      </c>
      <c r="E938" s="1">
        <v>271.30099999999999</v>
      </c>
      <c r="F938" s="1">
        <v>266.40199999999999</v>
      </c>
    </row>
    <row r="939" spans="1:6">
      <c r="A939">
        <v>2037</v>
      </c>
      <c r="B939">
        <v>10</v>
      </c>
      <c r="C939" s="1">
        <v>265.63200000000001</v>
      </c>
      <c r="D939" s="1">
        <v>267.43400000000003</v>
      </c>
      <c r="E939" s="1">
        <v>269.02699999999999</v>
      </c>
      <c r="F939" s="1">
        <v>270.64600000000002</v>
      </c>
    </row>
    <row r="940" spans="1:6">
      <c r="A940">
        <v>2038</v>
      </c>
      <c r="B940">
        <v>10</v>
      </c>
      <c r="C940" s="1">
        <v>267.16800000000001</v>
      </c>
      <c r="D940" s="1">
        <v>264.47899999999998</v>
      </c>
      <c r="E940" s="1">
        <v>269.40699999999998</v>
      </c>
      <c r="F940" s="1">
        <v>267.39100000000002</v>
      </c>
    </row>
    <row r="941" spans="1:6">
      <c r="A941">
        <v>2039</v>
      </c>
      <c r="B941">
        <v>10</v>
      </c>
      <c r="C941" s="1">
        <v>269.03899999999999</v>
      </c>
      <c r="D941" s="1">
        <v>268.66899999999998</v>
      </c>
      <c r="E941" s="1">
        <v>268.33499999999998</v>
      </c>
      <c r="F941" s="1">
        <v>264.25900000000001</v>
      </c>
    </row>
    <row r="942" spans="1:6">
      <c r="A942">
        <v>2040</v>
      </c>
      <c r="B942">
        <v>10</v>
      </c>
      <c r="C942" s="1">
        <v>267.40100000000001</v>
      </c>
      <c r="D942" s="1">
        <v>265.12700000000001</v>
      </c>
      <c r="E942" s="1">
        <v>267.35300000000001</v>
      </c>
      <c r="F942" s="1">
        <v>272.19400000000002</v>
      </c>
    </row>
    <row r="943" spans="1:6">
      <c r="A943">
        <v>2041</v>
      </c>
      <c r="B943">
        <v>10</v>
      </c>
      <c r="C943" s="1">
        <v>269.79000000000002</v>
      </c>
      <c r="D943" s="1">
        <v>264.56900000000002</v>
      </c>
      <c r="E943" s="1">
        <v>265.68299999999999</v>
      </c>
      <c r="F943" s="1">
        <v>267.54000000000002</v>
      </c>
    </row>
    <row r="944" spans="1:6">
      <c r="A944">
        <v>2042</v>
      </c>
      <c r="B944">
        <v>10</v>
      </c>
      <c r="C944" s="1">
        <v>269.08800000000002</v>
      </c>
      <c r="D944" s="1">
        <v>268.60500000000002</v>
      </c>
      <c r="E944" s="1">
        <v>262.666</v>
      </c>
      <c r="F944" s="1">
        <v>267.12200000000001</v>
      </c>
    </row>
    <row r="945" spans="1:6">
      <c r="A945">
        <v>2043</v>
      </c>
      <c r="B945">
        <v>10</v>
      </c>
      <c r="C945" s="1">
        <v>266.642</v>
      </c>
      <c r="D945" s="1">
        <v>265.63</v>
      </c>
      <c r="E945" s="1">
        <v>268.16199999999998</v>
      </c>
      <c r="F945" s="1">
        <v>264.10700000000003</v>
      </c>
    </row>
    <row r="946" spans="1:6">
      <c r="A946">
        <v>2044</v>
      </c>
      <c r="B946">
        <v>10</v>
      </c>
      <c r="C946" s="1">
        <v>263.04000000000002</v>
      </c>
      <c r="D946" s="1">
        <v>270.36</v>
      </c>
      <c r="E946" s="1">
        <v>267.62200000000001</v>
      </c>
      <c r="F946" s="1">
        <v>264.62400000000002</v>
      </c>
    </row>
    <row r="947" spans="1:6">
      <c r="A947">
        <v>2045</v>
      </c>
      <c r="B947">
        <v>10</v>
      </c>
      <c r="C947" s="1">
        <v>268.404</v>
      </c>
      <c r="D947" s="1">
        <v>268.83300000000003</v>
      </c>
      <c r="E947" s="1">
        <v>266.452</v>
      </c>
      <c r="F947" s="1">
        <v>270.262</v>
      </c>
    </row>
    <row r="948" spans="1:6">
      <c r="A948">
        <v>2046</v>
      </c>
      <c r="B948">
        <v>10</v>
      </c>
      <c r="C948" s="1">
        <v>262.61399999999998</v>
      </c>
      <c r="D948" s="1">
        <v>264.84199999999998</v>
      </c>
      <c r="E948" s="1">
        <v>268.37799999999999</v>
      </c>
      <c r="F948" s="1">
        <v>268.57299999999998</v>
      </c>
    </row>
    <row r="949" spans="1:6">
      <c r="A949">
        <v>2047</v>
      </c>
      <c r="B949">
        <v>10</v>
      </c>
      <c r="C949" s="1">
        <v>267.13499999999999</v>
      </c>
      <c r="D949" s="1">
        <v>263.35000000000002</v>
      </c>
      <c r="E949" s="1">
        <v>270.93599999999998</v>
      </c>
      <c r="F949" s="1">
        <v>267.10000000000002</v>
      </c>
    </row>
    <row r="950" spans="1:6">
      <c r="A950">
        <v>2048</v>
      </c>
      <c r="B950">
        <v>10</v>
      </c>
      <c r="C950" s="1">
        <v>267.56599999999997</v>
      </c>
      <c r="D950" s="1">
        <v>269.29899999999998</v>
      </c>
      <c r="E950" s="1">
        <v>269.02300000000002</v>
      </c>
      <c r="F950" s="1">
        <v>271.19400000000002</v>
      </c>
    </row>
    <row r="951" spans="1:6">
      <c r="A951">
        <v>2049</v>
      </c>
      <c r="B951">
        <v>10</v>
      </c>
      <c r="C951" s="1">
        <v>269.58300000000003</v>
      </c>
      <c r="D951" s="1">
        <v>267.50599999999997</v>
      </c>
      <c r="E951" s="1">
        <v>266.40499999999997</v>
      </c>
      <c r="F951" s="1">
        <v>269</v>
      </c>
    </row>
    <row r="952" spans="1:6">
      <c r="A952">
        <v>2050</v>
      </c>
      <c r="B952">
        <v>10</v>
      </c>
      <c r="C952" s="1">
        <v>267.62799999999999</v>
      </c>
      <c r="D952" s="1">
        <v>263.916</v>
      </c>
      <c r="E952" s="1">
        <v>270.44900000000001</v>
      </c>
      <c r="F952" s="1">
        <v>271.858</v>
      </c>
    </row>
    <row r="953" spans="1:6">
      <c r="A953">
        <v>2051</v>
      </c>
      <c r="B953">
        <v>10</v>
      </c>
      <c r="C953" s="1">
        <v>266.97899999999998</v>
      </c>
      <c r="D953" s="1">
        <v>263.55900000000003</v>
      </c>
      <c r="E953" s="1">
        <v>271.69099999999997</v>
      </c>
      <c r="F953" s="1">
        <v>271.18700000000001</v>
      </c>
    </row>
    <row r="954" spans="1:6">
      <c r="A954">
        <v>2052</v>
      </c>
      <c r="B954">
        <v>10</v>
      </c>
      <c r="C954" s="1">
        <v>262.03800000000001</v>
      </c>
      <c r="D954" s="1">
        <v>267.262</v>
      </c>
      <c r="E954" s="1">
        <v>268.524</v>
      </c>
      <c r="F954" s="1">
        <v>266.89499999999998</v>
      </c>
    </row>
    <row r="955" spans="1:6">
      <c r="A955">
        <v>2053</v>
      </c>
      <c r="B955">
        <v>10</v>
      </c>
      <c r="C955" s="1">
        <v>264.25299999999999</v>
      </c>
      <c r="D955" s="1">
        <v>267.56700000000001</v>
      </c>
      <c r="E955" s="1">
        <v>268.18099999999998</v>
      </c>
      <c r="F955" s="1">
        <v>268.113</v>
      </c>
    </row>
    <row r="956" spans="1:6">
      <c r="A956">
        <v>2054</v>
      </c>
      <c r="B956">
        <v>10</v>
      </c>
      <c r="C956" s="1">
        <v>267.87</v>
      </c>
      <c r="D956" s="1">
        <v>266.303</v>
      </c>
      <c r="E956" s="1">
        <v>268.87</v>
      </c>
      <c r="F956" s="1">
        <v>270.44400000000002</v>
      </c>
    </row>
    <row r="957" spans="1:6">
      <c r="A957">
        <v>2055</v>
      </c>
      <c r="B957">
        <v>10</v>
      </c>
      <c r="C957" s="1">
        <v>269.26299999999998</v>
      </c>
      <c r="D957" s="1">
        <v>270.02499999999998</v>
      </c>
      <c r="E957" s="1">
        <v>269.24599999999998</v>
      </c>
      <c r="F957" s="1">
        <v>268.012</v>
      </c>
    </row>
    <row r="958" spans="1:6">
      <c r="A958">
        <v>2056</v>
      </c>
      <c r="B958">
        <v>10</v>
      </c>
      <c r="C958" s="1">
        <v>267.40300000000002</v>
      </c>
      <c r="D958" s="1">
        <v>271.84300000000002</v>
      </c>
      <c r="E958" s="1">
        <v>268.02199999999999</v>
      </c>
      <c r="F958" s="1">
        <v>264.35399999999998</v>
      </c>
    </row>
    <row r="959" spans="1:6">
      <c r="A959">
        <v>2057</v>
      </c>
      <c r="B959">
        <v>10</v>
      </c>
      <c r="C959" s="1">
        <v>263.50900000000001</v>
      </c>
      <c r="D959" s="1">
        <v>270.303</v>
      </c>
      <c r="E959" s="1">
        <v>268.65199999999999</v>
      </c>
      <c r="F959" s="1">
        <v>270.35700000000003</v>
      </c>
    </row>
    <row r="960" spans="1:6">
      <c r="A960">
        <v>2058</v>
      </c>
      <c r="B960">
        <v>10</v>
      </c>
      <c r="C960" s="1">
        <v>264.75400000000002</v>
      </c>
      <c r="D960" s="1">
        <v>263.29399999999998</v>
      </c>
      <c r="E960" s="1">
        <v>267.19299999999998</v>
      </c>
      <c r="F960" s="1">
        <v>265.89100000000002</v>
      </c>
    </row>
    <row r="961" spans="1:6">
      <c r="A961">
        <v>2059</v>
      </c>
      <c r="B961">
        <v>10</v>
      </c>
      <c r="C961" s="1">
        <v>267.63900000000001</v>
      </c>
      <c r="D961" s="1">
        <v>269.10300000000001</v>
      </c>
      <c r="E961" s="1">
        <v>269.46699999999998</v>
      </c>
      <c r="F961" s="1">
        <v>270.93200000000002</v>
      </c>
    </row>
    <row r="962" spans="1:6">
      <c r="A962">
        <v>2060</v>
      </c>
      <c r="B962">
        <v>10</v>
      </c>
      <c r="C962" s="1">
        <v>264.57100000000003</v>
      </c>
      <c r="D962" s="1">
        <v>269.13600000000002</v>
      </c>
      <c r="E962" s="1">
        <v>269.99599999999998</v>
      </c>
      <c r="F962" s="1">
        <v>270.71199999999999</v>
      </c>
    </row>
    <row r="963" spans="1:6">
      <c r="A963">
        <v>2061</v>
      </c>
      <c r="B963">
        <v>10</v>
      </c>
      <c r="C963" s="1">
        <v>265.98500000000001</v>
      </c>
      <c r="D963" s="1">
        <v>266.64400000000001</v>
      </c>
      <c r="E963" s="1">
        <v>267.30399999999997</v>
      </c>
      <c r="F963" s="1">
        <v>267.37900000000002</v>
      </c>
    </row>
    <row r="964" spans="1:6">
      <c r="A964">
        <v>2062</v>
      </c>
      <c r="B964">
        <v>10</v>
      </c>
      <c r="C964" s="1">
        <v>264.846</v>
      </c>
      <c r="D964" s="1">
        <v>266.45800000000003</v>
      </c>
      <c r="E964" s="1">
        <v>268.83999999999997</v>
      </c>
      <c r="F964" s="1">
        <v>268.06799999999998</v>
      </c>
    </row>
    <row r="965" spans="1:6">
      <c r="A965">
        <v>2063</v>
      </c>
      <c r="B965">
        <v>10</v>
      </c>
      <c r="C965" s="1">
        <v>263.04300000000001</v>
      </c>
      <c r="D965" s="1">
        <v>270.57900000000001</v>
      </c>
      <c r="E965" s="1">
        <v>269.99200000000002</v>
      </c>
      <c r="F965" s="1">
        <v>270.21199999999999</v>
      </c>
    </row>
    <row r="966" spans="1:6">
      <c r="A966">
        <v>2064</v>
      </c>
      <c r="B966">
        <v>10</v>
      </c>
      <c r="C966" s="1">
        <v>268.71499999999997</v>
      </c>
      <c r="D966" s="1">
        <v>268.21600000000001</v>
      </c>
      <c r="E966" s="1">
        <v>267.80399999999997</v>
      </c>
      <c r="F966" s="1">
        <v>268.01600000000002</v>
      </c>
    </row>
    <row r="967" spans="1:6">
      <c r="A967">
        <v>2065</v>
      </c>
      <c r="B967">
        <v>10</v>
      </c>
      <c r="C967" s="1">
        <v>264.226</v>
      </c>
      <c r="D967" s="1">
        <v>271.077</v>
      </c>
      <c r="E967" s="1">
        <v>264.69799999999998</v>
      </c>
      <c r="F967" s="1">
        <v>270.29300000000001</v>
      </c>
    </row>
    <row r="968" spans="1:6">
      <c r="A968">
        <v>2066</v>
      </c>
      <c r="B968">
        <v>10</v>
      </c>
      <c r="C968" s="1">
        <v>263.8</v>
      </c>
      <c r="D968" s="1">
        <v>269.76600000000002</v>
      </c>
      <c r="E968" s="1">
        <v>267.85300000000001</v>
      </c>
      <c r="F968" s="1">
        <v>269.65300000000002</v>
      </c>
    </row>
    <row r="969" spans="1:6">
      <c r="A969">
        <v>2067</v>
      </c>
      <c r="B969">
        <v>10</v>
      </c>
      <c r="C969" s="1">
        <v>269.08699999999999</v>
      </c>
      <c r="D969" s="1">
        <v>269.68</v>
      </c>
      <c r="E969" s="1">
        <v>272.69</v>
      </c>
      <c r="F969" s="1">
        <v>269.06099999999998</v>
      </c>
    </row>
    <row r="970" spans="1:6">
      <c r="A970">
        <v>2068</v>
      </c>
      <c r="B970">
        <v>10</v>
      </c>
      <c r="C970" s="1">
        <v>267.858</v>
      </c>
      <c r="D970" s="1">
        <v>267.166</v>
      </c>
      <c r="E970" s="1">
        <v>271.52199999999999</v>
      </c>
      <c r="F970" s="1">
        <v>266.03699999999998</v>
      </c>
    </row>
    <row r="971" spans="1:6">
      <c r="A971">
        <v>2069</v>
      </c>
      <c r="B971">
        <v>10</v>
      </c>
      <c r="C971" s="1">
        <v>267.35899999999998</v>
      </c>
      <c r="D971" s="1">
        <v>268.79599999999999</v>
      </c>
      <c r="E971" s="1">
        <v>266.18900000000002</v>
      </c>
      <c r="F971" s="1">
        <v>270.774</v>
      </c>
    </row>
    <row r="972" spans="1:6">
      <c r="A972">
        <v>2070</v>
      </c>
      <c r="B972">
        <v>10</v>
      </c>
      <c r="C972" s="1">
        <v>262.59399999999999</v>
      </c>
      <c r="D972" s="1">
        <v>267.93900000000002</v>
      </c>
      <c r="E972" s="1">
        <v>272.29899999999998</v>
      </c>
      <c r="F972" s="1">
        <v>267.43</v>
      </c>
    </row>
    <row r="973" spans="1:6">
      <c r="A973">
        <v>2071</v>
      </c>
      <c r="B973">
        <v>10</v>
      </c>
      <c r="C973" s="1">
        <v>264.16899999999998</v>
      </c>
      <c r="D973" s="1">
        <v>270.053</v>
      </c>
      <c r="E973" s="1">
        <v>267.71499999999997</v>
      </c>
      <c r="F973" s="1">
        <v>268.18700000000001</v>
      </c>
    </row>
    <row r="974" spans="1:6">
      <c r="A974">
        <v>2072</v>
      </c>
      <c r="B974">
        <v>10</v>
      </c>
      <c r="C974" s="1">
        <v>266.97699999999998</v>
      </c>
      <c r="D974" s="1">
        <v>269.322</v>
      </c>
      <c r="E974" s="1">
        <v>268.23500000000001</v>
      </c>
      <c r="F974" s="1">
        <v>268.26400000000001</v>
      </c>
    </row>
    <row r="975" spans="1:6">
      <c r="A975">
        <v>2073</v>
      </c>
      <c r="B975">
        <v>10</v>
      </c>
      <c r="C975" s="1">
        <v>266.23500000000001</v>
      </c>
      <c r="D975" s="1">
        <v>269.83199999999999</v>
      </c>
      <c r="E975" s="1">
        <v>267.03899999999999</v>
      </c>
      <c r="F975" s="1">
        <v>267.351</v>
      </c>
    </row>
    <row r="976" spans="1:6">
      <c r="A976">
        <v>2074</v>
      </c>
      <c r="B976">
        <v>10</v>
      </c>
      <c r="C976" s="1">
        <v>269.09100000000001</v>
      </c>
      <c r="D976" s="1">
        <v>271.35000000000002</v>
      </c>
      <c r="E976" s="1">
        <v>269.74400000000003</v>
      </c>
      <c r="F976" s="1">
        <v>266.76600000000002</v>
      </c>
    </row>
    <row r="977" spans="1:6">
      <c r="A977">
        <v>2075</v>
      </c>
      <c r="B977">
        <v>10</v>
      </c>
      <c r="C977" s="1">
        <v>265.25599999999997</v>
      </c>
      <c r="D977" s="1">
        <v>272.15100000000001</v>
      </c>
      <c r="E977" s="1">
        <v>267.92099999999999</v>
      </c>
      <c r="F977" s="1">
        <v>270.03899999999999</v>
      </c>
    </row>
    <row r="978" spans="1:6">
      <c r="A978">
        <v>2076</v>
      </c>
      <c r="B978">
        <v>10</v>
      </c>
      <c r="C978" s="1">
        <v>269.09699999999998</v>
      </c>
      <c r="D978" s="1">
        <v>267.34699999999998</v>
      </c>
      <c r="E978" s="1">
        <v>271.55700000000002</v>
      </c>
      <c r="F978" s="1">
        <v>269.64600000000002</v>
      </c>
    </row>
    <row r="979" spans="1:6">
      <c r="A979">
        <v>2077</v>
      </c>
      <c r="B979">
        <v>10</v>
      </c>
      <c r="C979" s="1">
        <v>266.637</v>
      </c>
      <c r="D979" s="1">
        <v>269.84300000000002</v>
      </c>
      <c r="E979" s="1">
        <v>267.16699999999997</v>
      </c>
      <c r="F979" s="1">
        <v>271.29000000000002</v>
      </c>
    </row>
    <row r="980" spans="1:6">
      <c r="A980">
        <v>2078</v>
      </c>
      <c r="B980">
        <v>10</v>
      </c>
      <c r="C980" s="1">
        <v>269.827</v>
      </c>
      <c r="D980" s="1">
        <v>269.315</v>
      </c>
      <c r="E980" s="1">
        <v>268.85899999999998</v>
      </c>
      <c r="F980" s="1">
        <v>266.38200000000001</v>
      </c>
    </row>
    <row r="981" spans="1:6">
      <c r="A981">
        <v>2079</v>
      </c>
      <c r="B981">
        <v>10</v>
      </c>
      <c r="C981" s="1">
        <v>264.00900000000001</v>
      </c>
      <c r="D981" s="1">
        <v>268.45999999999998</v>
      </c>
      <c r="E981" s="1">
        <v>272.40600000000001</v>
      </c>
      <c r="F981" s="1">
        <v>268.07400000000001</v>
      </c>
    </row>
    <row r="982" spans="1:6">
      <c r="A982">
        <v>2080</v>
      </c>
      <c r="B982">
        <v>10</v>
      </c>
      <c r="C982" s="1">
        <v>264.56299999999999</v>
      </c>
      <c r="D982" s="1">
        <v>271.00400000000002</v>
      </c>
      <c r="E982" s="1">
        <v>270.41300000000001</v>
      </c>
      <c r="F982" s="1">
        <v>268.98399999999998</v>
      </c>
    </row>
    <row r="983" spans="1:6">
      <c r="A983">
        <v>2081</v>
      </c>
      <c r="B983">
        <v>10</v>
      </c>
      <c r="C983" s="1">
        <v>270.26</v>
      </c>
      <c r="D983" s="1">
        <v>271.82600000000002</v>
      </c>
      <c r="E983" s="1">
        <v>270.31599999999997</v>
      </c>
      <c r="F983" s="1">
        <v>266.27999999999997</v>
      </c>
    </row>
    <row r="984" spans="1:6">
      <c r="A984">
        <v>2082</v>
      </c>
      <c r="B984">
        <v>10</v>
      </c>
      <c r="C984" s="1">
        <v>271.68299999999999</v>
      </c>
      <c r="D984" s="1">
        <v>272.911</v>
      </c>
      <c r="E984" s="1">
        <v>271.93299999999999</v>
      </c>
      <c r="F984" s="1">
        <v>268.16300000000001</v>
      </c>
    </row>
    <row r="985" spans="1:6">
      <c r="A985">
        <v>2083</v>
      </c>
      <c r="B985">
        <v>10</v>
      </c>
      <c r="C985" s="1">
        <v>267.43200000000002</v>
      </c>
      <c r="D985" s="1">
        <v>269.685</v>
      </c>
      <c r="E985" s="1">
        <v>266.56400000000002</v>
      </c>
      <c r="F985" s="1">
        <v>265.92399999999998</v>
      </c>
    </row>
    <row r="986" spans="1:6">
      <c r="A986">
        <v>2084</v>
      </c>
      <c r="B986">
        <v>10</v>
      </c>
      <c r="C986" s="1">
        <v>269.49799999999999</v>
      </c>
      <c r="D986" s="1">
        <v>272.05799999999999</v>
      </c>
      <c r="E986" s="1">
        <v>272.49799999999999</v>
      </c>
      <c r="F986" s="1">
        <v>264.96100000000001</v>
      </c>
    </row>
    <row r="987" spans="1:6">
      <c r="A987">
        <v>2085</v>
      </c>
      <c r="B987">
        <v>10</v>
      </c>
      <c r="C987" s="1">
        <v>267.036</v>
      </c>
      <c r="D987" s="1">
        <v>269.45600000000002</v>
      </c>
      <c r="E987" s="1">
        <v>268.70499999999998</v>
      </c>
      <c r="F987" s="1">
        <v>268.34399999999999</v>
      </c>
    </row>
    <row r="988" spans="1:6">
      <c r="A988">
        <v>2086</v>
      </c>
      <c r="B988">
        <v>10</v>
      </c>
      <c r="C988" s="1">
        <v>269.28899999999999</v>
      </c>
      <c r="D988" s="1">
        <v>265.911</v>
      </c>
      <c r="E988" s="1">
        <v>270.738</v>
      </c>
      <c r="F988" s="1">
        <v>268.774</v>
      </c>
    </row>
    <row r="989" spans="1:6">
      <c r="A989">
        <v>2087</v>
      </c>
      <c r="B989">
        <v>10</v>
      </c>
      <c r="C989" s="1">
        <v>264.80500000000001</v>
      </c>
      <c r="D989" s="1">
        <v>273.036</v>
      </c>
      <c r="E989" s="1">
        <v>269.97399999999999</v>
      </c>
      <c r="F989" s="1">
        <v>270.53699999999998</v>
      </c>
    </row>
    <row r="990" spans="1:6">
      <c r="A990">
        <v>2088</v>
      </c>
      <c r="B990">
        <v>10</v>
      </c>
      <c r="C990" s="1">
        <v>268.45299999999997</v>
      </c>
      <c r="D990" s="1">
        <v>271.565</v>
      </c>
      <c r="E990" s="1">
        <v>272.99299999999999</v>
      </c>
      <c r="F990" s="1">
        <v>267.89</v>
      </c>
    </row>
    <row r="991" spans="1:6">
      <c r="A991">
        <v>2089</v>
      </c>
      <c r="B991">
        <v>10</v>
      </c>
      <c r="C991" s="1">
        <v>264.36599999999999</v>
      </c>
      <c r="D991" s="1">
        <v>273.33199999999999</v>
      </c>
      <c r="E991" s="1">
        <v>269.30099999999999</v>
      </c>
      <c r="F991" s="1">
        <v>265.41199999999998</v>
      </c>
    </row>
    <row r="992" spans="1:6">
      <c r="A992">
        <v>2090</v>
      </c>
      <c r="B992">
        <v>10</v>
      </c>
      <c r="C992" s="1">
        <v>270.12799999999999</v>
      </c>
      <c r="D992" s="1">
        <v>273.07</v>
      </c>
      <c r="E992" s="1">
        <v>272.99400000000003</v>
      </c>
      <c r="F992" s="1">
        <v>263.91000000000003</v>
      </c>
    </row>
    <row r="993" spans="1:6">
      <c r="A993">
        <v>2091</v>
      </c>
      <c r="B993">
        <v>10</v>
      </c>
      <c r="C993" s="1">
        <v>270.06200000000001</v>
      </c>
      <c r="D993" s="1">
        <v>273.66699999999997</v>
      </c>
      <c r="E993" s="1">
        <v>268.08800000000002</v>
      </c>
      <c r="F993" s="1">
        <v>268.363</v>
      </c>
    </row>
    <row r="994" spans="1:6">
      <c r="A994">
        <v>2092</v>
      </c>
      <c r="B994">
        <v>10</v>
      </c>
      <c r="C994" s="1">
        <v>264.75400000000002</v>
      </c>
      <c r="D994" s="1">
        <v>272.66399999999999</v>
      </c>
      <c r="E994" s="1">
        <v>273.435</v>
      </c>
      <c r="F994" s="1">
        <v>266.95499999999998</v>
      </c>
    </row>
    <row r="995" spans="1:6">
      <c r="A995">
        <v>2093</v>
      </c>
      <c r="B995">
        <v>10</v>
      </c>
      <c r="C995" s="1">
        <v>269.702</v>
      </c>
      <c r="D995" s="1">
        <v>267.74599999999998</v>
      </c>
      <c r="E995" s="1">
        <v>272.97300000000001</v>
      </c>
      <c r="F995" s="1">
        <v>272.17500000000001</v>
      </c>
    </row>
    <row r="996" spans="1:6">
      <c r="A996">
        <v>2094</v>
      </c>
      <c r="B996">
        <v>10</v>
      </c>
      <c r="C996" s="1">
        <v>273.58600000000001</v>
      </c>
      <c r="D996" s="1">
        <v>267.02300000000002</v>
      </c>
      <c r="E996" s="1">
        <v>270.077</v>
      </c>
      <c r="F996" s="1">
        <v>271.09399999999999</v>
      </c>
    </row>
    <row r="997" spans="1:6">
      <c r="A997">
        <v>2095</v>
      </c>
      <c r="B997">
        <v>10</v>
      </c>
      <c r="C997" s="1">
        <v>264.55500000000001</v>
      </c>
      <c r="D997" s="1">
        <v>269.96199999999999</v>
      </c>
      <c r="E997" s="1">
        <v>271.57499999999999</v>
      </c>
      <c r="F997" s="1">
        <v>266.70400000000001</v>
      </c>
    </row>
    <row r="998" spans="1:6">
      <c r="A998">
        <v>2096</v>
      </c>
      <c r="B998">
        <v>10</v>
      </c>
      <c r="C998" s="1">
        <v>271.29500000000002</v>
      </c>
      <c r="D998" s="1">
        <v>268.95800000000003</v>
      </c>
      <c r="E998" s="1">
        <v>271.113</v>
      </c>
      <c r="F998" s="1">
        <v>270.57400000000001</v>
      </c>
    </row>
    <row r="999" spans="1:6">
      <c r="A999">
        <v>2097</v>
      </c>
      <c r="B999">
        <v>10</v>
      </c>
      <c r="C999" s="1">
        <v>268.14699999999999</v>
      </c>
      <c r="D999" s="1">
        <v>268.62</v>
      </c>
      <c r="E999" s="1">
        <v>273.22000000000003</v>
      </c>
      <c r="F999" s="1">
        <v>269.07499999999999</v>
      </c>
    </row>
    <row r="1000" spans="1:6">
      <c r="A1000">
        <v>2098</v>
      </c>
      <c r="B1000">
        <v>10</v>
      </c>
      <c r="C1000" s="1">
        <v>266.17700000000002</v>
      </c>
      <c r="D1000" s="1">
        <v>274.26299999999998</v>
      </c>
      <c r="E1000" s="1">
        <v>270.14299999999997</v>
      </c>
      <c r="F1000" s="1">
        <v>269.03500000000003</v>
      </c>
    </row>
    <row r="1001" spans="1:6">
      <c r="A1001">
        <v>2099</v>
      </c>
      <c r="B1001">
        <v>10</v>
      </c>
      <c r="C1001" s="1">
        <v>265.86099999999999</v>
      </c>
      <c r="D1001" s="1">
        <v>267.68200000000002</v>
      </c>
      <c r="E1001" s="1">
        <v>269.36200000000002</v>
      </c>
      <c r="F1001" s="1">
        <v>268.40899999999999</v>
      </c>
    </row>
    <row r="1002" spans="1:6">
      <c r="A1002">
        <v>2100</v>
      </c>
      <c r="B1002">
        <v>10</v>
      </c>
      <c r="C1002" s="1">
        <v>267.358</v>
      </c>
      <c r="D1002" s="1">
        <v>266.97800000000001</v>
      </c>
      <c r="E1002" s="1">
        <v>270.48200000000003</v>
      </c>
      <c r="F1002" s="1">
        <v>267.89499999999998</v>
      </c>
    </row>
    <row r="1003" spans="1:6">
      <c r="A1003">
        <v>2001</v>
      </c>
      <c r="B1003">
        <v>11</v>
      </c>
      <c r="C1003" s="1">
        <v>252.09</v>
      </c>
      <c r="D1003" s="1">
        <v>262.66000000000003</v>
      </c>
      <c r="E1003" s="1">
        <v>252.678</v>
      </c>
      <c r="F1003" s="1">
        <v>254.22200000000001</v>
      </c>
    </row>
    <row r="1004" spans="1:6">
      <c r="A1004">
        <v>2002</v>
      </c>
      <c r="B1004">
        <v>11</v>
      </c>
      <c r="C1004" s="1">
        <v>252.15799999999999</v>
      </c>
      <c r="D1004" s="1">
        <v>257.08199999999999</v>
      </c>
      <c r="E1004" s="1">
        <v>254.37899999999999</v>
      </c>
      <c r="F1004" s="1">
        <v>254.61500000000001</v>
      </c>
    </row>
    <row r="1005" spans="1:6">
      <c r="A1005">
        <v>2003</v>
      </c>
      <c r="B1005">
        <v>11</v>
      </c>
      <c r="C1005" s="1">
        <v>255.654</v>
      </c>
      <c r="D1005" s="1">
        <v>255.92400000000001</v>
      </c>
      <c r="E1005" s="1">
        <v>254.108</v>
      </c>
      <c r="F1005" s="1">
        <v>255.625</v>
      </c>
    </row>
    <row r="1006" spans="1:6">
      <c r="A1006">
        <v>2004</v>
      </c>
      <c r="B1006">
        <v>11</v>
      </c>
      <c r="C1006" s="1">
        <v>253.089</v>
      </c>
      <c r="D1006" s="1">
        <v>256.81400000000002</v>
      </c>
      <c r="E1006" s="1">
        <v>253.76</v>
      </c>
      <c r="F1006" s="1">
        <v>260.76100000000002</v>
      </c>
    </row>
    <row r="1007" spans="1:6">
      <c r="A1007">
        <v>2005</v>
      </c>
      <c r="B1007">
        <v>11</v>
      </c>
      <c r="C1007" s="1">
        <v>257.80399999999997</v>
      </c>
      <c r="D1007" s="1">
        <v>250.89</v>
      </c>
      <c r="E1007" s="1">
        <v>258.25299999999999</v>
      </c>
      <c r="F1007" s="1">
        <v>255.80199999999999</v>
      </c>
    </row>
    <row r="1008" spans="1:6">
      <c r="A1008">
        <v>2006</v>
      </c>
      <c r="B1008">
        <v>11</v>
      </c>
      <c r="C1008" s="1">
        <v>260.15800000000002</v>
      </c>
      <c r="D1008" s="1">
        <v>252.76400000000001</v>
      </c>
      <c r="E1008" s="1">
        <v>254.63200000000001</v>
      </c>
      <c r="F1008" s="1">
        <v>257.69299999999998</v>
      </c>
    </row>
    <row r="1009" spans="1:6">
      <c r="A1009">
        <v>2007</v>
      </c>
      <c r="B1009">
        <v>11</v>
      </c>
      <c r="C1009" s="1">
        <v>255.79900000000001</v>
      </c>
      <c r="D1009" s="1">
        <v>256.78199999999998</v>
      </c>
      <c r="E1009" s="1">
        <v>259.16800000000001</v>
      </c>
      <c r="F1009" s="1">
        <v>260.303</v>
      </c>
    </row>
    <row r="1010" spans="1:6">
      <c r="A1010">
        <v>2008</v>
      </c>
      <c r="B1010">
        <v>11</v>
      </c>
      <c r="C1010" s="1">
        <v>254.626</v>
      </c>
      <c r="D1010" s="1">
        <v>259.75900000000001</v>
      </c>
      <c r="E1010" s="1">
        <v>257.37799999999999</v>
      </c>
      <c r="F1010" s="1">
        <v>257.54599999999999</v>
      </c>
    </row>
    <row r="1011" spans="1:6">
      <c r="A1011">
        <v>2009</v>
      </c>
      <c r="B1011">
        <v>11</v>
      </c>
      <c r="C1011" s="1">
        <v>255.482</v>
      </c>
      <c r="D1011" s="1">
        <v>256.303</v>
      </c>
      <c r="E1011" s="1">
        <v>250.35300000000001</v>
      </c>
      <c r="F1011" s="1">
        <v>255.191</v>
      </c>
    </row>
    <row r="1012" spans="1:6">
      <c r="A1012">
        <v>2010</v>
      </c>
      <c r="B1012">
        <v>11</v>
      </c>
      <c r="C1012" s="1">
        <v>257.56299999999999</v>
      </c>
      <c r="D1012" s="1">
        <v>256.74299999999999</v>
      </c>
      <c r="E1012" s="1">
        <v>258.54000000000002</v>
      </c>
      <c r="F1012" s="1">
        <v>252.477</v>
      </c>
    </row>
    <row r="1013" spans="1:6">
      <c r="A1013">
        <v>2011</v>
      </c>
      <c r="B1013">
        <v>11</v>
      </c>
      <c r="C1013" s="1">
        <v>254.44</v>
      </c>
      <c r="D1013" s="1">
        <v>252.904</v>
      </c>
      <c r="E1013" s="1">
        <v>261.99299999999999</v>
      </c>
      <c r="F1013" s="1">
        <v>259.11</v>
      </c>
    </row>
    <row r="1014" spans="1:6">
      <c r="A1014">
        <v>2012</v>
      </c>
      <c r="B1014">
        <v>11</v>
      </c>
      <c r="C1014" s="1">
        <v>253.67</v>
      </c>
      <c r="D1014" s="1">
        <v>257.601</v>
      </c>
      <c r="E1014" s="1">
        <v>259.15699999999998</v>
      </c>
      <c r="F1014" s="1">
        <v>256.19200000000001</v>
      </c>
    </row>
    <row r="1015" spans="1:6">
      <c r="A1015">
        <v>2013</v>
      </c>
      <c r="B1015">
        <v>11</v>
      </c>
      <c r="C1015" s="1">
        <v>257.96199999999999</v>
      </c>
      <c r="D1015" s="1">
        <v>259.68799999999999</v>
      </c>
      <c r="E1015" s="1">
        <v>255.56200000000001</v>
      </c>
      <c r="F1015" s="1">
        <v>257.68700000000001</v>
      </c>
    </row>
    <row r="1016" spans="1:6">
      <c r="A1016">
        <v>2014</v>
      </c>
      <c r="B1016">
        <v>11</v>
      </c>
      <c r="C1016" s="1">
        <v>258.83300000000003</v>
      </c>
      <c r="D1016" s="1">
        <v>255.351</v>
      </c>
      <c r="E1016" s="1">
        <v>259.096</v>
      </c>
      <c r="F1016" s="1">
        <v>262.03399999999999</v>
      </c>
    </row>
    <row r="1017" spans="1:6">
      <c r="A1017">
        <v>2015</v>
      </c>
      <c r="B1017">
        <v>11</v>
      </c>
      <c r="C1017" s="1">
        <v>254.995</v>
      </c>
      <c r="D1017" s="1">
        <v>258.59800000000001</v>
      </c>
      <c r="E1017" s="1">
        <v>257.97000000000003</v>
      </c>
      <c r="F1017" s="1">
        <v>259.8</v>
      </c>
    </row>
    <row r="1018" spans="1:6">
      <c r="A1018">
        <v>2016</v>
      </c>
      <c r="B1018">
        <v>11</v>
      </c>
      <c r="C1018" s="1">
        <v>257.286</v>
      </c>
      <c r="D1018" s="1">
        <v>256.851</v>
      </c>
      <c r="E1018" s="1">
        <v>248.16800000000001</v>
      </c>
      <c r="F1018" s="1">
        <v>253.304</v>
      </c>
    </row>
    <row r="1019" spans="1:6">
      <c r="A1019">
        <v>2017</v>
      </c>
      <c r="B1019">
        <v>11</v>
      </c>
      <c r="C1019" s="1">
        <v>262.75599999999997</v>
      </c>
      <c r="D1019" s="1">
        <v>261.05200000000002</v>
      </c>
      <c r="E1019" s="1">
        <v>260.74099999999999</v>
      </c>
      <c r="F1019" s="1">
        <v>259.37099999999998</v>
      </c>
    </row>
    <row r="1020" spans="1:6">
      <c r="A1020">
        <v>2018</v>
      </c>
      <c r="B1020">
        <v>11</v>
      </c>
      <c r="C1020" s="1">
        <v>257.34399999999999</v>
      </c>
      <c r="D1020" s="1">
        <v>258.86399999999998</v>
      </c>
      <c r="E1020" s="1">
        <v>260.94499999999999</v>
      </c>
      <c r="F1020" s="1">
        <v>261.95299999999997</v>
      </c>
    </row>
    <row r="1021" spans="1:6">
      <c r="A1021">
        <v>2019</v>
      </c>
      <c r="B1021">
        <v>11</v>
      </c>
      <c r="C1021" s="1">
        <v>255.14099999999999</v>
      </c>
      <c r="D1021" s="1">
        <v>252.54900000000001</v>
      </c>
      <c r="E1021" s="1">
        <v>259.63299999999998</v>
      </c>
      <c r="F1021" s="1">
        <v>262.529</v>
      </c>
    </row>
    <row r="1022" spans="1:6">
      <c r="A1022">
        <v>2020</v>
      </c>
      <c r="B1022">
        <v>11</v>
      </c>
      <c r="C1022" s="1">
        <v>261.88400000000001</v>
      </c>
      <c r="D1022" s="1">
        <v>258.80799999999999</v>
      </c>
      <c r="E1022" s="1">
        <v>259.61799999999999</v>
      </c>
      <c r="F1022" s="1">
        <v>254.03700000000001</v>
      </c>
    </row>
    <row r="1023" spans="1:6">
      <c r="A1023">
        <v>2021</v>
      </c>
      <c r="B1023">
        <v>11</v>
      </c>
      <c r="C1023" s="1">
        <v>258.31900000000002</v>
      </c>
      <c r="D1023" s="1">
        <v>262.81099999999998</v>
      </c>
      <c r="E1023" s="1">
        <v>258.88900000000001</v>
      </c>
      <c r="F1023" s="1">
        <v>254.77799999999999</v>
      </c>
    </row>
    <row r="1024" spans="1:6">
      <c r="A1024">
        <v>2022</v>
      </c>
      <c r="B1024">
        <v>11</v>
      </c>
      <c r="C1024" s="1">
        <v>256.38499999999999</v>
      </c>
      <c r="D1024" s="1">
        <v>257.80399999999997</v>
      </c>
      <c r="E1024" s="1">
        <v>260.70699999999999</v>
      </c>
      <c r="F1024" s="1">
        <v>255.66399999999999</v>
      </c>
    </row>
    <row r="1025" spans="1:6">
      <c r="A1025">
        <v>2023</v>
      </c>
      <c r="B1025">
        <v>11</v>
      </c>
      <c r="C1025" s="1">
        <v>255.45699999999999</v>
      </c>
      <c r="D1025" s="1">
        <v>252.578</v>
      </c>
      <c r="E1025" s="1">
        <v>258.19900000000001</v>
      </c>
      <c r="F1025" s="1">
        <v>256.471</v>
      </c>
    </row>
    <row r="1026" spans="1:6">
      <c r="A1026">
        <v>2024</v>
      </c>
      <c r="B1026">
        <v>11</v>
      </c>
      <c r="C1026" s="1">
        <v>252.69</v>
      </c>
      <c r="D1026" s="1">
        <v>257.17399999999998</v>
      </c>
      <c r="E1026" s="1">
        <v>262.25400000000002</v>
      </c>
      <c r="F1026" s="1">
        <v>256.95600000000002</v>
      </c>
    </row>
    <row r="1027" spans="1:6">
      <c r="A1027">
        <v>2025</v>
      </c>
      <c r="B1027">
        <v>11</v>
      </c>
      <c r="C1027" s="1">
        <v>258.61399999999998</v>
      </c>
      <c r="D1027" s="1">
        <v>258.71899999999999</v>
      </c>
      <c r="E1027" s="1">
        <v>262.90499999999997</v>
      </c>
      <c r="F1027" s="1">
        <v>262.26499999999999</v>
      </c>
    </row>
    <row r="1028" spans="1:6">
      <c r="A1028">
        <v>2026</v>
      </c>
      <c r="B1028">
        <v>11</v>
      </c>
      <c r="C1028" s="1">
        <v>257.57600000000002</v>
      </c>
      <c r="D1028" s="1">
        <v>252.935</v>
      </c>
      <c r="E1028" s="1">
        <v>263.35500000000002</v>
      </c>
      <c r="F1028" s="1">
        <v>260.18900000000002</v>
      </c>
    </row>
    <row r="1029" spans="1:6">
      <c r="A1029">
        <v>2027</v>
      </c>
      <c r="B1029">
        <v>11</v>
      </c>
      <c r="C1029" s="1">
        <v>256.00200000000001</v>
      </c>
      <c r="D1029" s="1">
        <v>257.39100000000002</v>
      </c>
      <c r="E1029" s="1">
        <v>259.125</v>
      </c>
      <c r="F1029" s="1">
        <v>260.47199999999998</v>
      </c>
    </row>
    <row r="1030" spans="1:6">
      <c r="A1030">
        <v>2028</v>
      </c>
      <c r="B1030">
        <v>11</v>
      </c>
      <c r="C1030" s="1">
        <v>260.63900000000001</v>
      </c>
      <c r="D1030" s="1">
        <v>256.61799999999999</v>
      </c>
      <c r="E1030" s="1">
        <v>259.173</v>
      </c>
      <c r="F1030" s="1">
        <v>252.19900000000001</v>
      </c>
    </row>
    <row r="1031" spans="1:6">
      <c r="A1031">
        <v>2029</v>
      </c>
      <c r="B1031">
        <v>11</v>
      </c>
      <c r="C1031" s="1">
        <v>259.923</v>
      </c>
      <c r="D1031" s="1">
        <v>257.77199999999999</v>
      </c>
      <c r="E1031" s="1">
        <v>259.40499999999997</v>
      </c>
      <c r="F1031" s="1">
        <v>259.666</v>
      </c>
    </row>
    <row r="1032" spans="1:6">
      <c r="A1032">
        <v>2030</v>
      </c>
      <c r="B1032">
        <v>11</v>
      </c>
      <c r="C1032" s="1">
        <v>256.697</v>
      </c>
      <c r="D1032" s="1">
        <v>261.87799999999999</v>
      </c>
      <c r="E1032" s="1">
        <v>258.71699999999998</v>
      </c>
      <c r="F1032" s="1">
        <v>259.95499999999998</v>
      </c>
    </row>
    <row r="1033" spans="1:6">
      <c r="A1033">
        <v>2031</v>
      </c>
      <c r="B1033">
        <v>11</v>
      </c>
      <c r="C1033" s="1">
        <v>260.52600000000001</v>
      </c>
      <c r="D1033" s="1">
        <v>259.21899999999999</v>
      </c>
      <c r="E1033" s="1">
        <v>261.46899999999999</v>
      </c>
      <c r="F1033" s="1">
        <v>253.78399999999999</v>
      </c>
    </row>
    <row r="1034" spans="1:6">
      <c r="A1034">
        <v>2032</v>
      </c>
      <c r="B1034">
        <v>11</v>
      </c>
      <c r="C1034" s="1">
        <v>257.90699999999998</v>
      </c>
      <c r="D1034" s="1">
        <v>255.697</v>
      </c>
      <c r="E1034" s="1">
        <v>259.26799999999997</v>
      </c>
      <c r="F1034" s="1">
        <v>263.73700000000002</v>
      </c>
    </row>
    <row r="1035" spans="1:6">
      <c r="A1035">
        <v>2033</v>
      </c>
      <c r="B1035">
        <v>11</v>
      </c>
      <c r="C1035" s="1">
        <v>260.70299999999997</v>
      </c>
      <c r="D1035" s="1">
        <v>261.33600000000001</v>
      </c>
      <c r="E1035" s="1">
        <v>256.89999999999998</v>
      </c>
      <c r="F1035" s="1">
        <v>255.67400000000001</v>
      </c>
    </row>
    <row r="1036" spans="1:6">
      <c r="A1036">
        <v>2034</v>
      </c>
      <c r="B1036">
        <v>11</v>
      </c>
      <c r="C1036" s="1">
        <v>256.42899999999997</v>
      </c>
      <c r="D1036" s="1">
        <v>256.07</v>
      </c>
      <c r="E1036" s="1">
        <v>258.90499999999997</v>
      </c>
      <c r="F1036" s="1">
        <v>259.67399999999998</v>
      </c>
    </row>
    <row r="1037" spans="1:6">
      <c r="A1037">
        <v>2035</v>
      </c>
      <c r="B1037">
        <v>11</v>
      </c>
      <c r="C1037" s="1">
        <v>254.48</v>
      </c>
      <c r="D1037" s="1">
        <v>258.68799999999999</v>
      </c>
      <c r="E1037" s="1">
        <v>258.02999999999997</v>
      </c>
      <c r="F1037" s="1">
        <v>261.06200000000001</v>
      </c>
    </row>
    <row r="1038" spans="1:6">
      <c r="A1038">
        <v>2036</v>
      </c>
      <c r="B1038">
        <v>11</v>
      </c>
      <c r="C1038" s="1">
        <v>248.55500000000001</v>
      </c>
      <c r="D1038" s="1">
        <v>255.57300000000001</v>
      </c>
      <c r="E1038" s="1">
        <v>264.053</v>
      </c>
      <c r="F1038" s="1">
        <v>261.738</v>
      </c>
    </row>
    <row r="1039" spans="1:6">
      <c r="A1039">
        <v>2037</v>
      </c>
      <c r="B1039">
        <v>11</v>
      </c>
      <c r="C1039" s="1">
        <v>252.80699999999999</v>
      </c>
      <c r="D1039" s="1">
        <v>257.23200000000003</v>
      </c>
      <c r="E1039" s="1">
        <v>261.80200000000002</v>
      </c>
      <c r="F1039" s="1">
        <v>259.56</v>
      </c>
    </row>
    <row r="1040" spans="1:6">
      <c r="A1040">
        <v>2038</v>
      </c>
      <c r="B1040">
        <v>11</v>
      </c>
      <c r="C1040" s="1">
        <v>260.005</v>
      </c>
      <c r="D1040" s="1">
        <v>249.91300000000001</v>
      </c>
      <c r="E1040" s="1">
        <v>261.245</v>
      </c>
      <c r="F1040" s="1">
        <v>258.46899999999999</v>
      </c>
    </row>
    <row r="1041" spans="1:6">
      <c r="A1041">
        <v>2039</v>
      </c>
      <c r="B1041">
        <v>11</v>
      </c>
      <c r="C1041" s="1">
        <v>261.15300000000002</v>
      </c>
      <c r="D1041" s="1">
        <v>263.91500000000002</v>
      </c>
      <c r="E1041" s="1">
        <v>260.83800000000002</v>
      </c>
      <c r="F1041" s="1">
        <v>256.56200000000001</v>
      </c>
    </row>
    <row r="1042" spans="1:6">
      <c r="A1042">
        <v>2040</v>
      </c>
      <c r="B1042">
        <v>11</v>
      </c>
      <c r="C1042" s="1">
        <v>257.25200000000001</v>
      </c>
      <c r="D1042" s="1">
        <v>254.17</v>
      </c>
      <c r="E1042" s="1">
        <v>255.298</v>
      </c>
      <c r="F1042" s="1">
        <v>264.98200000000003</v>
      </c>
    </row>
    <row r="1043" spans="1:6">
      <c r="A1043">
        <v>2041</v>
      </c>
      <c r="B1043">
        <v>11</v>
      </c>
      <c r="C1043" s="1">
        <v>261.68599999999998</v>
      </c>
      <c r="D1043" s="1">
        <v>262.15600000000001</v>
      </c>
      <c r="E1043" s="1">
        <v>262.12099999999998</v>
      </c>
      <c r="F1043" s="1">
        <v>261.83699999999999</v>
      </c>
    </row>
    <row r="1044" spans="1:6">
      <c r="A1044">
        <v>2042</v>
      </c>
      <c r="B1044">
        <v>11</v>
      </c>
      <c r="C1044" s="1">
        <v>258.87700000000001</v>
      </c>
      <c r="D1044" s="1">
        <v>256.04000000000002</v>
      </c>
      <c r="E1044" s="1">
        <v>259.73</v>
      </c>
      <c r="F1044" s="1">
        <v>257.54399999999998</v>
      </c>
    </row>
    <row r="1045" spans="1:6">
      <c r="A1045">
        <v>2043</v>
      </c>
      <c r="B1045">
        <v>11</v>
      </c>
      <c r="C1045" s="1">
        <v>252.36199999999999</v>
      </c>
      <c r="D1045" s="1">
        <v>256.71699999999998</v>
      </c>
      <c r="E1045" s="1">
        <v>260.89699999999999</v>
      </c>
      <c r="F1045" s="1">
        <v>255.58099999999999</v>
      </c>
    </row>
    <row r="1046" spans="1:6">
      <c r="A1046">
        <v>2044</v>
      </c>
      <c r="B1046">
        <v>11</v>
      </c>
      <c r="C1046" s="1">
        <v>252.518</v>
      </c>
      <c r="D1046" s="1">
        <v>257.32100000000003</v>
      </c>
      <c r="E1046" s="1">
        <v>257.25799999999998</v>
      </c>
      <c r="F1046" s="1">
        <v>259.24299999999999</v>
      </c>
    </row>
    <row r="1047" spans="1:6">
      <c r="A1047">
        <v>2045</v>
      </c>
      <c r="B1047">
        <v>11</v>
      </c>
      <c r="C1047" s="1">
        <v>259.43599999999998</v>
      </c>
      <c r="D1047" s="1">
        <v>254.16</v>
      </c>
      <c r="E1047" s="1">
        <v>257.64</v>
      </c>
      <c r="F1047" s="1">
        <v>263.70699999999999</v>
      </c>
    </row>
    <row r="1048" spans="1:6">
      <c r="A1048">
        <v>2046</v>
      </c>
      <c r="B1048">
        <v>11</v>
      </c>
      <c r="C1048" s="1">
        <v>254.62100000000001</v>
      </c>
      <c r="D1048" s="1">
        <v>254.11799999999999</v>
      </c>
      <c r="E1048" s="1">
        <v>260.91199999999998</v>
      </c>
      <c r="F1048" s="1">
        <v>258.76900000000001</v>
      </c>
    </row>
    <row r="1049" spans="1:6">
      <c r="A1049">
        <v>2047</v>
      </c>
      <c r="B1049">
        <v>11</v>
      </c>
      <c r="C1049" s="1">
        <v>256.73099999999999</v>
      </c>
      <c r="D1049" s="1">
        <v>253.81899999999999</v>
      </c>
      <c r="E1049" s="1">
        <v>261.27800000000002</v>
      </c>
      <c r="F1049" s="1">
        <v>261.97800000000001</v>
      </c>
    </row>
    <row r="1050" spans="1:6">
      <c r="A1050">
        <v>2048</v>
      </c>
      <c r="B1050">
        <v>11</v>
      </c>
      <c r="C1050" s="1">
        <v>257.13200000000001</v>
      </c>
      <c r="D1050" s="1">
        <v>259.66699999999997</v>
      </c>
      <c r="E1050" s="1">
        <v>263.89800000000002</v>
      </c>
      <c r="F1050" s="1">
        <v>262.01799999999997</v>
      </c>
    </row>
    <row r="1051" spans="1:6">
      <c r="A1051">
        <v>2049</v>
      </c>
      <c r="B1051">
        <v>11</v>
      </c>
      <c r="C1051" s="1">
        <v>255.547</v>
      </c>
      <c r="D1051" s="1">
        <v>259.82799999999997</v>
      </c>
      <c r="E1051" s="1">
        <v>261.19099999999997</v>
      </c>
      <c r="F1051" s="1">
        <v>258.66000000000003</v>
      </c>
    </row>
    <row r="1052" spans="1:6">
      <c r="A1052">
        <v>2050</v>
      </c>
      <c r="B1052">
        <v>11</v>
      </c>
      <c r="C1052" s="1">
        <v>259.33999999999997</v>
      </c>
      <c r="D1052" s="1">
        <v>257.03800000000001</v>
      </c>
      <c r="E1052" s="1">
        <v>256.85899999999998</v>
      </c>
      <c r="F1052" s="1">
        <v>263.74900000000002</v>
      </c>
    </row>
    <row r="1053" spans="1:6">
      <c r="A1053">
        <v>2051</v>
      </c>
      <c r="B1053">
        <v>11</v>
      </c>
      <c r="C1053" s="1">
        <v>259.70499999999998</v>
      </c>
      <c r="D1053" s="1">
        <v>251.23</v>
      </c>
      <c r="E1053" s="1">
        <v>258.113</v>
      </c>
      <c r="F1053" s="1">
        <v>263.315</v>
      </c>
    </row>
    <row r="1054" spans="1:6">
      <c r="A1054">
        <v>2052</v>
      </c>
      <c r="B1054">
        <v>11</v>
      </c>
      <c r="C1054" s="1">
        <v>256.084</v>
      </c>
      <c r="D1054" s="1">
        <v>263.21100000000001</v>
      </c>
      <c r="E1054" s="1">
        <v>256.37099999999998</v>
      </c>
      <c r="F1054" s="1">
        <v>258.47399999999999</v>
      </c>
    </row>
    <row r="1055" spans="1:6">
      <c r="A1055">
        <v>2053</v>
      </c>
      <c r="B1055">
        <v>11</v>
      </c>
      <c r="C1055" s="1">
        <v>252.47300000000001</v>
      </c>
      <c r="D1055" s="1">
        <v>259.077</v>
      </c>
      <c r="E1055" s="1">
        <v>258.98500000000001</v>
      </c>
      <c r="F1055" s="1">
        <v>259.637</v>
      </c>
    </row>
    <row r="1056" spans="1:6">
      <c r="A1056">
        <v>2054</v>
      </c>
      <c r="B1056">
        <v>11</v>
      </c>
      <c r="C1056" s="1">
        <v>261.13099999999997</v>
      </c>
      <c r="D1056" s="1">
        <v>268.21800000000002</v>
      </c>
      <c r="E1056" s="1">
        <v>255.06700000000001</v>
      </c>
      <c r="F1056" s="1">
        <v>261.87299999999999</v>
      </c>
    </row>
    <row r="1057" spans="1:6">
      <c r="A1057">
        <v>2055</v>
      </c>
      <c r="B1057">
        <v>11</v>
      </c>
      <c r="C1057" s="1">
        <v>256.39999999999998</v>
      </c>
      <c r="D1057" s="1">
        <v>257.11599999999999</v>
      </c>
      <c r="E1057" s="1">
        <v>264.38600000000002</v>
      </c>
      <c r="F1057" s="1">
        <v>258.75400000000002</v>
      </c>
    </row>
    <row r="1058" spans="1:6">
      <c r="A1058">
        <v>2056</v>
      </c>
      <c r="B1058">
        <v>11</v>
      </c>
      <c r="C1058" s="1">
        <v>260.23399999999998</v>
      </c>
      <c r="D1058" s="1">
        <v>263.32600000000002</v>
      </c>
      <c r="E1058" s="1">
        <v>263.22800000000001</v>
      </c>
      <c r="F1058" s="1">
        <v>256.32</v>
      </c>
    </row>
    <row r="1059" spans="1:6">
      <c r="A1059">
        <v>2057</v>
      </c>
      <c r="B1059">
        <v>11</v>
      </c>
      <c r="C1059" s="1">
        <v>258.60399999999998</v>
      </c>
      <c r="D1059" s="1">
        <v>262.09699999999998</v>
      </c>
      <c r="E1059" s="1">
        <v>252.078</v>
      </c>
      <c r="F1059" s="1">
        <v>261.60300000000001</v>
      </c>
    </row>
    <row r="1060" spans="1:6">
      <c r="A1060">
        <v>2058</v>
      </c>
      <c r="B1060">
        <v>11</v>
      </c>
      <c r="C1060" s="1">
        <v>258.45600000000002</v>
      </c>
      <c r="D1060" s="1">
        <v>261.16300000000001</v>
      </c>
      <c r="E1060" s="1">
        <v>258.84199999999998</v>
      </c>
      <c r="F1060" s="1">
        <v>260.96800000000002</v>
      </c>
    </row>
    <row r="1061" spans="1:6">
      <c r="A1061">
        <v>2059</v>
      </c>
      <c r="B1061">
        <v>11</v>
      </c>
      <c r="C1061" s="1">
        <v>257.17200000000003</v>
      </c>
      <c r="D1061" s="1">
        <v>259.90699999999998</v>
      </c>
      <c r="E1061" s="1">
        <v>256.084</v>
      </c>
      <c r="F1061" s="1">
        <v>259.68200000000002</v>
      </c>
    </row>
    <row r="1062" spans="1:6">
      <c r="A1062">
        <v>2060</v>
      </c>
      <c r="B1062">
        <v>11</v>
      </c>
      <c r="C1062" s="1">
        <v>257.57400000000001</v>
      </c>
      <c r="D1062" s="1">
        <v>258.512</v>
      </c>
      <c r="E1062" s="1">
        <v>265.09800000000001</v>
      </c>
      <c r="F1062" s="1">
        <v>258.20499999999998</v>
      </c>
    </row>
    <row r="1063" spans="1:6">
      <c r="A1063">
        <v>2061</v>
      </c>
      <c r="B1063">
        <v>11</v>
      </c>
      <c r="C1063" s="1">
        <v>250.905</v>
      </c>
      <c r="D1063" s="1">
        <v>261.44499999999999</v>
      </c>
      <c r="E1063" s="1">
        <v>257.786</v>
      </c>
      <c r="F1063" s="1">
        <v>259.84699999999998</v>
      </c>
    </row>
    <row r="1064" spans="1:6">
      <c r="A1064">
        <v>2062</v>
      </c>
      <c r="B1064">
        <v>11</v>
      </c>
      <c r="C1064" s="1">
        <v>252.83699999999999</v>
      </c>
      <c r="D1064" s="1">
        <v>255.809</v>
      </c>
      <c r="E1064" s="1">
        <v>262.76299999999998</v>
      </c>
      <c r="F1064" s="1">
        <v>260.7</v>
      </c>
    </row>
    <row r="1065" spans="1:6">
      <c r="A1065">
        <v>2063</v>
      </c>
      <c r="B1065">
        <v>11</v>
      </c>
      <c r="C1065" s="1">
        <v>259.52600000000001</v>
      </c>
      <c r="D1065" s="1">
        <v>260.92899999999997</v>
      </c>
      <c r="E1065" s="1">
        <v>266.53800000000001</v>
      </c>
      <c r="F1065" s="1">
        <v>261.50799999999998</v>
      </c>
    </row>
    <row r="1066" spans="1:6">
      <c r="A1066">
        <v>2064</v>
      </c>
      <c r="B1066">
        <v>11</v>
      </c>
      <c r="C1066" s="1">
        <v>259.416</v>
      </c>
      <c r="D1066" s="1">
        <v>257.51900000000001</v>
      </c>
      <c r="E1066" s="1">
        <v>262.85500000000002</v>
      </c>
      <c r="F1066" s="1">
        <v>262.48</v>
      </c>
    </row>
    <row r="1067" spans="1:6">
      <c r="A1067">
        <v>2065</v>
      </c>
      <c r="B1067">
        <v>11</v>
      </c>
      <c r="C1067" s="1">
        <v>254.078</v>
      </c>
      <c r="D1067" s="1">
        <v>265.43299999999999</v>
      </c>
      <c r="E1067" s="1">
        <v>260.66199999999998</v>
      </c>
      <c r="F1067" s="1">
        <v>262.827</v>
      </c>
    </row>
    <row r="1068" spans="1:6">
      <c r="A1068">
        <v>2066</v>
      </c>
      <c r="B1068">
        <v>11</v>
      </c>
      <c r="C1068" s="1">
        <v>255.285</v>
      </c>
      <c r="D1068" s="1">
        <v>257.71199999999999</v>
      </c>
      <c r="E1068" s="1">
        <v>258.98899999999998</v>
      </c>
      <c r="F1068" s="1">
        <v>262.93200000000002</v>
      </c>
    </row>
    <row r="1069" spans="1:6">
      <c r="A1069">
        <v>2067</v>
      </c>
      <c r="B1069">
        <v>11</v>
      </c>
      <c r="C1069" s="1">
        <v>261.55599999999998</v>
      </c>
      <c r="D1069" s="1">
        <v>260.23899999999998</v>
      </c>
      <c r="E1069" s="1">
        <v>263.661</v>
      </c>
      <c r="F1069" s="1">
        <v>260.19799999999998</v>
      </c>
    </row>
    <row r="1070" spans="1:6">
      <c r="A1070">
        <v>2068</v>
      </c>
      <c r="B1070">
        <v>11</v>
      </c>
      <c r="C1070" s="1">
        <v>262.29199999999997</v>
      </c>
      <c r="D1070" s="1">
        <v>265.505</v>
      </c>
      <c r="E1070" s="1">
        <v>262.548</v>
      </c>
      <c r="F1070" s="1">
        <v>260.505</v>
      </c>
    </row>
    <row r="1071" spans="1:6">
      <c r="A1071">
        <v>2069</v>
      </c>
      <c r="B1071">
        <v>11</v>
      </c>
      <c r="C1071" s="1">
        <v>262.53800000000001</v>
      </c>
      <c r="D1071" s="1">
        <v>265.23200000000003</v>
      </c>
      <c r="E1071" s="1">
        <v>263.048</v>
      </c>
      <c r="F1071" s="1">
        <v>262.88499999999999</v>
      </c>
    </row>
    <row r="1072" spans="1:6">
      <c r="A1072">
        <v>2070</v>
      </c>
      <c r="B1072">
        <v>11</v>
      </c>
      <c r="C1072" s="1">
        <v>258.19299999999998</v>
      </c>
      <c r="D1072" s="1">
        <v>261.065</v>
      </c>
      <c r="E1072" s="1">
        <v>259.65300000000002</v>
      </c>
      <c r="F1072" s="1">
        <v>265.23</v>
      </c>
    </row>
    <row r="1073" spans="1:6">
      <c r="A1073">
        <v>2071</v>
      </c>
      <c r="B1073">
        <v>11</v>
      </c>
      <c r="C1073" s="1">
        <v>256.14100000000002</v>
      </c>
      <c r="D1073" s="1">
        <v>263.22399999999999</v>
      </c>
      <c r="E1073" s="1">
        <v>258.392</v>
      </c>
      <c r="F1073" s="1">
        <v>264.04199999999997</v>
      </c>
    </row>
    <row r="1074" spans="1:6">
      <c r="A1074">
        <v>2072</v>
      </c>
      <c r="B1074">
        <v>11</v>
      </c>
      <c r="C1074" s="1">
        <v>253.82599999999999</v>
      </c>
      <c r="D1074" s="1">
        <v>260.27999999999997</v>
      </c>
      <c r="E1074" s="1">
        <v>257.791</v>
      </c>
      <c r="F1074" s="1">
        <v>254.61099999999999</v>
      </c>
    </row>
    <row r="1075" spans="1:6">
      <c r="A1075">
        <v>2073</v>
      </c>
      <c r="B1075">
        <v>11</v>
      </c>
      <c r="C1075" s="1">
        <v>257.69900000000001</v>
      </c>
      <c r="D1075" s="1">
        <v>258.29599999999999</v>
      </c>
      <c r="E1075" s="1">
        <v>261.67899999999997</v>
      </c>
      <c r="F1075" s="1">
        <v>260.90499999999997</v>
      </c>
    </row>
    <row r="1076" spans="1:6">
      <c r="A1076">
        <v>2074</v>
      </c>
      <c r="B1076">
        <v>11</v>
      </c>
      <c r="C1076" s="1">
        <v>258.21100000000001</v>
      </c>
      <c r="D1076" s="1">
        <v>262.31799999999998</v>
      </c>
      <c r="E1076" s="1">
        <v>264.30700000000002</v>
      </c>
      <c r="F1076" s="1">
        <v>258.35899999999998</v>
      </c>
    </row>
    <row r="1077" spans="1:6">
      <c r="A1077">
        <v>2075</v>
      </c>
      <c r="B1077">
        <v>11</v>
      </c>
      <c r="C1077" s="1">
        <v>256.07</v>
      </c>
      <c r="D1077" s="1">
        <v>265.57299999999998</v>
      </c>
      <c r="E1077" s="1">
        <v>261.40800000000002</v>
      </c>
      <c r="F1077" s="1">
        <v>253.45500000000001</v>
      </c>
    </row>
    <row r="1078" spans="1:6">
      <c r="A1078">
        <v>2076</v>
      </c>
      <c r="B1078">
        <v>11</v>
      </c>
      <c r="C1078" s="1">
        <v>256.79500000000002</v>
      </c>
      <c r="D1078" s="1">
        <v>261.39800000000002</v>
      </c>
      <c r="E1078" s="1">
        <v>259.26299999999998</v>
      </c>
      <c r="F1078" s="1">
        <v>265.19200000000001</v>
      </c>
    </row>
    <row r="1079" spans="1:6">
      <c r="A1079">
        <v>2077</v>
      </c>
      <c r="B1079">
        <v>11</v>
      </c>
      <c r="C1079" s="1">
        <v>261.61599999999999</v>
      </c>
      <c r="D1079" s="1">
        <v>258.82100000000003</v>
      </c>
      <c r="E1079" s="1">
        <v>258.11200000000002</v>
      </c>
      <c r="F1079" s="1">
        <v>260.84800000000001</v>
      </c>
    </row>
    <row r="1080" spans="1:6">
      <c r="A1080">
        <v>2078</v>
      </c>
      <c r="B1080">
        <v>11</v>
      </c>
      <c r="C1080" s="1">
        <v>259.82</v>
      </c>
      <c r="D1080" s="1">
        <v>261.53500000000003</v>
      </c>
      <c r="E1080" s="1">
        <v>261.30599999999998</v>
      </c>
      <c r="F1080" s="1">
        <v>257.88400000000001</v>
      </c>
    </row>
    <row r="1081" spans="1:6">
      <c r="A1081">
        <v>2079</v>
      </c>
      <c r="B1081">
        <v>11</v>
      </c>
      <c r="C1081" s="1">
        <v>259.34699999999998</v>
      </c>
      <c r="D1081" s="1">
        <v>260.70299999999997</v>
      </c>
      <c r="E1081" s="1">
        <v>263.93700000000001</v>
      </c>
      <c r="F1081" s="1">
        <v>258.10599999999999</v>
      </c>
    </row>
    <row r="1082" spans="1:6">
      <c r="A1082">
        <v>2080</v>
      </c>
      <c r="B1082">
        <v>11</v>
      </c>
      <c r="C1082" s="1">
        <v>257.26299999999998</v>
      </c>
      <c r="D1082" s="1">
        <v>261.7</v>
      </c>
      <c r="E1082" s="1">
        <v>262.53199999999998</v>
      </c>
      <c r="F1082" s="1">
        <v>262.96800000000002</v>
      </c>
    </row>
    <row r="1083" spans="1:6">
      <c r="A1083">
        <v>2081</v>
      </c>
      <c r="B1083">
        <v>11</v>
      </c>
      <c r="C1083" s="1">
        <v>263.976</v>
      </c>
      <c r="D1083" s="1">
        <v>260.005</v>
      </c>
      <c r="E1083" s="1">
        <v>264.19799999999998</v>
      </c>
      <c r="F1083" s="1">
        <v>259.81299999999999</v>
      </c>
    </row>
    <row r="1084" spans="1:6">
      <c r="A1084">
        <v>2082</v>
      </c>
      <c r="B1084">
        <v>11</v>
      </c>
      <c r="C1084" s="1">
        <v>260.30099999999999</v>
      </c>
      <c r="D1084" s="1">
        <v>259.44400000000002</v>
      </c>
      <c r="E1084" s="1">
        <v>264.29599999999999</v>
      </c>
      <c r="F1084" s="1">
        <v>259.072</v>
      </c>
    </row>
    <row r="1085" spans="1:6">
      <c r="A1085">
        <v>2083</v>
      </c>
      <c r="B1085">
        <v>11</v>
      </c>
      <c r="C1085" s="1">
        <v>252.804</v>
      </c>
      <c r="D1085" s="1">
        <v>261.53399999999999</v>
      </c>
      <c r="E1085" s="1">
        <v>263.726</v>
      </c>
      <c r="F1085" s="1">
        <v>263.18599999999998</v>
      </c>
    </row>
    <row r="1086" spans="1:6">
      <c r="A1086">
        <v>2084</v>
      </c>
      <c r="B1086">
        <v>11</v>
      </c>
      <c r="C1086" s="1">
        <v>258.59300000000002</v>
      </c>
      <c r="D1086" s="1">
        <v>261.02499999999998</v>
      </c>
      <c r="E1086" s="1">
        <v>264.64</v>
      </c>
      <c r="F1086" s="1">
        <v>250.76499999999999</v>
      </c>
    </row>
    <row r="1087" spans="1:6">
      <c r="A1087">
        <v>2085</v>
      </c>
      <c r="B1087">
        <v>11</v>
      </c>
      <c r="C1087" s="1">
        <v>254.71100000000001</v>
      </c>
      <c r="D1087" s="1">
        <v>264.05099999999999</v>
      </c>
      <c r="E1087" s="1">
        <v>262.62400000000002</v>
      </c>
      <c r="F1087" s="1">
        <v>258.61500000000001</v>
      </c>
    </row>
    <row r="1088" spans="1:6">
      <c r="A1088">
        <v>2086</v>
      </c>
      <c r="B1088">
        <v>11</v>
      </c>
      <c r="C1088" s="1">
        <v>265.98099999999999</v>
      </c>
      <c r="D1088" s="1">
        <v>260.39800000000002</v>
      </c>
      <c r="E1088" s="1">
        <v>264.00599999999997</v>
      </c>
      <c r="F1088" s="1">
        <v>259.79199999999997</v>
      </c>
    </row>
    <row r="1089" spans="1:6">
      <c r="A1089">
        <v>2087</v>
      </c>
      <c r="B1089">
        <v>11</v>
      </c>
      <c r="C1089" s="1">
        <v>257.32799999999997</v>
      </c>
      <c r="D1089" s="1">
        <v>265.97899999999998</v>
      </c>
      <c r="E1089" s="1">
        <v>263.959</v>
      </c>
      <c r="F1089" s="1">
        <v>254.518</v>
      </c>
    </row>
    <row r="1090" spans="1:6">
      <c r="A1090">
        <v>2088</v>
      </c>
      <c r="B1090">
        <v>11</v>
      </c>
      <c r="C1090" s="1">
        <v>258.29399999999998</v>
      </c>
      <c r="D1090" s="1">
        <v>260.596</v>
      </c>
      <c r="E1090" s="1">
        <v>261.86500000000001</v>
      </c>
      <c r="F1090" s="1">
        <v>259.99900000000002</v>
      </c>
    </row>
    <row r="1091" spans="1:6">
      <c r="A1091">
        <v>2089</v>
      </c>
      <c r="B1091">
        <v>11</v>
      </c>
      <c r="C1091" s="1">
        <v>252.22800000000001</v>
      </c>
      <c r="D1091" s="1">
        <v>260.64299999999997</v>
      </c>
      <c r="E1091" s="1">
        <v>257.13600000000002</v>
      </c>
      <c r="F1091" s="1">
        <v>259.51600000000002</v>
      </c>
    </row>
    <row r="1092" spans="1:6">
      <c r="A1092">
        <v>2090</v>
      </c>
      <c r="B1092">
        <v>11</v>
      </c>
      <c r="C1092" s="1">
        <v>256.702</v>
      </c>
      <c r="D1092" s="1">
        <v>266.23</v>
      </c>
      <c r="E1092" s="1">
        <v>267.29500000000002</v>
      </c>
      <c r="F1092" s="1">
        <v>259.34300000000002</v>
      </c>
    </row>
    <row r="1093" spans="1:6">
      <c r="A1093">
        <v>2091</v>
      </c>
      <c r="B1093">
        <v>11</v>
      </c>
      <c r="C1093" s="1">
        <v>261.25400000000002</v>
      </c>
      <c r="D1093" s="1">
        <v>263.28100000000001</v>
      </c>
      <c r="E1093" s="1">
        <v>259.41500000000002</v>
      </c>
      <c r="F1093" s="1">
        <v>262.28399999999999</v>
      </c>
    </row>
    <row r="1094" spans="1:6">
      <c r="A1094">
        <v>2092</v>
      </c>
      <c r="B1094">
        <v>11</v>
      </c>
      <c r="C1094" s="1">
        <v>253.16499999999999</v>
      </c>
      <c r="D1094" s="1">
        <v>266.06400000000002</v>
      </c>
      <c r="E1094" s="1">
        <v>266.67</v>
      </c>
      <c r="F1094" s="1">
        <v>259.24700000000001</v>
      </c>
    </row>
    <row r="1095" spans="1:6">
      <c r="A1095">
        <v>2093</v>
      </c>
      <c r="B1095">
        <v>11</v>
      </c>
      <c r="C1095" s="1">
        <v>258.077</v>
      </c>
      <c r="D1095" s="1">
        <v>260.91699999999997</v>
      </c>
      <c r="E1095" s="1">
        <v>263.36099999999999</v>
      </c>
      <c r="F1095" s="1">
        <v>260.92200000000003</v>
      </c>
    </row>
    <row r="1096" spans="1:6">
      <c r="A1096">
        <v>2094</v>
      </c>
      <c r="B1096">
        <v>11</v>
      </c>
      <c r="C1096" s="1">
        <v>258.36099999999999</v>
      </c>
      <c r="D1096" s="1">
        <v>261.36099999999999</v>
      </c>
      <c r="E1096" s="1">
        <v>261.09300000000002</v>
      </c>
      <c r="F1096" s="1">
        <v>255.52699999999999</v>
      </c>
    </row>
    <row r="1097" spans="1:6">
      <c r="A1097">
        <v>2095</v>
      </c>
      <c r="B1097">
        <v>11</v>
      </c>
      <c r="C1097" s="1">
        <v>264.21100000000001</v>
      </c>
      <c r="D1097" s="1">
        <v>257.99700000000001</v>
      </c>
      <c r="E1097" s="1">
        <v>260.56299999999999</v>
      </c>
      <c r="F1097" s="1">
        <v>259.34800000000001</v>
      </c>
    </row>
    <row r="1098" spans="1:6">
      <c r="A1098">
        <v>2096</v>
      </c>
      <c r="B1098">
        <v>11</v>
      </c>
      <c r="C1098" s="1">
        <v>262.85700000000003</v>
      </c>
      <c r="D1098" s="1">
        <v>263.95999999999998</v>
      </c>
      <c r="E1098" s="1">
        <v>264.209</v>
      </c>
      <c r="F1098" s="1">
        <v>260.99900000000002</v>
      </c>
    </row>
    <row r="1099" spans="1:6">
      <c r="A1099">
        <v>2097</v>
      </c>
      <c r="B1099">
        <v>11</v>
      </c>
      <c r="C1099" s="1">
        <v>260.56799999999998</v>
      </c>
      <c r="D1099" s="1">
        <v>263.084</v>
      </c>
      <c r="E1099" s="1">
        <v>262.61900000000003</v>
      </c>
      <c r="F1099" s="1">
        <v>261.22000000000003</v>
      </c>
    </row>
    <row r="1100" spans="1:6">
      <c r="A1100">
        <v>2098</v>
      </c>
      <c r="B1100">
        <v>11</v>
      </c>
      <c r="C1100" s="1">
        <v>258.77699999999999</v>
      </c>
      <c r="D1100" s="1">
        <v>265.98599999999999</v>
      </c>
      <c r="E1100" s="1">
        <v>264.82299999999998</v>
      </c>
      <c r="F1100" s="1">
        <v>262.52699999999999</v>
      </c>
    </row>
    <row r="1101" spans="1:6">
      <c r="A1101">
        <v>2099</v>
      </c>
      <c r="B1101">
        <v>11</v>
      </c>
      <c r="C1101" s="1">
        <v>251.6</v>
      </c>
      <c r="D1101" s="1">
        <v>262.428</v>
      </c>
      <c r="E1101" s="1">
        <v>265.077</v>
      </c>
      <c r="F1101" s="1">
        <v>260.07799999999997</v>
      </c>
    </row>
    <row r="1102" spans="1:6">
      <c r="A1102">
        <v>2100</v>
      </c>
      <c r="B1102">
        <v>11</v>
      </c>
      <c r="C1102" s="1">
        <v>263.529</v>
      </c>
      <c r="D1102" s="1">
        <v>262.81900000000002</v>
      </c>
      <c r="E1102" s="1">
        <v>264.44799999999998</v>
      </c>
      <c r="F1102" s="1">
        <v>257.96499999999997</v>
      </c>
    </row>
    <row r="1103" spans="1:6">
      <c r="A1103">
        <v>2001</v>
      </c>
      <c r="B1103">
        <v>12</v>
      </c>
      <c r="C1103" s="1">
        <v>252.81399999999999</v>
      </c>
      <c r="D1103" s="1">
        <v>250.59800000000001</v>
      </c>
      <c r="E1103" s="1">
        <v>248.57599999999999</v>
      </c>
      <c r="F1103" s="1">
        <v>245.74600000000001</v>
      </c>
    </row>
    <row r="1104" spans="1:6">
      <c r="A1104">
        <v>2002</v>
      </c>
      <c r="B1104">
        <v>12</v>
      </c>
      <c r="C1104" s="1">
        <v>248.43600000000001</v>
      </c>
      <c r="D1104" s="1">
        <v>243.661</v>
      </c>
      <c r="E1104" s="1">
        <v>247.447</v>
      </c>
      <c r="F1104" s="1">
        <v>247.416</v>
      </c>
    </row>
    <row r="1105" spans="1:6">
      <c r="A1105">
        <v>2003</v>
      </c>
      <c r="B1105">
        <v>12</v>
      </c>
      <c r="C1105" s="1">
        <v>248.04499999999999</v>
      </c>
      <c r="D1105" s="1">
        <v>247.18199999999999</v>
      </c>
      <c r="E1105" s="1">
        <v>243.79599999999999</v>
      </c>
      <c r="F1105" s="1">
        <v>248.815</v>
      </c>
    </row>
    <row r="1106" spans="1:6">
      <c r="A1106">
        <v>2004</v>
      </c>
      <c r="B1106">
        <v>12</v>
      </c>
      <c r="C1106" s="1">
        <v>252.58199999999999</v>
      </c>
      <c r="D1106" s="1">
        <v>247.01499999999999</v>
      </c>
      <c r="E1106" s="1">
        <v>256.66399999999999</v>
      </c>
      <c r="F1106" s="1">
        <v>246.77099999999999</v>
      </c>
    </row>
    <row r="1107" spans="1:6">
      <c r="A1107">
        <v>2005</v>
      </c>
      <c r="B1107">
        <v>12</v>
      </c>
      <c r="C1107" s="1">
        <v>245.41399999999999</v>
      </c>
      <c r="D1107" s="1">
        <v>244.80799999999999</v>
      </c>
      <c r="E1107" s="1">
        <v>256.50299999999999</v>
      </c>
      <c r="F1107" s="1">
        <v>252.68899999999999</v>
      </c>
    </row>
    <row r="1108" spans="1:6">
      <c r="A1108">
        <v>2006</v>
      </c>
      <c r="B1108">
        <v>12</v>
      </c>
      <c r="C1108" s="1">
        <v>244.625</v>
      </c>
      <c r="D1108" s="1">
        <v>250.82599999999999</v>
      </c>
      <c r="E1108" s="1">
        <v>249.12799999999999</v>
      </c>
      <c r="F1108" s="1">
        <v>246.93600000000001</v>
      </c>
    </row>
    <row r="1109" spans="1:6">
      <c r="A1109">
        <v>2007</v>
      </c>
      <c r="B1109">
        <v>12</v>
      </c>
      <c r="C1109" s="1">
        <v>248.29400000000001</v>
      </c>
      <c r="D1109" s="1">
        <v>240.80799999999999</v>
      </c>
      <c r="E1109" s="1">
        <v>244.89400000000001</v>
      </c>
      <c r="F1109" s="1">
        <v>252.447</v>
      </c>
    </row>
    <row r="1110" spans="1:6">
      <c r="A1110">
        <v>2008</v>
      </c>
      <c r="B1110">
        <v>12</v>
      </c>
      <c r="C1110" s="1">
        <v>241.583</v>
      </c>
      <c r="D1110" s="1">
        <v>244.857</v>
      </c>
      <c r="E1110" s="1">
        <v>244.51400000000001</v>
      </c>
      <c r="F1110" s="1">
        <v>250.66800000000001</v>
      </c>
    </row>
    <row r="1111" spans="1:6">
      <c r="A1111">
        <v>2009</v>
      </c>
      <c r="B1111">
        <v>12</v>
      </c>
      <c r="C1111" s="1">
        <v>247.27699999999999</v>
      </c>
      <c r="D1111" s="1">
        <v>251.55</v>
      </c>
      <c r="E1111" s="1">
        <v>243.28700000000001</v>
      </c>
      <c r="F1111" s="1">
        <v>250.62299999999999</v>
      </c>
    </row>
    <row r="1112" spans="1:6">
      <c r="A1112">
        <v>2010</v>
      </c>
      <c r="B1112">
        <v>12</v>
      </c>
      <c r="C1112" s="1">
        <v>247.642</v>
      </c>
      <c r="D1112" s="1">
        <v>247.94399999999999</v>
      </c>
      <c r="E1112" s="1">
        <v>250.19900000000001</v>
      </c>
      <c r="F1112" s="1">
        <v>244.27199999999999</v>
      </c>
    </row>
    <row r="1113" spans="1:6">
      <c r="A1113">
        <v>2011</v>
      </c>
      <c r="B1113">
        <v>12</v>
      </c>
      <c r="C1113" s="1">
        <v>247.61799999999999</v>
      </c>
      <c r="D1113" s="1">
        <v>237.40299999999999</v>
      </c>
      <c r="E1113" s="1">
        <v>250.44200000000001</v>
      </c>
      <c r="F1113" s="1">
        <v>251.066</v>
      </c>
    </row>
    <row r="1114" spans="1:6">
      <c r="A1114">
        <v>2012</v>
      </c>
      <c r="B1114">
        <v>12</v>
      </c>
      <c r="C1114" s="1">
        <v>245.06800000000001</v>
      </c>
      <c r="D1114" s="1">
        <v>246.52</v>
      </c>
      <c r="E1114" s="1">
        <v>252.28399999999999</v>
      </c>
      <c r="F1114" s="1">
        <v>247.31399999999999</v>
      </c>
    </row>
    <row r="1115" spans="1:6">
      <c r="A1115">
        <v>2013</v>
      </c>
      <c r="B1115">
        <v>12</v>
      </c>
      <c r="C1115" s="1">
        <v>243.55799999999999</v>
      </c>
      <c r="D1115" s="1">
        <v>252.02699999999999</v>
      </c>
      <c r="E1115" s="1">
        <v>246.49</v>
      </c>
      <c r="F1115" s="1">
        <v>244.12200000000001</v>
      </c>
    </row>
    <row r="1116" spans="1:6">
      <c r="A1116">
        <v>2014</v>
      </c>
      <c r="B1116">
        <v>12</v>
      </c>
      <c r="C1116" s="1">
        <v>241.61799999999999</v>
      </c>
      <c r="D1116" s="1">
        <v>247.089</v>
      </c>
      <c r="E1116" s="1">
        <v>247.34</v>
      </c>
      <c r="F1116" s="1">
        <v>253.809</v>
      </c>
    </row>
    <row r="1117" spans="1:6">
      <c r="A1117">
        <v>2015</v>
      </c>
      <c r="B1117">
        <v>12</v>
      </c>
      <c r="C1117" s="1">
        <v>245.655</v>
      </c>
      <c r="D1117" s="1">
        <v>248.92599999999999</v>
      </c>
      <c r="E1117" s="1">
        <v>248.11500000000001</v>
      </c>
      <c r="F1117" s="1">
        <v>252.48599999999999</v>
      </c>
    </row>
    <row r="1118" spans="1:6">
      <c r="A1118">
        <v>2016</v>
      </c>
      <c r="B1118">
        <v>12</v>
      </c>
      <c r="C1118" s="1">
        <v>249.94300000000001</v>
      </c>
      <c r="D1118" s="1">
        <v>253.21299999999999</v>
      </c>
      <c r="E1118" s="1">
        <v>245.46100000000001</v>
      </c>
      <c r="F1118" s="1">
        <v>245.33799999999999</v>
      </c>
    </row>
    <row r="1119" spans="1:6">
      <c r="A1119">
        <v>2017</v>
      </c>
      <c r="B1119">
        <v>12</v>
      </c>
      <c r="C1119" s="1">
        <v>251.184</v>
      </c>
      <c r="D1119" s="1">
        <v>252.74700000000001</v>
      </c>
      <c r="E1119" s="1">
        <v>249.89099999999999</v>
      </c>
      <c r="F1119" s="1">
        <v>245.63499999999999</v>
      </c>
    </row>
    <row r="1120" spans="1:6">
      <c r="A1120">
        <v>2018</v>
      </c>
      <c r="B1120">
        <v>12</v>
      </c>
      <c r="C1120" s="1">
        <v>251.51400000000001</v>
      </c>
      <c r="D1120" s="1">
        <v>247.50700000000001</v>
      </c>
      <c r="E1120" s="1">
        <v>248.06800000000001</v>
      </c>
      <c r="F1120" s="1">
        <v>247.71</v>
      </c>
    </row>
    <row r="1121" spans="1:6">
      <c r="A1121">
        <v>2019</v>
      </c>
      <c r="B1121">
        <v>12</v>
      </c>
      <c r="C1121" s="1">
        <v>246.614</v>
      </c>
      <c r="D1121" s="1">
        <v>247.26599999999999</v>
      </c>
      <c r="E1121" s="1">
        <v>249.49</v>
      </c>
      <c r="F1121" s="1">
        <v>248.64</v>
      </c>
    </row>
    <row r="1122" spans="1:6">
      <c r="A1122">
        <v>2020</v>
      </c>
      <c r="B1122">
        <v>12</v>
      </c>
      <c r="C1122" s="1">
        <v>241.79400000000001</v>
      </c>
      <c r="D1122" s="1">
        <v>247.91</v>
      </c>
      <c r="E1122" s="1">
        <v>254.51</v>
      </c>
      <c r="F1122" s="1">
        <v>250.82499999999999</v>
      </c>
    </row>
    <row r="1123" spans="1:6">
      <c r="A1123">
        <v>2021</v>
      </c>
      <c r="B1123">
        <v>12</v>
      </c>
      <c r="C1123" s="1">
        <v>251.071</v>
      </c>
      <c r="D1123" s="1">
        <v>243.95099999999999</v>
      </c>
      <c r="E1123" s="1">
        <v>247.78700000000001</v>
      </c>
      <c r="F1123" s="1">
        <v>250.279</v>
      </c>
    </row>
    <row r="1124" spans="1:6">
      <c r="A1124">
        <v>2022</v>
      </c>
      <c r="B1124">
        <v>12</v>
      </c>
      <c r="C1124" s="1">
        <v>245.10400000000001</v>
      </c>
      <c r="D1124" s="1">
        <v>243.62799999999999</v>
      </c>
      <c r="E1124" s="1">
        <v>250.50800000000001</v>
      </c>
      <c r="F1124" s="1">
        <v>238.768</v>
      </c>
    </row>
    <row r="1125" spans="1:6">
      <c r="A1125">
        <v>2023</v>
      </c>
      <c r="B1125">
        <v>12</v>
      </c>
      <c r="C1125" s="1">
        <v>248.173</v>
      </c>
      <c r="D1125" s="1">
        <v>242.196</v>
      </c>
      <c r="E1125" s="1">
        <v>241.36099999999999</v>
      </c>
      <c r="F1125" s="1">
        <v>249.18700000000001</v>
      </c>
    </row>
    <row r="1126" spans="1:6">
      <c r="A1126">
        <v>2024</v>
      </c>
      <c r="B1126">
        <v>12</v>
      </c>
      <c r="C1126" s="1">
        <v>249.76</v>
      </c>
      <c r="D1126" s="1">
        <v>248.91800000000001</v>
      </c>
      <c r="E1126" s="1">
        <v>246.167</v>
      </c>
      <c r="F1126" s="1">
        <v>244.126</v>
      </c>
    </row>
    <row r="1127" spans="1:6">
      <c r="A1127">
        <v>2025</v>
      </c>
      <c r="B1127">
        <v>12</v>
      </c>
      <c r="C1127" s="1">
        <v>251.761</v>
      </c>
      <c r="D1127" s="1">
        <v>247.93899999999999</v>
      </c>
      <c r="E1127" s="1">
        <v>258.35300000000001</v>
      </c>
      <c r="F1127" s="1">
        <v>248.45099999999999</v>
      </c>
    </row>
    <row r="1128" spans="1:6">
      <c r="A1128">
        <v>2026</v>
      </c>
      <c r="B1128">
        <v>12</v>
      </c>
      <c r="C1128" s="1">
        <v>246.39099999999999</v>
      </c>
      <c r="D1128" s="1">
        <v>248.44800000000001</v>
      </c>
      <c r="E1128" s="1">
        <v>252.244</v>
      </c>
      <c r="F1128" s="1">
        <v>247.39</v>
      </c>
    </row>
    <row r="1129" spans="1:6">
      <c r="A1129">
        <v>2027</v>
      </c>
      <c r="B1129">
        <v>12</v>
      </c>
      <c r="C1129" s="1">
        <v>238.298</v>
      </c>
      <c r="D1129" s="1">
        <v>250.66300000000001</v>
      </c>
      <c r="E1129" s="1">
        <v>252.36699999999999</v>
      </c>
      <c r="F1129" s="1">
        <v>249.79499999999999</v>
      </c>
    </row>
    <row r="1130" spans="1:6">
      <c r="A1130">
        <v>2028</v>
      </c>
      <c r="B1130">
        <v>12</v>
      </c>
      <c r="C1130" s="1">
        <v>240.673</v>
      </c>
      <c r="D1130" s="1">
        <v>244.53700000000001</v>
      </c>
      <c r="E1130" s="1">
        <v>241.65899999999999</v>
      </c>
      <c r="F1130" s="1">
        <v>243.411</v>
      </c>
    </row>
    <row r="1131" spans="1:6">
      <c r="A1131">
        <v>2029</v>
      </c>
      <c r="B1131">
        <v>12</v>
      </c>
      <c r="C1131" s="1">
        <v>246.78299999999999</v>
      </c>
      <c r="D1131" s="1">
        <v>248.49199999999999</v>
      </c>
      <c r="E1131" s="1">
        <v>245.55699999999999</v>
      </c>
      <c r="F1131" s="1">
        <v>249.16</v>
      </c>
    </row>
    <row r="1132" spans="1:6">
      <c r="A1132">
        <v>2030</v>
      </c>
      <c r="B1132">
        <v>12</v>
      </c>
      <c r="C1132" s="1">
        <v>255.565</v>
      </c>
      <c r="D1132" s="1">
        <v>246.23500000000001</v>
      </c>
      <c r="E1132" s="1">
        <v>250.01300000000001</v>
      </c>
      <c r="F1132" s="1">
        <v>249.86600000000001</v>
      </c>
    </row>
    <row r="1133" spans="1:6">
      <c r="A1133">
        <v>2031</v>
      </c>
      <c r="B1133">
        <v>12</v>
      </c>
      <c r="C1133" s="1">
        <v>241.43799999999999</v>
      </c>
      <c r="D1133" s="1">
        <v>243.85300000000001</v>
      </c>
      <c r="E1133" s="1">
        <v>252.41800000000001</v>
      </c>
      <c r="F1133" s="1">
        <v>249.97499999999999</v>
      </c>
    </row>
    <row r="1134" spans="1:6">
      <c r="A1134">
        <v>2032</v>
      </c>
      <c r="B1134">
        <v>12</v>
      </c>
      <c r="C1134" s="1">
        <v>253.03200000000001</v>
      </c>
      <c r="D1134" s="1">
        <v>249.65199999999999</v>
      </c>
      <c r="E1134" s="1">
        <v>253.511</v>
      </c>
      <c r="F1134" s="1">
        <v>249.26900000000001</v>
      </c>
    </row>
    <row r="1135" spans="1:6">
      <c r="A1135">
        <v>2033</v>
      </c>
      <c r="B1135">
        <v>12</v>
      </c>
      <c r="C1135" s="1">
        <v>251.01400000000001</v>
      </c>
      <c r="D1135" s="1">
        <v>253.14099999999999</v>
      </c>
      <c r="E1135" s="1">
        <v>251.11699999999999</v>
      </c>
      <c r="F1135" s="1">
        <v>249.55099999999999</v>
      </c>
    </row>
    <row r="1136" spans="1:6">
      <c r="A1136">
        <v>2034</v>
      </c>
      <c r="B1136">
        <v>12</v>
      </c>
      <c r="C1136" s="1">
        <v>250.35</v>
      </c>
      <c r="D1136" s="1">
        <v>251.73699999999999</v>
      </c>
      <c r="E1136" s="1">
        <v>249.596</v>
      </c>
      <c r="F1136" s="1">
        <v>245.84700000000001</v>
      </c>
    </row>
    <row r="1137" spans="1:6">
      <c r="A1137">
        <v>2035</v>
      </c>
      <c r="B1137">
        <v>12</v>
      </c>
      <c r="C1137" s="1">
        <v>251.36199999999999</v>
      </c>
      <c r="D1137" s="1">
        <v>248.85900000000001</v>
      </c>
      <c r="E1137" s="1">
        <v>254.47399999999999</v>
      </c>
      <c r="F1137" s="1">
        <v>243.434</v>
      </c>
    </row>
    <row r="1138" spans="1:6">
      <c r="A1138">
        <v>2036</v>
      </c>
      <c r="B1138">
        <v>12</v>
      </c>
      <c r="C1138" s="1">
        <v>248.53100000000001</v>
      </c>
      <c r="D1138" s="1">
        <v>255.608</v>
      </c>
      <c r="E1138" s="1">
        <v>252.203</v>
      </c>
      <c r="F1138" s="1">
        <v>248.977</v>
      </c>
    </row>
    <row r="1139" spans="1:6">
      <c r="A1139">
        <v>2037</v>
      </c>
      <c r="B1139">
        <v>12</v>
      </c>
      <c r="C1139" s="1">
        <v>248.96600000000001</v>
      </c>
      <c r="D1139" s="1">
        <v>251.166</v>
      </c>
      <c r="E1139" s="1">
        <v>253.82499999999999</v>
      </c>
      <c r="F1139" s="1">
        <v>252.929</v>
      </c>
    </row>
    <row r="1140" spans="1:6">
      <c r="A1140">
        <v>2038</v>
      </c>
      <c r="B1140">
        <v>12</v>
      </c>
      <c r="C1140" s="1">
        <v>256.43799999999999</v>
      </c>
      <c r="D1140" s="1">
        <v>251.84899999999999</v>
      </c>
      <c r="E1140" s="1">
        <v>254.727</v>
      </c>
      <c r="F1140" s="1">
        <v>248.33099999999999</v>
      </c>
    </row>
    <row r="1141" spans="1:6">
      <c r="A1141">
        <v>2039</v>
      </c>
      <c r="B1141">
        <v>12</v>
      </c>
      <c r="C1141" s="1">
        <v>250.89099999999999</v>
      </c>
      <c r="D1141" s="1">
        <v>257.20100000000002</v>
      </c>
      <c r="E1141" s="1">
        <v>249.07499999999999</v>
      </c>
      <c r="F1141" s="1">
        <v>253.71799999999999</v>
      </c>
    </row>
    <row r="1142" spans="1:6">
      <c r="A1142">
        <v>2040</v>
      </c>
      <c r="B1142">
        <v>12</v>
      </c>
      <c r="C1142" s="1">
        <v>244.30799999999999</v>
      </c>
      <c r="D1142" s="1">
        <v>244.11099999999999</v>
      </c>
      <c r="E1142" s="1">
        <v>250.113</v>
      </c>
      <c r="F1142" s="1">
        <v>251.512</v>
      </c>
    </row>
    <row r="1143" spans="1:6">
      <c r="A1143">
        <v>2041</v>
      </c>
      <c r="B1143">
        <v>12</v>
      </c>
      <c r="C1143" s="1">
        <v>251.75399999999999</v>
      </c>
      <c r="D1143" s="1">
        <v>246.345</v>
      </c>
      <c r="E1143" s="1">
        <v>246.46</v>
      </c>
      <c r="F1143" s="1">
        <v>255.34299999999999</v>
      </c>
    </row>
    <row r="1144" spans="1:6">
      <c r="A1144">
        <v>2042</v>
      </c>
      <c r="B1144">
        <v>12</v>
      </c>
      <c r="C1144" s="1">
        <v>254.072</v>
      </c>
      <c r="D1144" s="1">
        <v>251.37200000000001</v>
      </c>
      <c r="E1144" s="1">
        <v>255.57900000000001</v>
      </c>
      <c r="F1144" s="1">
        <v>241.196</v>
      </c>
    </row>
    <row r="1145" spans="1:6">
      <c r="A1145">
        <v>2043</v>
      </c>
      <c r="B1145">
        <v>12</v>
      </c>
      <c r="C1145" s="1">
        <v>249.54599999999999</v>
      </c>
      <c r="D1145" s="1">
        <v>250.12</v>
      </c>
      <c r="E1145" s="1">
        <v>254.91300000000001</v>
      </c>
      <c r="F1145" s="1">
        <v>253.95099999999999</v>
      </c>
    </row>
    <row r="1146" spans="1:6">
      <c r="A1146">
        <v>2044</v>
      </c>
      <c r="B1146">
        <v>12</v>
      </c>
      <c r="C1146" s="1">
        <v>241.97200000000001</v>
      </c>
      <c r="D1146" s="1">
        <v>252.37299999999999</v>
      </c>
      <c r="E1146" s="1">
        <v>253.02600000000001</v>
      </c>
      <c r="F1146" s="1">
        <v>252.64699999999999</v>
      </c>
    </row>
    <row r="1147" spans="1:6">
      <c r="A1147">
        <v>2045</v>
      </c>
      <c r="B1147">
        <v>12</v>
      </c>
      <c r="C1147" s="1">
        <v>241.37899999999999</v>
      </c>
      <c r="D1147" s="1">
        <v>252.19200000000001</v>
      </c>
      <c r="E1147" s="1">
        <v>245.52600000000001</v>
      </c>
      <c r="F1147" s="1">
        <v>250.256</v>
      </c>
    </row>
    <row r="1148" spans="1:6">
      <c r="A1148">
        <v>2046</v>
      </c>
      <c r="B1148">
        <v>12</v>
      </c>
      <c r="C1148" s="1">
        <v>252.65199999999999</v>
      </c>
      <c r="D1148" s="1">
        <v>249.67599999999999</v>
      </c>
      <c r="E1148" s="1">
        <v>254.27099999999999</v>
      </c>
      <c r="F1148" s="1">
        <v>242.44900000000001</v>
      </c>
    </row>
    <row r="1149" spans="1:6">
      <c r="A1149">
        <v>2047</v>
      </c>
      <c r="B1149">
        <v>12</v>
      </c>
      <c r="C1149" s="1">
        <v>244.613</v>
      </c>
      <c r="D1149" s="1">
        <v>251.298</v>
      </c>
      <c r="E1149" s="1">
        <v>255.29300000000001</v>
      </c>
      <c r="F1149" s="1">
        <v>247.21100000000001</v>
      </c>
    </row>
    <row r="1150" spans="1:6">
      <c r="A1150">
        <v>2048</v>
      </c>
      <c r="B1150">
        <v>12</v>
      </c>
      <c r="C1150" s="1">
        <v>252.29599999999999</v>
      </c>
      <c r="D1150" s="1">
        <v>240.87700000000001</v>
      </c>
      <c r="E1150" s="1">
        <v>254.352</v>
      </c>
      <c r="F1150" s="1">
        <v>248.64699999999999</v>
      </c>
    </row>
    <row r="1151" spans="1:6">
      <c r="A1151">
        <v>2049</v>
      </c>
      <c r="B1151">
        <v>12</v>
      </c>
      <c r="C1151" s="1">
        <v>244.41200000000001</v>
      </c>
      <c r="D1151" s="1">
        <v>249.78100000000001</v>
      </c>
      <c r="E1151" s="1">
        <v>248.04499999999999</v>
      </c>
      <c r="F1151" s="1">
        <v>254.303</v>
      </c>
    </row>
    <row r="1152" spans="1:6">
      <c r="A1152">
        <v>2050</v>
      </c>
      <c r="B1152">
        <v>12</v>
      </c>
      <c r="C1152" s="1">
        <v>246.65199999999999</v>
      </c>
      <c r="D1152" s="1">
        <v>249.29400000000001</v>
      </c>
      <c r="E1152" s="1">
        <v>245.36799999999999</v>
      </c>
      <c r="F1152" s="1">
        <v>248.55199999999999</v>
      </c>
    </row>
    <row r="1153" spans="1:6">
      <c r="A1153">
        <v>2051</v>
      </c>
      <c r="B1153">
        <v>12</v>
      </c>
      <c r="C1153" s="1">
        <v>248.74299999999999</v>
      </c>
      <c r="D1153" s="1">
        <v>250.74700000000001</v>
      </c>
      <c r="E1153" s="1">
        <v>252.596</v>
      </c>
      <c r="F1153" s="1">
        <v>251.96600000000001</v>
      </c>
    </row>
    <row r="1154" spans="1:6">
      <c r="A1154">
        <v>2052</v>
      </c>
      <c r="B1154">
        <v>12</v>
      </c>
      <c r="C1154" s="1">
        <v>248.18199999999999</v>
      </c>
      <c r="D1154" s="1">
        <v>253.05799999999999</v>
      </c>
      <c r="E1154" s="1">
        <v>251.47800000000001</v>
      </c>
      <c r="F1154" s="1">
        <v>252.358</v>
      </c>
    </row>
    <row r="1155" spans="1:6">
      <c r="A1155">
        <v>2053</v>
      </c>
      <c r="B1155">
        <v>12</v>
      </c>
      <c r="C1155" s="1">
        <v>249.36699999999999</v>
      </c>
      <c r="D1155" s="1">
        <v>252.345</v>
      </c>
      <c r="E1155" s="1">
        <v>250.458</v>
      </c>
      <c r="F1155" s="1">
        <v>255.642</v>
      </c>
    </row>
    <row r="1156" spans="1:6">
      <c r="A1156">
        <v>2054</v>
      </c>
      <c r="B1156">
        <v>12</v>
      </c>
      <c r="C1156" s="1">
        <v>252.53700000000001</v>
      </c>
      <c r="D1156" s="1">
        <v>253.70699999999999</v>
      </c>
      <c r="E1156" s="1">
        <v>251.48599999999999</v>
      </c>
      <c r="F1156" s="1">
        <v>255.75399999999999</v>
      </c>
    </row>
    <row r="1157" spans="1:6">
      <c r="A1157">
        <v>2055</v>
      </c>
      <c r="B1157">
        <v>12</v>
      </c>
      <c r="C1157" s="1">
        <v>248.399</v>
      </c>
      <c r="D1157" s="1">
        <v>247.48099999999999</v>
      </c>
      <c r="E1157" s="1">
        <v>258.45800000000003</v>
      </c>
      <c r="F1157" s="1">
        <v>254.572</v>
      </c>
    </row>
    <row r="1158" spans="1:6">
      <c r="A1158">
        <v>2056</v>
      </c>
      <c r="B1158">
        <v>12</v>
      </c>
      <c r="C1158" s="1">
        <v>248.399</v>
      </c>
      <c r="D1158" s="1">
        <v>257.42200000000003</v>
      </c>
      <c r="E1158" s="1">
        <v>255.917</v>
      </c>
      <c r="F1158" s="1">
        <v>241.33500000000001</v>
      </c>
    </row>
    <row r="1159" spans="1:6">
      <c r="A1159">
        <v>2057</v>
      </c>
      <c r="B1159">
        <v>12</v>
      </c>
      <c r="C1159" s="1">
        <v>248.46100000000001</v>
      </c>
      <c r="D1159" s="1">
        <v>257.70299999999997</v>
      </c>
      <c r="E1159" s="1">
        <v>251.059</v>
      </c>
      <c r="F1159" s="1">
        <v>247.797</v>
      </c>
    </row>
    <row r="1160" spans="1:6">
      <c r="A1160">
        <v>2058</v>
      </c>
      <c r="B1160">
        <v>12</v>
      </c>
      <c r="C1160" s="1">
        <v>250.446</v>
      </c>
      <c r="D1160" s="1">
        <v>252.483</v>
      </c>
      <c r="E1160" s="1">
        <v>255.21199999999999</v>
      </c>
      <c r="F1160" s="1">
        <v>254.45</v>
      </c>
    </row>
    <row r="1161" spans="1:6">
      <c r="A1161">
        <v>2059</v>
      </c>
      <c r="B1161">
        <v>12</v>
      </c>
      <c r="C1161" s="1">
        <v>243.5</v>
      </c>
      <c r="D1161" s="1">
        <v>256.887</v>
      </c>
      <c r="E1161" s="1">
        <v>255.45500000000001</v>
      </c>
      <c r="F1161" s="1">
        <v>248.73599999999999</v>
      </c>
    </row>
    <row r="1162" spans="1:6">
      <c r="A1162">
        <v>2060</v>
      </c>
      <c r="B1162">
        <v>12</v>
      </c>
      <c r="C1162" s="1">
        <v>249.67500000000001</v>
      </c>
      <c r="D1162" s="1">
        <v>254.01900000000001</v>
      </c>
      <c r="E1162" s="1">
        <v>260.56799999999998</v>
      </c>
      <c r="F1162" s="1">
        <v>249.81399999999999</v>
      </c>
    </row>
    <row r="1163" spans="1:6">
      <c r="A1163">
        <v>2061</v>
      </c>
      <c r="B1163">
        <v>12</v>
      </c>
      <c r="C1163" s="1">
        <v>248.81200000000001</v>
      </c>
      <c r="D1163" s="1">
        <v>254.70400000000001</v>
      </c>
      <c r="E1163" s="1">
        <v>257.91300000000001</v>
      </c>
      <c r="F1163" s="1">
        <v>252.21299999999999</v>
      </c>
    </row>
    <row r="1164" spans="1:6">
      <c r="A1164">
        <v>2062</v>
      </c>
      <c r="B1164">
        <v>12</v>
      </c>
      <c r="C1164" s="1">
        <v>248.16900000000001</v>
      </c>
      <c r="D1164" s="1">
        <v>250.67400000000001</v>
      </c>
      <c r="E1164" s="1">
        <v>256.58100000000002</v>
      </c>
      <c r="F1164" s="1">
        <v>253.858</v>
      </c>
    </row>
    <row r="1165" spans="1:6">
      <c r="A1165">
        <v>2063</v>
      </c>
      <c r="B1165">
        <v>12</v>
      </c>
      <c r="C1165" s="1">
        <v>258.18700000000001</v>
      </c>
      <c r="D1165" s="1">
        <v>247.76300000000001</v>
      </c>
      <c r="E1165" s="1">
        <v>261.8</v>
      </c>
      <c r="F1165" s="1">
        <v>256.08300000000003</v>
      </c>
    </row>
    <row r="1166" spans="1:6">
      <c r="A1166">
        <v>2064</v>
      </c>
      <c r="B1166">
        <v>12</v>
      </c>
      <c r="C1166" s="1">
        <v>248.63900000000001</v>
      </c>
      <c r="D1166" s="1">
        <v>253.136</v>
      </c>
      <c r="E1166" s="1">
        <v>251.02099999999999</v>
      </c>
      <c r="F1166" s="1">
        <v>258.16699999999997</v>
      </c>
    </row>
    <row r="1167" spans="1:6">
      <c r="A1167">
        <v>2065</v>
      </c>
      <c r="B1167">
        <v>12</v>
      </c>
      <c r="C1167" s="1">
        <v>248.077</v>
      </c>
      <c r="D1167" s="1">
        <v>254.97200000000001</v>
      </c>
      <c r="E1167" s="1">
        <v>254.53700000000001</v>
      </c>
      <c r="F1167" s="1">
        <v>251.59800000000001</v>
      </c>
    </row>
    <row r="1168" spans="1:6">
      <c r="A1168">
        <v>2066</v>
      </c>
      <c r="B1168">
        <v>12</v>
      </c>
      <c r="C1168" s="1">
        <v>243.30199999999999</v>
      </c>
      <c r="D1168" s="1">
        <v>254.29599999999999</v>
      </c>
      <c r="E1168" s="1">
        <v>253.173</v>
      </c>
      <c r="F1168" s="1">
        <v>254.02799999999999</v>
      </c>
    </row>
    <row r="1169" spans="1:6">
      <c r="A1169">
        <v>2067</v>
      </c>
      <c r="B1169">
        <v>12</v>
      </c>
      <c r="C1169" s="1">
        <v>254.66900000000001</v>
      </c>
      <c r="D1169" s="1">
        <v>251.25200000000001</v>
      </c>
      <c r="E1169" s="1">
        <v>257.12799999999999</v>
      </c>
      <c r="F1169" s="1">
        <v>246.97800000000001</v>
      </c>
    </row>
    <row r="1170" spans="1:6">
      <c r="A1170">
        <v>2068</v>
      </c>
      <c r="B1170">
        <v>12</v>
      </c>
      <c r="C1170" s="1">
        <v>253.42099999999999</v>
      </c>
      <c r="D1170" s="1">
        <v>253.982</v>
      </c>
      <c r="E1170" s="1">
        <v>259.11900000000003</v>
      </c>
      <c r="F1170" s="1">
        <v>254.98699999999999</v>
      </c>
    </row>
    <row r="1171" spans="1:6">
      <c r="A1171">
        <v>2069</v>
      </c>
      <c r="B1171">
        <v>12</v>
      </c>
      <c r="C1171" s="1">
        <v>257.19</v>
      </c>
      <c r="D1171" s="1">
        <v>254.047</v>
      </c>
      <c r="E1171" s="1">
        <v>257.46300000000002</v>
      </c>
      <c r="F1171" s="1">
        <v>256.32100000000003</v>
      </c>
    </row>
    <row r="1172" spans="1:6">
      <c r="A1172">
        <v>2070</v>
      </c>
      <c r="B1172">
        <v>12</v>
      </c>
      <c r="C1172" s="1">
        <v>250.27799999999999</v>
      </c>
      <c r="D1172" s="1">
        <v>256.517</v>
      </c>
      <c r="E1172" s="1">
        <v>253.054</v>
      </c>
      <c r="F1172" s="1">
        <v>250.739</v>
      </c>
    </row>
    <row r="1173" spans="1:6">
      <c r="A1173">
        <v>2071</v>
      </c>
      <c r="B1173">
        <v>12</v>
      </c>
      <c r="C1173" s="1">
        <v>241.495</v>
      </c>
      <c r="D1173" s="1">
        <v>256.48899999999998</v>
      </c>
      <c r="E1173" s="1">
        <v>253.24700000000001</v>
      </c>
      <c r="F1173" s="1">
        <v>252.197</v>
      </c>
    </row>
    <row r="1174" spans="1:6">
      <c r="A1174">
        <v>2072</v>
      </c>
      <c r="B1174">
        <v>12</v>
      </c>
      <c r="C1174" s="1">
        <v>249.303</v>
      </c>
      <c r="D1174" s="1">
        <v>256.17</v>
      </c>
      <c r="E1174" s="1">
        <v>255.15700000000001</v>
      </c>
      <c r="F1174" s="1">
        <v>249.434</v>
      </c>
    </row>
    <row r="1175" spans="1:6">
      <c r="A1175">
        <v>2073</v>
      </c>
      <c r="B1175">
        <v>12</v>
      </c>
      <c r="C1175" s="1">
        <v>243.88300000000001</v>
      </c>
      <c r="D1175" s="1">
        <v>248.83099999999999</v>
      </c>
      <c r="E1175" s="1">
        <v>256.291</v>
      </c>
      <c r="F1175" s="1">
        <v>256.75299999999999</v>
      </c>
    </row>
    <row r="1176" spans="1:6">
      <c r="A1176">
        <v>2074</v>
      </c>
      <c r="B1176">
        <v>12</v>
      </c>
      <c r="C1176" s="1">
        <v>246.46899999999999</v>
      </c>
      <c r="D1176" s="1">
        <v>253.017</v>
      </c>
      <c r="E1176" s="1">
        <v>254.92</v>
      </c>
      <c r="F1176" s="1">
        <v>249.86500000000001</v>
      </c>
    </row>
    <row r="1177" spans="1:6">
      <c r="A1177">
        <v>2075</v>
      </c>
      <c r="B1177">
        <v>12</v>
      </c>
      <c r="C1177" s="1">
        <v>248.12100000000001</v>
      </c>
      <c r="D1177" s="1">
        <v>251.80500000000001</v>
      </c>
      <c r="E1177" s="1">
        <v>257.30700000000002</v>
      </c>
      <c r="F1177" s="1">
        <v>252.72399999999999</v>
      </c>
    </row>
    <row r="1178" spans="1:6">
      <c r="A1178">
        <v>2076</v>
      </c>
      <c r="B1178">
        <v>12</v>
      </c>
      <c r="C1178" s="1">
        <v>249.161</v>
      </c>
      <c r="D1178" s="1">
        <v>256.714</v>
      </c>
      <c r="E1178" s="1">
        <v>260.00900000000001</v>
      </c>
      <c r="F1178" s="1">
        <v>254.03299999999999</v>
      </c>
    </row>
    <row r="1179" spans="1:6">
      <c r="A1179">
        <v>2077</v>
      </c>
      <c r="B1179">
        <v>12</v>
      </c>
      <c r="C1179" s="1">
        <v>251.172</v>
      </c>
      <c r="D1179" s="1">
        <v>253.85900000000001</v>
      </c>
      <c r="E1179" s="1">
        <v>255.85900000000001</v>
      </c>
      <c r="F1179" s="1">
        <v>248.02500000000001</v>
      </c>
    </row>
    <row r="1180" spans="1:6">
      <c r="A1180">
        <v>2078</v>
      </c>
      <c r="B1180">
        <v>12</v>
      </c>
      <c r="C1180" s="1">
        <v>246.96600000000001</v>
      </c>
      <c r="D1180" s="1">
        <v>256.26299999999998</v>
      </c>
      <c r="E1180" s="1">
        <v>255.46100000000001</v>
      </c>
      <c r="F1180" s="1">
        <v>253.375</v>
      </c>
    </row>
    <row r="1181" spans="1:6">
      <c r="A1181">
        <v>2079</v>
      </c>
      <c r="B1181">
        <v>12</v>
      </c>
      <c r="C1181" s="1">
        <v>250.84399999999999</v>
      </c>
      <c r="D1181" s="1">
        <v>251.94399999999999</v>
      </c>
      <c r="E1181" s="1">
        <v>256.63299999999998</v>
      </c>
      <c r="F1181" s="1">
        <v>250.577</v>
      </c>
    </row>
    <row r="1182" spans="1:6">
      <c r="A1182">
        <v>2080</v>
      </c>
      <c r="B1182">
        <v>12</v>
      </c>
      <c r="C1182" s="1">
        <v>252.22800000000001</v>
      </c>
      <c r="D1182" s="1">
        <v>247.81100000000001</v>
      </c>
      <c r="E1182" s="1">
        <v>253.61</v>
      </c>
      <c r="F1182" s="1">
        <v>252.84399999999999</v>
      </c>
    </row>
    <row r="1183" spans="1:6">
      <c r="A1183">
        <v>2081</v>
      </c>
      <c r="B1183">
        <v>12</v>
      </c>
      <c r="C1183" s="1">
        <v>252.965</v>
      </c>
      <c r="D1183" s="1">
        <v>256.21899999999999</v>
      </c>
      <c r="E1183" s="1">
        <v>254.6</v>
      </c>
      <c r="F1183" s="1">
        <v>255.74299999999999</v>
      </c>
    </row>
    <row r="1184" spans="1:6">
      <c r="A1184">
        <v>2082</v>
      </c>
      <c r="B1184">
        <v>12</v>
      </c>
      <c r="C1184" s="1">
        <v>250.74600000000001</v>
      </c>
      <c r="D1184" s="1">
        <v>257.108</v>
      </c>
      <c r="E1184" s="1">
        <v>255.11</v>
      </c>
      <c r="F1184" s="1">
        <v>258.61500000000001</v>
      </c>
    </row>
    <row r="1185" spans="1:6">
      <c r="A1185">
        <v>2083</v>
      </c>
      <c r="B1185">
        <v>12</v>
      </c>
      <c r="C1185" s="1">
        <v>240.501</v>
      </c>
      <c r="D1185" s="1">
        <v>261.26</v>
      </c>
      <c r="E1185" s="1">
        <v>252.07900000000001</v>
      </c>
      <c r="F1185" s="1">
        <v>248.06100000000001</v>
      </c>
    </row>
    <row r="1186" spans="1:6">
      <c r="A1186">
        <v>2084</v>
      </c>
      <c r="B1186">
        <v>12</v>
      </c>
      <c r="C1186" s="1">
        <v>245.75399999999999</v>
      </c>
      <c r="D1186" s="1">
        <v>257.00700000000001</v>
      </c>
      <c r="E1186" s="1">
        <v>255.93100000000001</v>
      </c>
      <c r="F1186" s="1">
        <v>252.94499999999999</v>
      </c>
    </row>
    <row r="1187" spans="1:6">
      <c r="A1187">
        <v>2085</v>
      </c>
      <c r="B1187">
        <v>12</v>
      </c>
      <c r="C1187" s="1">
        <v>253.227</v>
      </c>
      <c r="D1187" s="1">
        <v>254.69200000000001</v>
      </c>
      <c r="E1187" s="1">
        <v>260.35300000000001</v>
      </c>
      <c r="F1187" s="1">
        <v>252.703</v>
      </c>
    </row>
    <row r="1188" spans="1:6">
      <c r="A1188">
        <v>2086</v>
      </c>
      <c r="B1188">
        <v>12</v>
      </c>
      <c r="C1188" s="1">
        <v>252.47</v>
      </c>
      <c r="D1188" s="1">
        <v>249.976</v>
      </c>
      <c r="E1188" s="1">
        <v>250.31100000000001</v>
      </c>
      <c r="F1188" s="1">
        <v>256.84199999999998</v>
      </c>
    </row>
    <row r="1189" spans="1:6">
      <c r="A1189">
        <v>2087</v>
      </c>
      <c r="B1189">
        <v>12</v>
      </c>
      <c r="C1189" s="1">
        <v>252.03</v>
      </c>
      <c r="D1189" s="1">
        <v>253.68299999999999</v>
      </c>
      <c r="E1189" s="1">
        <v>254.49600000000001</v>
      </c>
      <c r="F1189" s="1">
        <v>254.42599999999999</v>
      </c>
    </row>
    <row r="1190" spans="1:6">
      <c r="A1190">
        <v>2088</v>
      </c>
      <c r="B1190">
        <v>12</v>
      </c>
      <c r="C1190" s="1">
        <v>243.37700000000001</v>
      </c>
      <c r="D1190" s="1">
        <v>252.52699999999999</v>
      </c>
      <c r="E1190" s="1">
        <v>252.96700000000001</v>
      </c>
      <c r="F1190" s="1">
        <v>248.31700000000001</v>
      </c>
    </row>
    <row r="1191" spans="1:6">
      <c r="A1191">
        <v>2089</v>
      </c>
      <c r="B1191">
        <v>12</v>
      </c>
      <c r="C1191" s="1">
        <v>242.68</v>
      </c>
      <c r="D1191" s="1">
        <v>257.02800000000002</v>
      </c>
      <c r="E1191" s="1">
        <v>251.541</v>
      </c>
      <c r="F1191" s="1">
        <v>255.017</v>
      </c>
    </row>
    <row r="1192" spans="1:6">
      <c r="A1192">
        <v>2090</v>
      </c>
      <c r="B1192">
        <v>12</v>
      </c>
      <c r="C1192" s="1">
        <v>251.797</v>
      </c>
      <c r="D1192" s="1">
        <v>256.34500000000003</v>
      </c>
      <c r="E1192" s="1">
        <v>253.97900000000001</v>
      </c>
      <c r="F1192" s="1">
        <v>256.93299999999999</v>
      </c>
    </row>
    <row r="1193" spans="1:6">
      <c r="A1193">
        <v>2091</v>
      </c>
      <c r="B1193">
        <v>12</v>
      </c>
      <c r="C1193" s="1">
        <v>245.048</v>
      </c>
      <c r="D1193" s="1">
        <v>252.33699999999999</v>
      </c>
      <c r="E1193" s="1">
        <v>254.86699999999999</v>
      </c>
      <c r="F1193" s="1">
        <v>253.792</v>
      </c>
    </row>
    <row r="1194" spans="1:6">
      <c r="A1194">
        <v>2092</v>
      </c>
      <c r="B1194">
        <v>12</v>
      </c>
      <c r="C1194" s="1">
        <v>246.999</v>
      </c>
      <c r="D1194" s="1">
        <v>253.78299999999999</v>
      </c>
      <c r="E1194" s="1">
        <v>255.48699999999999</v>
      </c>
      <c r="F1194" s="1">
        <v>249.761</v>
      </c>
    </row>
    <row r="1195" spans="1:6">
      <c r="A1195">
        <v>2093</v>
      </c>
      <c r="B1195">
        <v>12</v>
      </c>
      <c r="C1195" s="1">
        <v>255.89599999999999</v>
      </c>
      <c r="D1195" s="1">
        <v>256.59399999999999</v>
      </c>
      <c r="E1195" s="1">
        <v>255.268</v>
      </c>
      <c r="F1195" s="1">
        <v>250.845</v>
      </c>
    </row>
    <row r="1196" spans="1:6">
      <c r="A1196">
        <v>2094</v>
      </c>
      <c r="B1196">
        <v>12</v>
      </c>
      <c r="C1196" s="1">
        <v>252.62899999999999</v>
      </c>
      <c r="D1196" s="1">
        <v>249.035</v>
      </c>
      <c r="E1196" s="1">
        <v>251.02199999999999</v>
      </c>
      <c r="F1196" s="1">
        <v>253.14699999999999</v>
      </c>
    </row>
    <row r="1197" spans="1:6">
      <c r="A1197">
        <v>2095</v>
      </c>
      <c r="B1197">
        <v>12</v>
      </c>
      <c r="C1197" s="1">
        <v>243.47800000000001</v>
      </c>
      <c r="D1197" s="1">
        <v>257.42700000000002</v>
      </c>
      <c r="E1197" s="1">
        <v>259.11399999999998</v>
      </c>
      <c r="F1197" s="1">
        <v>252.66300000000001</v>
      </c>
    </row>
    <row r="1198" spans="1:6">
      <c r="A1198">
        <v>2096</v>
      </c>
      <c r="B1198">
        <v>12</v>
      </c>
      <c r="C1198" s="1">
        <v>242.636</v>
      </c>
      <c r="D1198" s="1">
        <v>263.447</v>
      </c>
      <c r="E1198" s="1">
        <v>259.45699999999999</v>
      </c>
      <c r="F1198" s="1">
        <v>250.93700000000001</v>
      </c>
    </row>
    <row r="1199" spans="1:6">
      <c r="A1199">
        <v>2097</v>
      </c>
      <c r="B1199">
        <v>12</v>
      </c>
      <c r="C1199" s="1">
        <v>249.113</v>
      </c>
      <c r="D1199" s="1">
        <v>254.11</v>
      </c>
      <c r="E1199" s="1">
        <v>254.97399999999999</v>
      </c>
      <c r="F1199" s="1">
        <v>257.64</v>
      </c>
    </row>
    <row r="1200" spans="1:6">
      <c r="A1200">
        <v>2098</v>
      </c>
      <c r="B1200">
        <v>12</v>
      </c>
      <c r="C1200" s="1">
        <v>252.22800000000001</v>
      </c>
      <c r="D1200" s="1">
        <v>255.48599999999999</v>
      </c>
      <c r="E1200" s="1">
        <v>256.02600000000001</v>
      </c>
      <c r="F1200" s="1">
        <v>254.36699999999999</v>
      </c>
    </row>
    <row r="1201" spans="1:6">
      <c r="A1201">
        <v>2099</v>
      </c>
      <c r="B1201">
        <v>12</v>
      </c>
      <c r="C1201" s="1">
        <v>251.809</v>
      </c>
      <c r="D1201" s="1">
        <v>253.54</v>
      </c>
      <c r="E1201" s="1">
        <v>256.459</v>
      </c>
      <c r="F1201" s="1">
        <v>249.92699999999999</v>
      </c>
    </row>
    <row r="1202" spans="1:6">
      <c r="A1202">
        <v>2100</v>
      </c>
      <c r="B1202">
        <v>12</v>
      </c>
      <c r="C1202" s="1">
        <v>259.06299999999999</v>
      </c>
      <c r="D1202" s="1">
        <v>254.809</v>
      </c>
      <c r="E1202" s="1">
        <v>255.32300000000001</v>
      </c>
      <c r="F1202" s="1">
        <v>256.923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21"/>
  <sheetViews>
    <sheetView tabSelected="1" workbookViewId="0">
      <selection activeCell="E29" sqref="E29"/>
    </sheetView>
  </sheetViews>
  <sheetFormatPr baseColWidth="10" defaultRowHeight="13"/>
  <sheetData>
    <row r="1" spans="1:12">
      <c r="B1" t="s">
        <v>17</v>
      </c>
    </row>
    <row r="2" spans="1:12" ht="16">
      <c r="A2" s="2" t="s">
        <v>24</v>
      </c>
      <c r="B2" s="2" t="s">
        <v>14</v>
      </c>
      <c r="C2" s="2" t="s">
        <v>13</v>
      </c>
      <c r="D2" s="2"/>
      <c r="E2" s="2" t="s">
        <v>12</v>
      </c>
      <c r="F2" s="2" t="s">
        <v>11</v>
      </c>
      <c r="G2" s="2"/>
      <c r="H2" s="2" t="s">
        <v>10</v>
      </c>
      <c r="I2" s="2" t="s">
        <v>9</v>
      </c>
      <c r="J2" s="2"/>
      <c r="K2" s="2" t="s">
        <v>16</v>
      </c>
      <c r="L2" s="2" t="s">
        <v>15</v>
      </c>
    </row>
    <row r="3" spans="1:12" ht="14">
      <c r="A3" t="s">
        <v>25</v>
      </c>
      <c r="B3" s="2">
        <v>2.8999999999999998E-3</v>
      </c>
      <c r="C3" s="2">
        <v>5.1400000000000001E-2</v>
      </c>
      <c r="D3" s="2"/>
      <c r="E3" s="2">
        <v>3.4700000000000002E-2</v>
      </c>
      <c r="F3" s="2">
        <v>0.85129999999999995</v>
      </c>
      <c r="G3" s="2"/>
      <c r="H3" s="2">
        <v>4.4400000000000002E-2</v>
      </c>
      <c r="I3" s="2">
        <v>0.90427000000000002</v>
      </c>
      <c r="J3" s="2"/>
      <c r="K3" s="2">
        <f xml:space="preserve"> 0.0198</f>
        <v>1.9800000000000002E-2</v>
      </c>
      <c r="L3" s="2">
        <v>0.63597999999999999</v>
      </c>
    </row>
    <row r="4" spans="1:12" ht="15">
      <c r="A4" s="6" t="s">
        <v>26</v>
      </c>
      <c r="B4" s="2">
        <v>1.8E-3</v>
      </c>
      <c r="C4" s="4">
        <v>1.116E-2</v>
      </c>
      <c r="D4" s="2"/>
      <c r="E4" s="2">
        <v>3.6900000000000002E-2</v>
      </c>
      <c r="F4" s="2">
        <f xml:space="preserve"> 0.78089</f>
        <v>0.78088999999999997</v>
      </c>
      <c r="G4" s="2"/>
      <c r="H4" s="2">
        <v>4.5999999999999999E-2</v>
      </c>
      <c r="I4" s="2">
        <v>0.82693000000000005</v>
      </c>
      <c r="J4" s="2"/>
      <c r="K4" s="2">
        <v>2.1100000000000001E-2</v>
      </c>
      <c r="L4" s="2">
        <v>0.45173999999999997</v>
      </c>
    </row>
    <row r="5" spans="1:12" ht="15">
      <c r="A5" s="6" t="s">
        <v>27</v>
      </c>
      <c r="B5" s="2">
        <f xml:space="preserve"> -0.0003</f>
        <v>-2.9999999999999997E-4</v>
      </c>
      <c r="C5" s="3">
        <v>2.5000000000000001E-5</v>
      </c>
      <c r="D5" s="2"/>
      <c r="E5" s="2">
        <f xml:space="preserve"> 0.0577</f>
        <v>5.7700000000000001E-2</v>
      </c>
      <c r="F5" s="2">
        <v>0.42336000000000001</v>
      </c>
      <c r="G5" s="2"/>
      <c r="H5" s="2">
        <v>6.83E-2</v>
      </c>
      <c r="I5" s="2">
        <f xml:space="preserve"> 0.56998</f>
        <v>0.56998000000000004</v>
      </c>
      <c r="J5" s="2"/>
      <c r="K5" s="2">
        <v>3.9399999999999998E-2</v>
      </c>
      <c r="L5" s="2">
        <v>0.25836999999999999</v>
      </c>
    </row>
    <row r="6" spans="1:12" ht="15">
      <c r="A6" s="6" t="s">
        <v>28</v>
      </c>
      <c r="B6" s="2">
        <v>7.7000000000000002E-3</v>
      </c>
      <c r="C6" s="2">
        <f xml:space="preserve"> 0.01844</f>
        <v>1.8440000000000002E-2</v>
      </c>
      <c r="D6" s="2"/>
      <c r="E6" s="2">
        <f xml:space="preserve"> 0.0444</f>
        <v>4.4400000000000002E-2</v>
      </c>
      <c r="F6" s="2">
        <f xml:space="preserve"> 0.33074</f>
        <v>0.33073999999999998</v>
      </c>
      <c r="G6" s="2"/>
      <c r="H6" s="2">
        <v>5.5300000000000002E-2</v>
      </c>
      <c r="I6" s="2">
        <v>0.53220999999999996</v>
      </c>
      <c r="J6" s="2"/>
      <c r="K6" s="2">
        <v>2.93E-2</v>
      </c>
      <c r="L6" s="2">
        <v>0.20172000000000001</v>
      </c>
    </row>
    <row r="7" spans="1:12" ht="15">
      <c r="A7" s="6" t="s">
        <v>29</v>
      </c>
      <c r="B7" s="2">
        <v>4.1000000000000003E-3</v>
      </c>
      <c r="C7" s="2">
        <f xml:space="preserve"> 0.00557</f>
        <v>5.5700000000000003E-3</v>
      </c>
      <c r="D7" s="2"/>
      <c r="E7" s="2">
        <v>3.6900000000000002E-2</v>
      </c>
      <c r="F7" s="2">
        <v>0.25031999999999999</v>
      </c>
      <c r="G7" s="2"/>
      <c r="H7" s="2">
        <v>4.2299999999999997E-2</v>
      </c>
      <c r="I7" s="2">
        <f xml:space="preserve"> 0.39816</f>
        <v>0.39816000000000001</v>
      </c>
      <c r="J7" s="2"/>
      <c r="K7" s="2">
        <v>1.95E-2</v>
      </c>
      <c r="L7" s="5">
        <v>0.10736</v>
      </c>
    </row>
    <row r="8" spans="1:12" ht="15">
      <c r="A8" s="6" t="s">
        <v>30</v>
      </c>
      <c r="B8" s="2">
        <f xml:space="preserve"> 0.0059</f>
        <v>5.8999999999999999E-3</v>
      </c>
      <c r="C8" s="2">
        <v>6.77E-3</v>
      </c>
      <c r="D8" s="2"/>
      <c r="E8" s="2">
        <f xml:space="preserve"> 0.0493</f>
        <v>4.9299999999999997E-2</v>
      </c>
      <c r="F8" s="2">
        <f xml:space="preserve"> 0.27367</f>
        <v>0.27367000000000002</v>
      </c>
      <c r="G8" s="2"/>
      <c r="H8" s="2">
        <v>4.8000000000000001E-2</v>
      </c>
      <c r="I8" s="2">
        <v>0.3201</v>
      </c>
      <c r="J8" s="2"/>
      <c r="K8" s="2">
        <f xml:space="preserve"> 0.0204</f>
        <v>2.0400000000000001E-2</v>
      </c>
      <c r="L8" s="2">
        <v>7.4429999999999996E-2</v>
      </c>
    </row>
    <row r="9" spans="1:12" ht="15">
      <c r="A9" s="6" t="s">
        <v>31</v>
      </c>
      <c r="B9" s="2">
        <f xml:space="preserve"> 0.003</f>
        <v>3.0000000000000001E-3</v>
      </c>
      <c r="C9" s="2">
        <v>1.09E-3</v>
      </c>
      <c r="D9" s="2"/>
      <c r="E9" s="2">
        <f xml:space="preserve"> 0.046</f>
        <v>4.5999999999999999E-2</v>
      </c>
      <c r="F9" s="2">
        <f xml:space="preserve"> 0.19048</f>
        <v>0.19048000000000001</v>
      </c>
      <c r="G9" s="2"/>
      <c r="H9" s="2">
        <v>6.1899999999999997E-2</v>
      </c>
      <c r="I9" s="2">
        <f xml:space="preserve"> 0.31129</f>
        <v>0.31129000000000001</v>
      </c>
      <c r="J9" s="2"/>
      <c r="K9" s="2">
        <v>2.52E-2</v>
      </c>
      <c r="L9" s="2">
        <f xml:space="preserve"> 0.07318</f>
        <v>7.3179999999999995E-2</v>
      </c>
    </row>
    <row r="10" spans="1:12" ht="15">
      <c r="A10" s="6" t="s">
        <v>32</v>
      </c>
      <c r="B10" s="2">
        <v>-2.2000000000000001E-3</v>
      </c>
      <c r="C10" s="2">
        <v>3.8999999999999999E-4</v>
      </c>
      <c r="D10" s="2"/>
      <c r="E10" s="2">
        <f xml:space="preserve"> 0.0391</f>
        <v>3.9100000000000003E-2</v>
      </c>
      <c r="F10" s="2">
        <v>0.11840000000000001</v>
      </c>
      <c r="G10" s="2"/>
      <c r="H10" s="2">
        <v>7.5700000000000003E-2</v>
      </c>
      <c r="I10" s="2">
        <v>0.3039</v>
      </c>
      <c r="J10" s="2"/>
      <c r="K10" s="2">
        <f xml:space="preserve"> 0.0267</f>
        <v>2.6700000000000002E-2</v>
      </c>
      <c r="L10" s="2">
        <v>5.2850000000000001E-2</v>
      </c>
    </row>
    <row r="11" spans="1:12" ht="15">
      <c r="A11" s="6" t="s">
        <v>33</v>
      </c>
      <c r="B11" s="2">
        <f xml:space="preserve"> -0.003</f>
        <v>-3.0000000000000001E-3</v>
      </c>
      <c r="C11" s="2">
        <f xml:space="preserve"> 0.00102</f>
        <v>1.0200000000000001E-3</v>
      </c>
      <c r="D11" s="2"/>
      <c r="E11" s="2">
        <f xml:space="preserve"> 0.0459</f>
        <v>4.5900000000000003E-2</v>
      </c>
      <c r="F11" s="2">
        <f xml:space="preserve"> 0.18536</f>
        <v>0.18536</v>
      </c>
      <c r="G11" s="2"/>
      <c r="H11" s="2">
        <v>6.0299999999999999E-2</v>
      </c>
      <c r="I11" s="2">
        <v>0.22298000000000001</v>
      </c>
      <c r="J11" s="2"/>
      <c r="K11" s="2">
        <v>1.8800000000000001E-2</v>
      </c>
      <c r="L11" s="2">
        <v>2.741E-2</v>
      </c>
    </row>
    <row r="12" spans="1:12" ht="15">
      <c r="A12" s="6" t="s">
        <v>34</v>
      </c>
      <c r="B12" s="2">
        <f xml:space="preserve"> -0.0085</f>
        <v>-8.5000000000000006E-3</v>
      </c>
      <c r="C12" s="2">
        <v>1.1050000000000001E-2</v>
      </c>
      <c r="D12" s="2"/>
      <c r="E12" s="2">
        <f xml:space="preserve"> 0.0388</f>
        <v>3.8800000000000001E-2</v>
      </c>
      <c r="F12" s="2">
        <v>0.13854</v>
      </c>
      <c r="G12" s="2"/>
      <c r="H12" s="2">
        <v>3.1099999999999999E-2</v>
      </c>
      <c r="I12" s="2">
        <v>0.10244</v>
      </c>
      <c r="J12" s="2"/>
      <c r="K12" s="2">
        <f xml:space="preserve"> 0.0237</f>
        <v>2.3699999999999999E-2</v>
      </c>
      <c r="L12" s="5">
        <v>5.9540000000000003E-2</v>
      </c>
    </row>
    <row r="13" spans="1:12" ht="15">
      <c r="A13" s="6" t="s">
        <v>35</v>
      </c>
      <c r="B13" s="2">
        <f xml:space="preserve"> -0.0082</f>
        <v>-8.2000000000000007E-3</v>
      </c>
      <c r="C13" s="2">
        <f xml:space="preserve"> 0.01316</f>
        <v>1.316E-2</v>
      </c>
      <c r="D13" s="2"/>
      <c r="E13" s="2">
        <f xml:space="preserve"> 0.0409</f>
        <v>4.0899999999999999E-2</v>
      </c>
      <c r="F13" s="2">
        <f xml:space="preserve"> 0.19221</f>
        <v>0.19220999999999999</v>
      </c>
      <c r="G13" s="2"/>
      <c r="H13" s="2">
        <f xml:space="preserve"> 0.0303</f>
        <v>3.0300000000000001E-2</v>
      </c>
      <c r="I13" s="2">
        <v>0.13786999999999999</v>
      </c>
      <c r="J13" s="2"/>
      <c r="K13" s="2">
        <v>3.44E-2</v>
      </c>
      <c r="L13" s="2">
        <v>0.15504999999999999</v>
      </c>
    </row>
    <row r="14" spans="1:12" ht="15">
      <c r="A14" s="6" t="s">
        <v>36</v>
      </c>
      <c r="B14" s="2">
        <f xml:space="preserve"> -0.0077</f>
        <v>-7.7000000000000002E-3</v>
      </c>
      <c r="C14" s="2">
        <v>1.3140000000000001E-2</v>
      </c>
      <c r="D14" s="2"/>
      <c r="E14" s="2">
        <v>3.6799999999999999E-2</v>
      </c>
      <c r="F14" s="2">
        <v>0.24747</v>
      </c>
      <c r="G14" s="2"/>
      <c r="H14" s="2">
        <v>4.7500000000000001E-2</v>
      </c>
      <c r="I14" s="2">
        <v>0.31907000000000002</v>
      </c>
      <c r="J14" s="2"/>
      <c r="K14" s="2">
        <f xml:space="preserve"> 0.0295</f>
        <v>2.9499999999999998E-2</v>
      </c>
      <c r="L14" s="2">
        <v>0.15240000000000001</v>
      </c>
    </row>
    <row r="15" spans="1:12" ht="15">
      <c r="A15" s="6" t="s">
        <v>37</v>
      </c>
      <c r="B15" s="2">
        <f xml:space="preserve"> 0.0007</f>
        <v>6.9999999999999999E-4</v>
      </c>
      <c r="C15" s="3">
        <v>9.1000000000000003E-5</v>
      </c>
      <c r="D15" s="2"/>
      <c r="E15" s="2">
        <v>3.6600000000000001E-2</v>
      </c>
      <c r="F15" s="2">
        <f xml:space="preserve"> 0.23739</f>
        <v>0.23738999999999999</v>
      </c>
      <c r="G15" s="2"/>
      <c r="H15" s="2">
        <f xml:space="preserve"> 0.0577</f>
        <v>5.7700000000000001E-2</v>
      </c>
      <c r="I15" s="2">
        <f xml:space="preserve"> 0.42299</f>
        <v>0.42298999999999998</v>
      </c>
      <c r="J15" s="2"/>
      <c r="K15" s="2">
        <f xml:space="preserve"> 0.0218</f>
        <v>2.18E-2</v>
      </c>
      <c r="L15" s="2">
        <v>8.8499999999999995E-2</v>
      </c>
    </row>
    <row r="16" spans="1:12" ht="15">
      <c r="A16" s="6" t="s">
        <v>38</v>
      </c>
      <c r="B16" s="2">
        <v>5.7000000000000002E-3</v>
      </c>
      <c r="C16" s="2">
        <v>8.7899999999999992E-3</v>
      </c>
      <c r="D16" s="2"/>
      <c r="E16" s="2">
        <f xml:space="preserve"> 0.0339</f>
        <v>3.39E-2</v>
      </c>
      <c r="F16" s="2">
        <v>0.25750000000000001</v>
      </c>
      <c r="G16" s="2"/>
      <c r="H16" s="2">
        <v>5.1200000000000002E-2</v>
      </c>
      <c r="I16" s="2">
        <v>0.42826999999999998</v>
      </c>
      <c r="J16" s="2"/>
      <c r="K16" s="2">
        <f xml:space="preserve"> 0.0152</f>
        <v>1.52E-2</v>
      </c>
      <c r="L16" s="2">
        <f xml:space="preserve"> 0.06763</f>
        <v>6.7629999999999996E-2</v>
      </c>
    </row>
    <row r="17" spans="1:12" ht="15">
      <c r="A17" s="6" t="s">
        <v>39</v>
      </c>
      <c r="B17" s="2">
        <v>9.2999999999999992E-3</v>
      </c>
      <c r="C17" s="2">
        <v>2.818E-2</v>
      </c>
      <c r="D17" s="2"/>
      <c r="E17" s="2">
        <v>2.7900000000000001E-2</v>
      </c>
      <c r="F17" s="2">
        <v>0.22597999999999999</v>
      </c>
      <c r="G17" s="2"/>
      <c r="H17" s="2">
        <v>4.6800000000000001E-2</v>
      </c>
      <c r="I17" s="2">
        <f xml:space="preserve"> 0.46857</f>
        <v>0.46856999999999999</v>
      </c>
      <c r="J17" s="2"/>
      <c r="K17" s="2">
        <f xml:space="preserve"> 0.0185</f>
        <v>1.8499999999999999E-2</v>
      </c>
      <c r="L17" s="2">
        <f xml:space="preserve"> 0.12202</f>
        <v>0.12202</v>
      </c>
    </row>
    <row r="18" spans="1:12" ht="15">
      <c r="A18" s="6" t="s">
        <v>40</v>
      </c>
      <c r="B18" s="2">
        <f xml:space="preserve"> 0.0116</f>
        <v>1.1599999999999999E-2</v>
      </c>
      <c r="C18" s="2">
        <v>4.2560000000000001E-2</v>
      </c>
      <c r="D18" s="2"/>
      <c r="E18" s="2">
        <f xml:space="preserve"> 0.0256</f>
        <v>2.5600000000000001E-2</v>
      </c>
      <c r="F18" s="2">
        <f xml:space="preserve"> 0.18238</f>
        <v>0.18237999999999999</v>
      </c>
      <c r="G18" s="2"/>
      <c r="H18" s="2">
        <v>4.6300000000000001E-2</v>
      </c>
      <c r="I18" s="2">
        <v>0.42276000000000002</v>
      </c>
      <c r="J18" s="2"/>
      <c r="K18" s="2">
        <v>1.7999999999999999E-2</v>
      </c>
      <c r="L18" s="2">
        <f xml:space="preserve"> 0.11642</f>
        <v>0.11642</v>
      </c>
    </row>
    <row r="19" spans="1:12" ht="15">
      <c r="A19" s="6" t="s">
        <v>41</v>
      </c>
      <c r="B19" s="2">
        <v>1.0699999999999999E-2</v>
      </c>
      <c r="C19" s="2">
        <v>2.8590000000000001E-2</v>
      </c>
      <c r="D19" s="2"/>
      <c r="E19" s="2">
        <v>2.64E-2</v>
      </c>
      <c r="F19" s="2">
        <v>0.16519</v>
      </c>
      <c r="G19" s="2"/>
      <c r="H19" s="2">
        <v>5.2499999999999998E-2</v>
      </c>
      <c r="I19" s="2">
        <v>0.39256000000000002</v>
      </c>
      <c r="J19" s="2"/>
      <c r="K19" s="2">
        <f xml:space="preserve"> 0.0216</f>
        <v>2.1600000000000001E-2</v>
      </c>
      <c r="L19" s="2">
        <v>0.15501000000000001</v>
      </c>
    </row>
    <row r="20" spans="1:12" ht="15">
      <c r="A20" s="6" t="s">
        <v>42</v>
      </c>
      <c r="B20" s="2">
        <v>8.6E-3</v>
      </c>
      <c r="C20" s="2">
        <v>1.668E-2</v>
      </c>
      <c r="D20" s="2"/>
      <c r="E20" s="2">
        <v>2.76E-2</v>
      </c>
      <c r="F20" s="2">
        <v>0.14232</v>
      </c>
      <c r="G20" s="2"/>
      <c r="H20" s="2">
        <v>5.0500000000000003E-2</v>
      </c>
      <c r="I20" s="2">
        <v>0.36337000000000003</v>
      </c>
      <c r="J20" s="2"/>
      <c r="K20" s="2">
        <f xml:space="preserve"> 0.0219</f>
        <v>2.1899999999999999E-2</v>
      </c>
      <c r="L20" s="2">
        <v>0.13114999999999999</v>
      </c>
    </row>
    <row r="21" spans="1:12" ht="15">
      <c r="A21" s="6" t="s">
        <v>43</v>
      </c>
      <c r="B21" s="2">
        <v>2.0999999999999999E-3</v>
      </c>
      <c r="C21" s="2">
        <f xml:space="preserve"> 0.00094</f>
        <v>9.3999999999999997E-4</v>
      </c>
      <c r="D21" s="2"/>
      <c r="E21" s="2">
        <f xml:space="preserve"> 0.026</f>
        <v>2.5999999999999999E-2</v>
      </c>
      <c r="F21" s="2">
        <v>0.11266</v>
      </c>
      <c r="G21" s="2"/>
      <c r="H21" s="2">
        <v>4.4200000000000003E-2</v>
      </c>
      <c r="I21" s="2">
        <f xml:space="preserve"> 0.28824</f>
        <v>0.28824</v>
      </c>
      <c r="J21" s="2"/>
      <c r="K21" s="2">
        <f xml:space="preserve"> 0.0197</f>
        <v>1.9699999999999999E-2</v>
      </c>
      <c r="L21" s="2">
        <v>9.468E-2</v>
      </c>
    </row>
  </sheetData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237.72200000000001</v>
      </c>
      <c r="D3" s="1">
        <v>239.17400000000001</v>
      </c>
      <c r="E3" s="1">
        <v>239.53299999999999</v>
      </c>
      <c r="F3" s="1">
        <v>236.27199999999999</v>
      </c>
    </row>
    <row r="4" spans="1:6">
      <c r="A4">
        <v>2002</v>
      </c>
      <c r="B4">
        <v>1</v>
      </c>
      <c r="C4" s="1">
        <v>242.488</v>
      </c>
      <c r="D4" s="1">
        <v>236.67500000000001</v>
      </c>
      <c r="E4" s="1">
        <v>237.69200000000001</v>
      </c>
      <c r="F4" s="1">
        <v>235.16</v>
      </c>
    </row>
    <row r="5" spans="1:6">
      <c r="A5">
        <v>2003</v>
      </c>
      <c r="B5">
        <v>1</v>
      </c>
      <c r="C5" s="1">
        <v>240.20599999999999</v>
      </c>
      <c r="D5" s="1">
        <v>232.59100000000001</v>
      </c>
      <c r="E5" s="1">
        <v>242.934</v>
      </c>
      <c r="F5" s="1">
        <v>237.97900000000001</v>
      </c>
    </row>
    <row r="6" spans="1:6">
      <c r="A6">
        <v>2004</v>
      </c>
      <c r="B6">
        <v>1</v>
      </c>
      <c r="C6" s="1">
        <v>239.55500000000001</v>
      </c>
      <c r="D6" s="1">
        <v>239.101</v>
      </c>
      <c r="E6" s="1">
        <v>233.96199999999999</v>
      </c>
      <c r="F6" s="1">
        <v>232.99100000000001</v>
      </c>
    </row>
    <row r="7" spans="1:6">
      <c r="A7">
        <v>2005</v>
      </c>
      <c r="B7">
        <v>1</v>
      </c>
      <c r="C7" s="1">
        <v>241.018</v>
      </c>
      <c r="D7" s="1">
        <v>242.07400000000001</v>
      </c>
      <c r="E7" s="1">
        <v>240.07300000000001</v>
      </c>
      <c r="F7" s="1">
        <v>238.51499999999999</v>
      </c>
    </row>
    <row r="8" spans="1:6">
      <c r="A8">
        <v>2006</v>
      </c>
      <c r="B8">
        <v>1</v>
      </c>
      <c r="C8" s="1">
        <v>238.98599999999999</v>
      </c>
      <c r="D8" s="1">
        <v>240.13499999999999</v>
      </c>
      <c r="E8" s="1">
        <v>239.024</v>
      </c>
      <c r="F8" s="1">
        <v>238.46299999999999</v>
      </c>
    </row>
    <row r="9" spans="1:6">
      <c r="A9">
        <v>2007</v>
      </c>
      <c r="B9">
        <v>1</v>
      </c>
      <c r="C9" s="1">
        <v>231.821</v>
      </c>
      <c r="D9" s="1">
        <v>248.32900000000001</v>
      </c>
      <c r="E9" s="1">
        <v>241.82400000000001</v>
      </c>
      <c r="F9" s="1">
        <v>241.334</v>
      </c>
    </row>
    <row r="10" spans="1:6">
      <c r="A10">
        <v>2008</v>
      </c>
      <c r="B10">
        <v>1</v>
      </c>
      <c r="C10" s="1">
        <v>239.697</v>
      </c>
      <c r="D10" s="1">
        <v>231.07</v>
      </c>
      <c r="E10" s="1">
        <v>232.154</v>
      </c>
      <c r="F10" s="1">
        <v>245.15100000000001</v>
      </c>
    </row>
    <row r="11" spans="1:6">
      <c r="A11">
        <v>2009</v>
      </c>
      <c r="B11">
        <v>1</v>
      </c>
      <c r="C11" s="1">
        <v>231.43899999999999</v>
      </c>
      <c r="D11" s="1">
        <v>238.273</v>
      </c>
      <c r="E11" s="1">
        <v>244.51</v>
      </c>
      <c r="F11" s="1">
        <v>232.691</v>
      </c>
    </row>
    <row r="12" spans="1:6">
      <c r="A12">
        <v>2010</v>
      </c>
      <c r="B12">
        <v>1</v>
      </c>
      <c r="C12" s="1">
        <v>242.21600000000001</v>
      </c>
      <c r="D12" s="1">
        <v>230.49799999999999</v>
      </c>
      <c r="E12" s="1">
        <v>239.15199999999999</v>
      </c>
      <c r="F12" s="1">
        <v>233.733</v>
      </c>
    </row>
    <row r="13" spans="1:6">
      <c r="A13">
        <v>2011</v>
      </c>
      <c r="B13">
        <v>1</v>
      </c>
      <c r="C13" s="1">
        <v>234.85599999999999</v>
      </c>
      <c r="D13" s="1">
        <v>239.43799999999999</v>
      </c>
      <c r="E13" s="1">
        <v>237.53399999999999</v>
      </c>
      <c r="F13" s="1">
        <v>237.828</v>
      </c>
    </row>
    <row r="14" spans="1:6">
      <c r="A14">
        <v>2012</v>
      </c>
      <c r="B14">
        <v>1</v>
      </c>
      <c r="C14" s="1">
        <v>241.10900000000001</v>
      </c>
      <c r="D14" s="1">
        <v>233.988</v>
      </c>
      <c r="E14" s="1">
        <v>239.26599999999999</v>
      </c>
      <c r="F14" s="1">
        <v>245.01499999999999</v>
      </c>
    </row>
    <row r="15" spans="1:6">
      <c r="A15">
        <v>2013</v>
      </c>
      <c r="B15">
        <v>1</v>
      </c>
      <c r="C15" s="1">
        <v>237.345</v>
      </c>
      <c r="D15" s="1">
        <v>239.95500000000001</v>
      </c>
      <c r="E15" s="1">
        <v>242.607</v>
      </c>
      <c r="F15" s="1">
        <v>236.03700000000001</v>
      </c>
    </row>
    <row r="16" spans="1:6">
      <c r="A16">
        <v>2014</v>
      </c>
      <c r="B16">
        <v>1</v>
      </c>
      <c r="C16" s="1">
        <v>238.631</v>
      </c>
      <c r="D16" s="1">
        <v>238.36099999999999</v>
      </c>
      <c r="E16" s="1">
        <v>241.79400000000001</v>
      </c>
      <c r="F16" s="1">
        <v>237.28899999999999</v>
      </c>
    </row>
    <row r="17" spans="1:6">
      <c r="A17">
        <v>2015</v>
      </c>
      <c r="B17">
        <v>1</v>
      </c>
      <c r="C17" s="1">
        <v>228.322</v>
      </c>
      <c r="D17" s="1">
        <v>239.12700000000001</v>
      </c>
      <c r="E17" s="1">
        <v>247.72399999999999</v>
      </c>
      <c r="F17" s="1">
        <v>242.94300000000001</v>
      </c>
    </row>
    <row r="18" spans="1:6">
      <c r="A18">
        <v>2016</v>
      </c>
      <c r="B18">
        <v>1</v>
      </c>
      <c r="C18" s="1">
        <v>235.91499999999999</v>
      </c>
      <c r="D18" s="1">
        <v>243.07400000000001</v>
      </c>
      <c r="E18" s="1">
        <v>239.5</v>
      </c>
      <c r="F18" s="1">
        <v>239.26400000000001</v>
      </c>
    </row>
    <row r="19" spans="1:6">
      <c r="A19">
        <v>2017</v>
      </c>
      <c r="B19">
        <v>1</v>
      </c>
      <c r="C19" s="1">
        <v>239.001</v>
      </c>
      <c r="D19" s="1">
        <v>237.476</v>
      </c>
      <c r="E19" s="1">
        <v>238.298</v>
      </c>
      <c r="F19" s="1">
        <v>231.04499999999999</v>
      </c>
    </row>
    <row r="20" spans="1:6">
      <c r="A20">
        <v>2018</v>
      </c>
      <c r="B20">
        <v>1</v>
      </c>
      <c r="C20" s="1">
        <v>252.14099999999999</v>
      </c>
      <c r="D20" s="1">
        <v>246.827</v>
      </c>
      <c r="E20" s="1">
        <v>244.42099999999999</v>
      </c>
      <c r="F20" s="1">
        <v>235.07499999999999</v>
      </c>
    </row>
    <row r="21" spans="1:6">
      <c r="A21">
        <v>2019</v>
      </c>
      <c r="B21">
        <v>1</v>
      </c>
      <c r="C21" s="1">
        <v>240.32900000000001</v>
      </c>
      <c r="D21" s="1">
        <v>234.67</v>
      </c>
      <c r="E21" s="1">
        <v>236.892</v>
      </c>
      <c r="F21" s="1">
        <v>235.46299999999999</v>
      </c>
    </row>
    <row r="22" spans="1:6">
      <c r="A22">
        <v>2020</v>
      </c>
      <c r="B22">
        <v>1</v>
      </c>
      <c r="C22" s="1">
        <v>237.35400000000001</v>
      </c>
      <c r="D22" s="1">
        <v>235.739</v>
      </c>
      <c r="E22" s="1">
        <v>242.04599999999999</v>
      </c>
      <c r="F22" s="1">
        <v>238.74299999999999</v>
      </c>
    </row>
    <row r="23" spans="1:6">
      <c r="A23">
        <v>2021</v>
      </c>
      <c r="B23">
        <v>1</v>
      </c>
      <c r="C23" s="1">
        <v>234.31100000000001</v>
      </c>
      <c r="D23" s="1">
        <v>242.15100000000001</v>
      </c>
      <c r="E23" s="1">
        <v>243.00700000000001</v>
      </c>
      <c r="F23" s="1">
        <v>235.05099999999999</v>
      </c>
    </row>
    <row r="24" spans="1:6">
      <c r="A24">
        <v>2022</v>
      </c>
      <c r="B24">
        <v>1</v>
      </c>
      <c r="C24" s="1">
        <v>230.846</v>
      </c>
      <c r="D24" s="1">
        <v>243.70400000000001</v>
      </c>
      <c r="E24" s="1">
        <v>237.80500000000001</v>
      </c>
      <c r="F24" s="1">
        <v>239.04900000000001</v>
      </c>
    </row>
    <row r="25" spans="1:6">
      <c r="A25">
        <v>2023</v>
      </c>
      <c r="B25">
        <v>1</v>
      </c>
      <c r="C25" s="1">
        <v>239.71700000000001</v>
      </c>
      <c r="D25" s="1">
        <v>240.89400000000001</v>
      </c>
      <c r="E25" s="1">
        <v>245.976</v>
      </c>
      <c r="F25" s="1">
        <v>233.17400000000001</v>
      </c>
    </row>
    <row r="26" spans="1:6">
      <c r="A26">
        <v>2024</v>
      </c>
      <c r="B26">
        <v>1</v>
      </c>
      <c r="C26" s="1">
        <v>240.62</v>
      </c>
      <c r="D26" s="1">
        <v>240.83699999999999</v>
      </c>
      <c r="E26" s="1">
        <v>243.61</v>
      </c>
      <c r="F26" s="1">
        <v>237.67099999999999</v>
      </c>
    </row>
    <row r="27" spans="1:6">
      <c r="A27">
        <v>2025</v>
      </c>
      <c r="B27">
        <v>1</v>
      </c>
      <c r="C27" s="1">
        <v>235.208</v>
      </c>
      <c r="D27" s="1">
        <v>241.364</v>
      </c>
      <c r="E27" s="1">
        <v>241.80199999999999</v>
      </c>
      <c r="F27" s="1">
        <v>238.18700000000001</v>
      </c>
    </row>
    <row r="28" spans="1:6">
      <c r="A28">
        <v>2026</v>
      </c>
      <c r="B28">
        <v>1</v>
      </c>
      <c r="C28" s="1">
        <v>232.24199999999999</v>
      </c>
      <c r="D28" s="1">
        <v>248.52099999999999</v>
      </c>
      <c r="E28" s="1">
        <v>245.017</v>
      </c>
      <c r="F28" s="1">
        <v>235.12100000000001</v>
      </c>
    </row>
    <row r="29" spans="1:6">
      <c r="A29">
        <v>2027</v>
      </c>
      <c r="B29">
        <v>1</v>
      </c>
      <c r="C29" s="1">
        <v>236.114</v>
      </c>
      <c r="D29" s="1">
        <v>241.465</v>
      </c>
      <c r="E29" s="1">
        <v>244.35400000000001</v>
      </c>
      <c r="F29" s="1">
        <v>242.91800000000001</v>
      </c>
    </row>
    <row r="30" spans="1:6">
      <c r="A30">
        <v>2028</v>
      </c>
      <c r="B30">
        <v>1</v>
      </c>
      <c r="C30" s="1">
        <v>236.661</v>
      </c>
      <c r="D30" s="1">
        <v>238.38900000000001</v>
      </c>
      <c r="E30" s="1">
        <v>248.708</v>
      </c>
      <c r="F30" s="1">
        <v>239.83199999999999</v>
      </c>
    </row>
    <row r="31" spans="1:6">
      <c r="A31">
        <v>2029</v>
      </c>
      <c r="B31">
        <v>1</v>
      </c>
      <c r="C31" s="1">
        <v>240.47900000000001</v>
      </c>
      <c r="D31" s="1">
        <v>236.36199999999999</v>
      </c>
      <c r="E31" s="1">
        <v>244.80699999999999</v>
      </c>
      <c r="F31" s="1">
        <v>240.49199999999999</v>
      </c>
    </row>
    <row r="32" spans="1:6">
      <c r="A32">
        <v>2030</v>
      </c>
      <c r="B32">
        <v>1</v>
      </c>
      <c r="C32" s="1">
        <v>236.792</v>
      </c>
      <c r="D32" s="1">
        <v>242.495</v>
      </c>
      <c r="E32" s="1">
        <v>241.98699999999999</v>
      </c>
      <c r="F32" s="1">
        <v>241.12799999999999</v>
      </c>
    </row>
    <row r="33" spans="1:6">
      <c r="A33">
        <v>2031</v>
      </c>
      <c r="B33">
        <v>1</v>
      </c>
      <c r="C33" s="1">
        <v>241.15700000000001</v>
      </c>
      <c r="D33" s="1">
        <v>239.90799999999999</v>
      </c>
      <c r="E33" s="1">
        <v>239.339</v>
      </c>
      <c r="F33" s="1">
        <v>245.221</v>
      </c>
    </row>
    <row r="34" spans="1:6">
      <c r="A34">
        <v>2032</v>
      </c>
      <c r="B34">
        <v>1</v>
      </c>
      <c r="C34" s="1">
        <v>233.642</v>
      </c>
      <c r="D34" s="1">
        <v>245.50299999999999</v>
      </c>
      <c r="E34" s="1">
        <v>238.99799999999999</v>
      </c>
      <c r="F34" s="1">
        <v>238.2</v>
      </c>
    </row>
    <row r="35" spans="1:6">
      <c r="A35">
        <v>2033</v>
      </c>
      <c r="B35">
        <v>1</v>
      </c>
      <c r="C35" s="1">
        <v>235.999</v>
      </c>
      <c r="D35" s="1">
        <v>250.10900000000001</v>
      </c>
      <c r="E35" s="1">
        <v>242.881</v>
      </c>
      <c r="F35" s="1">
        <v>232.86500000000001</v>
      </c>
    </row>
    <row r="36" spans="1:6">
      <c r="A36">
        <v>2034</v>
      </c>
      <c r="B36">
        <v>1</v>
      </c>
      <c r="C36" s="1">
        <v>242.23699999999999</v>
      </c>
      <c r="D36" s="1">
        <v>244.142</v>
      </c>
      <c r="E36" s="1">
        <v>235.43299999999999</v>
      </c>
      <c r="F36" s="1">
        <v>241.304</v>
      </c>
    </row>
    <row r="37" spans="1:6">
      <c r="A37">
        <v>2035</v>
      </c>
      <c r="B37">
        <v>1</v>
      </c>
      <c r="C37" s="1">
        <v>237.97900000000001</v>
      </c>
      <c r="D37" s="1">
        <v>241.17400000000001</v>
      </c>
      <c r="E37" s="1">
        <v>239.50899999999999</v>
      </c>
      <c r="F37" s="1">
        <v>237.49</v>
      </c>
    </row>
    <row r="38" spans="1:6">
      <c r="A38">
        <v>2036</v>
      </c>
      <c r="B38">
        <v>1</v>
      </c>
      <c r="C38" s="1">
        <v>237.322</v>
      </c>
      <c r="D38" s="1">
        <v>247.989</v>
      </c>
      <c r="E38" s="1">
        <v>240.71299999999999</v>
      </c>
      <c r="F38" s="1">
        <v>229.93199999999999</v>
      </c>
    </row>
    <row r="39" spans="1:6">
      <c r="A39">
        <v>2037</v>
      </c>
      <c r="B39">
        <v>1</v>
      </c>
      <c r="C39" s="1">
        <v>239.77699999999999</v>
      </c>
      <c r="D39" s="1">
        <v>243.453</v>
      </c>
      <c r="E39" s="1">
        <v>243.19</v>
      </c>
      <c r="F39" s="1">
        <v>241.143</v>
      </c>
    </row>
    <row r="40" spans="1:6">
      <c r="A40">
        <v>2038</v>
      </c>
      <c r="B40">
        <v>1</v>
      </c>
      <c r="C40" s="1">
        <v>235.084</v>
      </c>
      <c r="D40" s="1">
        <v>237.125</v>
      </c>
      <c r="E40" s="1">
        <v>244.99</v>
      </c>
      <c r="F40" s="1">
        <v>231.845</v>
      </c>
    </row>
    <row r="41" spans="1:6">
      <c r="A41">
        <v>2039</v>
      </c>
      <c r="B41">
        <v>1</v>
      </c>
      <c r="C41" s="1">
        <v>247.37299999999999</v>
      </c>
      <c r="D41" s="1">
        <v>252.14099999999999</v>
      </c>
      <c r="E41" s="1">
        <v>250.31100000000001</v>
      </c>
      <c r="F41" s="1">
        <v>239.12100000000001</v>
      </c>
    </row>
    <row r="42" spans="1:6">
      <c r="A42">
        <v>2040</v>
      </c>
      <c r="B42">
        <v>1</v>
      </c>
      <c r="C42" s="1">
        <v>246.25299999999999</v>
      </c>
      <c r="D42" s="1">
        <v>243.37299999999999</v>
      </c>
      <c r="E42" s="1">
        <v>239.22499999999999</v>
      </c>
      <c r="F42" s="1">
        <v>238.21</v>
      </c>
    </row>
    <row r="43" spans="1:6">
      <c r="A43">
        <v>2041</v>
      </c>
      <c r="B43">
        <v>1</v>
      </c>
      <c r="C43" s="1">
        <v>242.208</v>
      </c>
      <c r="D43" s="1">
        <v>236.934</v>
      </c>
      <c r="E43" s="1">
        <v>240.37299999999999</v>
      </c>
      <c r="F43" s="1">
        <v>245.24600000000001</v>
      </c>
    </row>
    <row r="44" spans="1:6">
      <c r="A44">
        <v>2042</v>
      </c>
      <c r="B44">
        <v>1</v>
      </c>
      <c r="C44" s="1">
        <v>232.60900000000001</v>
      </c>
      <c r="D44" s="1">
        <v>241.101</v>
      </c>
      <c r="E44" s="1">
        <v>239.64099999999999</v>
      </c>
      <c r="F44" s="1">
        <v>242.14500000000001</v>
      </c>
    </row>
    <row r="45" spans="1:6">
      <c r="A45">
        <v>2043</v>
      </c>
      <c r="B45">
        <v>1</v>
      </c>
      <c r="C45" s="1">
        <v>240.58</v>
      </c>
      <c r="D45" s="1">
        <v>240.74100000000001</v>
      </c>
      <c r="E45" s="1">
        <v>239.09899999999999</v>
      </c>
      <c r="F45" s="1">
        <v>241.01300000000001</v>
      </c>
    </row>
    <row r="46" spans="1:6">
      <c r="A46">
        <v>2044</v>
      </c>
      <c r="B46">
        <v>1</v>
      </c>
      <c r="C46" s="1">
        <v>237.39</v>
      </c>
      <c r="D46" s="1">
        <v>244.124</v>
      </c>
      <c r="E46" s="1">
        <v>250.81100000000001</v>
      </c>
      <c r="F46" s="1">
        <v>240.482</v>
      </c>
    </row>
    <row r="47" spans="1:6">
      <c r="A47">
        <v>2045</v>
      </c>
      <c r="B47">
        <v>1</v>
      </c>
      <c r="C47" s="1">
        <v>235.898</v>
      </c>
      <c r="D47" s="1">
        <v>241.78100000000001</v>
      </c>
      <c r="E47" s="1">
        <v>240.10300000000001</v>
      </c>
      <c r="F47" s="1">
        <v>240.42400000000001</v>
      </c>
    </row>
    <row r="48" spans="1:6">
      <c r="A48">
        <v>2046</v>
      </c>
      <c r="B48">
        <v>1</v>
      </c>
      <c r="C48" s="1">
        <v>238.43600000000001</v>
      </c>
      <c r="D48" s="1">
        <v>244.98099999999999</v>
      </c>
      <c r="E48" s="1">
        <v>242.06</v>
      </c>
      <c r="F48" s="1">
        <v>241.768</v>
      </c>
    </row>
    <row r="49" spans="1:6">
      <c r="A49">
        <v>2047</v>
      </c>
      <c r="B49">
        <v>1</v>
      </c>
      <c r="C49" s="1">
        <v>236.679</v>
      </c>
      <c r="D49" s="1">
        <v>241.078</v>
      </c>
      <c r="E49" s="1">
        <v>241.898</v>
      </c>
      <c r="F49" s="1">
        <v>237.08500000000001</v>
      </c>
    </row>
    <row r="50" spans="1:6">
      <c r="A50">
        <v>2048</v>
      </c>
      <c r="B50">
        <v>1</v>
      </c>
      <c r="C50" s="1">
        <v>243.22900000000001</v>
      </c>
      <c r="D50" s="1">
        <v>243.393</v>
      </c>
      <c r="E50" s="1">
        <v>244.83699999999999</v>
      </c>
      <c r="F50" s="1">
        <v>248.27099999999999</v>
      </c>
    </row>
    <row r="51" spans="1:6">
      <c r="A51">
        <v>2049</v>
      </c>
      <c r="B51">
        <v>1</v>
      </c>
      <c r="C51" s="1">
        <v>233.39699999999999</v>
      </c>
      <c r="D51" s="1">
        <v>240.75200000000001</v>
      </c>
      <c r="E51" s="1">
        <v>241.739</v>
      </c>
      <c r="F51" s="1">
        <v>243.786</v>
      </c>
    </row>
    <row r="52" spans="1:6">
      <c r="A52">
        <v>2050</v>
      </c>
      <c r="B52">
        <v>1</v>
      </c>
      <c r="C52" s="1">
        <v>244.68299999999999</v>
      </c>
      <c r="D52" s="1">
        <v>237.08199999999999</v>
      </c>
      <c r="E52" s="1">
        <v>235.55600000000001</v>
      </c>
      <c r="F52" s="1">
        <v>240.18600000000001</v>
      </c>
    </row>
    <row r="53" spans="1:6">
      <c r="A53">
        <v>2051</v>
      </c>
      <c r="B53">
        <v>1</v>
      </c>
      <c r="C53" s="1">
        <v>234.04499999999999</v>
      </c>
      <c r="D53" s="1">
        <v>246.84800000000001</v>
      </c>
      <c r="E53" s="1">
        <v>242.10400000000001</v>
      </c>
      <c r="F53" s="1">
        <v>237.64400000000001</v>
      </c>
    </row>
    <row r="54" spans="1:6">
      <c r="A54">
        <v>2052</v>
      </c>
      <c r="B54">
        <v>1</v>
      </c>
      <c r="C54" s="1">
        <v>241.29499999999999</v>
      </c>
      <c r="D54" s="1">
        <v>250.54</v>
      </c>
      <c r="E54" s="1">
        <v>237.511</v>
      </c>
      <c r="F54" s="1">
        <v>243.047</v>
      </c>
    </row>
    <row r="55" spans="1:6">
      <c r="A55">
        <v>2053</v>
      </c>
      <c r="B55">
        <v>1</v>
      </c>
      <c r="C55" s="1">
        <v>247.51499999999999</v>
      </c>
      <c r="D55" s="1">
        <v>250.357</v>
      </c>
      <c r="E55" s="1">
        <v>236.25899999999999</v>
      </c>
      <c r="F55" s="1">
        <v>244.453</v>
      </c>
    </row>
    <row r="56" spans="1:6">
      <c r="A56">
        <v>2054</v>
      </c>
      <c r="B56">
        <v>1</v>
      </c>
      <c r="C56" s="1">
        <v>237.49299999999999</v>
      </c>
      <c r="D56" s="1">
        <v>244.13200000000001</v>
      </c>
      <c r="E56" s="1">
        <v>241.108</v>
      </c>
      <c r="F56" s="1">
        <v>241.99700000000001</v>
      </c>
    </row>
    <row r="57" spans="1:6">
      <c r="A57">
        <v>2055</v>
      </c>
      <c r="B57">
        <v>1</v>
      </c>
      <c r="C57" s="1">
        <v>242.66900000000001</v>
      </c>
      <c r="D57" s="1">
        <v>239.71199999999999</v>
      </c>
      <c r="E57" s="1">
        <v>243.07400000000001</v>
      </c>
      <c r="F57" s="1">
        <v>239.64599999999999</v>
      </c>
    </row>
    <row r="58" spans="1:6">
      <c r="A58">
        <v>2056</v>
      </c>
      <c r="B58">
        <v>1</v>
      </c>
      <c r="C58" s="1">
        <v>241.702</v>
      </c>
      <c r="D58" s="1">
        <v>234.42599999999999</v>
      </c>
      <c r="E58" s="1">
        <v>240.39400000000001</v>
      </c>
      <c r="F58" s="1">
        <v>244.57900000000001</v>
      </c>
    </row>
    <row r="59" spans="1:6">
      <c r="A59">
        <v>2057</v>
      </c>
      <c r="B59">
        <v>1</v>
      </c>
      <c r="C59" s="1">
        <v>242.893</v>
      </c>
      <c r="D59" s="1">
        <v>248.17500000000001</v>
      </c>
      <c r="E59" s="1">
        <v>240.44800000000001</v>
      </c>
      <c r="F59" s="1">
        <v>239.935</v>
      </c>
    </row>
    <row r="60" spans="1:6">
      <c r="A60">
        <v>2058</v>
      </c>
      <c r="B60">
        <v>1</v>
      </c>
      <c r="C60" s="1">
        <v>239.578</v>
      </c>
      <c r="D60" s="1">
        <v>244.58099999999999</v>
      </c>
      <c r="E60" s="1">
        <v>244.00899999999999</v>
      </c>
      <c r="F60" s="1">
        <v>243.87700000000001</v>
      </c>
    </row>
    <row r="61" spans="1:6">
      <c r="A61">
        <v>2059</v>
      </c>
      <c r="B61">
        <v>1</v>
      </c>
      <c r="C61" s="1">
        <v>241.15799999999999</v>
      </c>
      <c r="D61" s="1">
        <v>243.44</v>
      </c>
      <c r="E61" s="1">
        <v>252.39099999999999</v>
      </c>
      <c r="F61" s="1">
        <v>240.48400000000001</v>
      </c>
    </row>
    <row r="62" spans="1:6">
      <c r="A62">
        <v>2060</v>
      </c>
      <c r="B62">
        <v>1</v>
      </c>
      <c r="C62" s="1">
        <v>247.006</v>
      </c>
      <c r="D62" s="1">
        <v>244.24700000000001</v>
      </c>
      <c r="E62" s="1">
        <v>254.547</v>
      </c>
      <c r="F62" s="1">
        <v>242.452</v>
      </c>
    </row>
    <row r="63" spans="1:6">
      <c r="A63">
        <v>2061</v>
      </c>
      <c r="B63">
        <v>1</v>
      </c>
      <c r="C63" s="1">
        <v>239.4</v>
      </c>
      <c r="D63" s="1">
        <v>244.69900000000001</v>
      </c>
      <c r="E63" s="1">
        <v>252.11799999999999</v>
      </c>
      <c r="F63" s="1">
        <v>245.72399999999999</v>
      </c>
    </row>
    <row r="64" spans="1:6">
      <c r="A64">
        <v>2062</v>
      </c>
      <c r="B64">
        <v>1</v>
      </c>
      <c r="C64" s="1">
        <v>237.172</v>
      </c>
      <c r="D64" s="1">
        <v>251.983</v>
      </c>
      <c r="E64" s="1">
        <v>247.24199999999999</v>
      </c>
      <c r="F64" s="1">
        <v>238.54400000000001</v>
      </c>
    </row>
    <row r="65" spans="1:6">
      <c r="A65">
        <v>2063</v>
      </c>
      <c r="B65">
        <v>1</v>
      </c>
      <c r="C65" s="1">
        <v>235.57</v>
      </c>
      <c r="D65" s="1">
        <v>242.636</v>
      </c>
      <c r="E65" s="1">
        <v>250.739</v>
      </c>
      <c r="F65" s="1">
        <v>239.46299999999999</v>
      </c>
    </row>
    <row r="66" spans="1:6">
      <c r="A66">
        <v>2064</v>
      </c>
      <c r="B66">
        <v>1</v>
      </c>
      <c r="C66" s="1">
        <v>236.75800000000001</v>
      </c>
      <c r="D66" s="1">
        <v>245.46199999999999</v>
      </c>
      <c r="E66" s="1">
        <v>252.78800000000001</v>
      </c>
      <c r="F66" s="1">
        <v>239.261</v>
      </c>
    </row>
    <row r="67" spans="1:6">
      <c r="A67">
        <v>2065</v>
      </c>
      <c r="B67">
        <v>1</v>
      </c>
      <c r="C67" s="1">
        <v>235.798</v>
      </c>
      <c r="D67" s="1">
        <v>242.857</v>
      </c>
      <c r="E67" s="1">
        <v>249.22900000000001</v>
      </c>
      <c r="F67" s="1">
        <v>244.54499999999999</v>
      </c>
    </row>
    <row r="68" spans="1:6">
      <c r="A68">
        <v>2066</v>
      </c>
      <c r="B68">
        <v>1</v>
      </c>
      <c r="C68" s="1">
        <v>239.12700000000001</v>
      </c>
      <c r="D68" s="1">
        <v>247.417</v>
      </c>
      <c r="E68" s="1">
        <v>235.41900000000001</v>
      </c>
      <c r="F68" s="1">
        <v>243.05099999999999</v>
      </c>
    </row>
    <row r="69" spans="1:6">
      <c r="A69">
        <v>2067</v>
      </c>
      <c r="B69">
        <v>1</v>
      </c>
      <c r="C69" s="1">
        <v>240.64599999999999</v>
      </c>
      <c r="D69" s="1">
        <v>240.529</v>
      </c>
      <c r="E69" s="1">
        <v>242.239</v>
      </c>
      <c r="F69" s="1">
        <v>246.107</v>
      </c>
    </row>
    <row r="70" spans="1:6">
      <c r="A70">
        <v>2068</v>
      </c>
      <c r="B70">
        <v>1</v>
      </c>
      <c r="C70" s="1">
        <v>246.113</v>
      </c>
      <c r="D70" s="1">
        <v>244.66300000000001</v>
      </c>
      <c r="E70" s="1">
        <v>248.51900000000001</v>
      </c>
      <c r="F70" s="1">
        <v>247.49799999999999</v>
      </c>
    </row>
    <row r="71" spans="1:6">
      <c r="A71">
        <v>2069</v>
      </c>
      <c r="B71">
        <v>1</v>
      </c>
      <c r="C71" s="1">
        <v>238.56399999999999</v>
      </c>
      <c r="D71" s="1">
        <v>251.333</v>
      </c>
      <c r="E71" s="1">
        <v>244.65600000000001</v>
      </c>
      <c r="F71" s="1">
        <v>241.36</v>
      </c>
    </row>
    <row r="72" spans="1:6">
      <c r="A72">
        <v>2070</v>
      </c>
      <c r="B72">
        <v>1</v>
      </c>
      <c r="C72" s="1">
        <v>246.63900000000001</v>
      </c>
      <c r="D72" s="1">
        <v>252.75700000000001</v>
      </c>
      <c r="E72" s="1">
        <v>255.39099999999999</v>
      </c>
      <c r="F72" s="1">
        <v>247.886</v>
      </c>
    </row>
    <row r="73" spans="1:6">
      <c r="A73">
        <v>2071</v>
      </c>
      <c r="B73">
        <v>1</v>
      </c>
      <c r="C73" s="1">
        <v>238.297</v>
      </c>
      <c r="D73" s="1">
        <v>246.78299999999999</v>
      </c>
      <c r="E73" s="1">
        <v>243.017</v>
      </c>
      <c r="F73" s="1">
        <v>234.298</v>
      </c>
    </row>
    <row r="74" spans="1:6">
      <c r="A74">
        <v>2072</v>
      </c>
      <c r="B74">
        <v>1</v>
      </c>
      <c r="C74" s="1">
        <v>236</v>
      </c>
      <c r="D74" s="1">
        <v>241.78899999999999</v>
      </c>
      <c r="E74" s="1">
        <v>243.86500000000001</v>
      </c>
      <c r="F74" s="1">
        <v>239.886</v>
      </c>
    </row>
    <row r="75" spans="1:6">
      <c r="A75">
        <v>2073</v>
      </c>
      <c r="B75">
        <v>1</v>
      </c>
      <c r="C75" s="1">
        <v>240.82300000000001</v>
      </c>
      <c r="D75" s="1">
        <v>236.251</v>
      </c>
      <c r="E75" s="1">
        <v>239.358</v>
      </c>
      <c r="F75" s="1">
        <v>236.81100000000001</v>
      </c>
    </row>
    <row r="76" spans="1:6">
      <c r="A76">
        <v>2074</v>
      </c>
      <c r="B76">
        <v>1</v>
      </c>
      <c r="C76" s="1">
        <v>245.03100000000001</v>
      </c>
      <c r="D76" s="1">
        <v>241.334</v>
      </c>
      <c r="E76" s="1">
        <v>240.904</v>
      </c>
      <c r="F76" s="1">
        <v>244.82900000000001</v>
      </c>
    </row>
    <row r="77" spans="1:6">
      <c r="A77">
        <v>2075</v>
      </c>
      <c r="B77">
        <v>1</v>
      </c>
      <c r="C77" s="1">
        <v>235.70500000000001</v>
      </c>
      <c r="D77" s="1">
        <v>246.82</v>
      </c>
      <c r="E77" s="1">
        <v>247.67099999999999</v>
      </c>
      <c r="F77" s="1">
        <v>246.76499999999999</v>
      </c>
    </row>
    <row r="78" spans="1:6">
      <c r="A78">
        <v>2076</v>
      </c>
      <c r="B78">
        <v>1</v>
      </c>
      <c r="C78" s="1">
        <v>237.68299999999999</v>
      </c>
      <c r="D78" s="1">
        <v>245.93299999999999</v>
      </c>
      <c r="E78" s="1">
        <v>247.84</v>
      </c>
      <c r="F78" s="1">
        <v>243.42</v>
      </c>
    </row>
    <row r="79" spans="1:6">
      <c r="A79">
        <v>2077</v>
      </c>
      <c r="B79">
        <v>1</v>
      </c>
      <c r="C79" s="1">
        <v>239.37899999999999</v>
      </c>
      <c r="D79" s="1">
        <v>244.846</v>
      </c>
      <c r="E79" s="1">
        <v>247.541</v>
      </c>
      <c r="F79" s="1">
        <v>247.02099999999999</v>
      </c>
    </row>
    <row r="80" spans="1:6">
      <c r="A80">
        <v>2078</v>
      </c>
      <c r="B80">
        <v>1</v>
      </c>
      <c r="C80" s="1">
        <v>240.434</v>
      </c>
      <c r="D80" s="1">
        <v>247.61600000000001</v>
      </c>
      <c r="E80" s="1">
        <v>246.17099999999999</v>
      </c>
      <c r="F80" s="1">
        <v>243.149</v>
      </c>
    </row>
    <row r="81" spans="1:6">
      <c r="A81">
        <v>2079</v>
      </c>
      <c r="B81">
        <v>1</v>
      </c>
      <c r="C81" s="1">
        <v>243.54499999999999</v>
      </c>
      <c r="D81" s="1">
        <v>243.267</v>
      </c>
      <c r="E81" s="1">
        <v>247.57599999999999</v>
      </c>
      <c r="F81" s="1">
        <v>240.22200000000001</v>
      </c>
    </row>
    <row r="82" spans="1:6">
      <c r="A82">
        <v>2080</v>
      </c>
      <c r="B82">
        <v>1</v>
      </c>
      <c r="C82" s="1">
        <v>243.57900000000001</v>
      </c>
      <c r="D82" s="1">
        <v>242.26300000000001</v>
      </c>
      <c r="E82" s="1">
        <v>246.93700000000001</v>
      </c>
      <c r="F82" s="1">
        <v>244.202</v>
      </c>
    </row>
    <row r="83" spans="1:6">
      <c r="A83">
        <v>2081</v>
      </c>
      <c r="B83">
        <v>1</v>
      </c>
      <c r="C83" s="1">
        <v>243.63399999999999</v>
      </c>
      <c r="D83" s="1">
        <v>244.37899999999999</v>
      </c>
      <c r="E83" s="1">
        <v>250.48099999999999</v>
      </c>
      <c r="F83" s="1">
        <v>246.73699999999999</v>
      </c>
    </row>
    <row r="84" spans="1:6">
      <c r="A84">
        <v>2082</v>
      </c>
      <c r="B84">
        <v>1</v>
      </c>
      <c r="C84" s="1">
        <v>236.334</v>
      </c>
      <c r="D84" s="1">
        <v>245.916</v>
      </c>
      <c r="E84" s="1">
        <v>247.59399999999999</v>
      </c>
      <c r="F84" s="1">
        <v>240.38300000000001</v>
      </c>
    </row>
    <row r="85" spans="1:6">
      <c r="A85">
        <v>2083</v>
      </c>
      <c r="B85">
        <v>1</v>
      </c>
      <c r="C85" s="1">
        <v>240.90299999999999</v>
      </c>
      <c r="D85" s="1">
        <v>251.529</v>
      </c>
      <c r="E85" s="1">
        <v>248.93100000000001</v>
      </c>
      <c r="F85" s="1">
        <v>245.417</v>
      </c>
    </row>
    <row r="86" spans="1:6">
      <c r="A86">
        <v>2084</v>
      </c>
      <c r="B86">
        <v>1</v>
      </c>
      <c r="C86" s="1">
        <v>235.125</v>
      </c>
      <c r="D86" s="1">
        <v>248.42</v>
      </c>
      <c r="E86" s="1">
        <v>238.88</v>
      </c>
      <c r="F86" s="1">
        <v>252.70599999999999</v>
      </c>
    </row>
    <row r="87" spans="1:6">
      <c r="A87">
        <v>2085</v>
      </c>
      <c r="B87">
        <v>1</v>
      </c>
      <c r="C87" s="1">
        <v>240.89699999999999</v>
      </c>
      <c r="D87" s="1">
        <v>246.68899999999999</v>
      </c>
      <c r="E87" s="1">
        <v>246.93799999999999</v>
      </c>
      <c r="F87" s="1">
        <v>246.59700000000001</v>
      </c>
    </row>
    <row r="88" spans="1:6">
      <c r="A88">
        <v>2086</v>
      </c>
      <c r="B88">
        <v>1</v>
      </c>
      <c r="C88" s="1">
        <v>243.108</v>
      </c>
      <c r="D88" s="1">
        <v>247.33099999999999</v>
      </c>
      <c r="E88" s="1">
        <v>250.05500000000001</v>
      </c>
      <c r="F88" s="1">
        <v>243.09899999999999</v>
      </c>
    </row>
    <row r="89" spans="1:6">
      <c r="A89">
        <v>2087</v>
      </c>
      <c r="B89">
        <v>1</v>
      </c>
      <c r="C89" s="1">
        <v>244.87299999999999</v>
      </c>
      <c r="D89" s="1">
        <v>250.154</v>
      </c>
      <c r="E89" s="1">
        <v>249.678</v>
      </c>
      <c r="F89" s="1">
        <v>233.53299999999999</v>
      </c>
    </row>
    <row r="90" spans="1:6">
      <c r="A90">
        <v>2088</v>
      </c>
      <c r="B90">
        <v>1</v>
      </c>
      <c r="C90" s="1">
        <v>237.31200000000001</v>
      </c>
      <c r="D90" s="1">
        <v>237.33199999999999</v>
      </c>
      <c r="E90" s="1">
        <v>248.982</v>
      </c>
      <c r="F90" s="1">
        <v>243.435</v>
      </c>
    </row>
    <row r="91" spans="1:6">
      <c r="A91">
        <v>2089</v>
      </c>
      <c r="B91">
        <v>1</v>
      </c>
      <c r="C91" s="1">
        <v>246.05799999999999</v>
      </c>
      <c r="D91" s="1">
        <v>244.48099999999999</v>
      </c>
      <c r="E91" s="1">
        <v>250.10900000000001</v>
      </c>
      <c r="F91" s="1">
        <v>241.869</v>
      </c>
    </row>
    <row r="92" spans="1:6">
      <c r="A92">
        <v>2090</v>
      </c>
      <c r="B92">
        <v>1</v>
      </c>
      <c r="C92" s="1">
        <v>231.846</v>
      </c>
      <c r="D92" s="1">
        <v>243.86799999999999</v>
      </c>
      <c r="E92" s="1">
        <v>247.297</v>
      </c>
      <c r="F92" s="1">
        <v>241.12299999999999</v>
      </c>
    </row>
    <row r="93" spans="1:6">
      <c r="A93">
        <v>2091</v>
      </c>
      <c r="B93">
        <v>1</v>
      </c>
      <c r="C93" s="1">
        <v>244.447</v>
      </c>
      <c r="D93" s="1">
        <v>244.447</v>
      </c>
      <c r="E93" s="1">
        <v>252.20599999999999</v>
      </c>
      <c r="F93" s="1">
        <v>250.06399999999999</v>
      </c>
    </row>
    <row r="94" spans="1:6">
      <c r="A94">
        <v>2092</v>
      </c>
      <c r="B94">
        <v>1</v>
      </c>
      <c r="C94" s="1">
        <v>242.29900000000001</v>
      </c>
      <c r="D94" s="1">
        <v>246.90899999999999</v>
      </c>
      <c r="E94" s="1">
        <v>247.125</v>
      </c>
      <c r="F94" s="1">
        <v>240.089</v>
      </c>
    </row>
    <row r="95" spans="1:6">
      <c r="A95">
        <v>2093</v>
      </c>
      <c r="B95">
        <v>1</v>
      </c>
      <c r="C95" s="1">
        <v>241.61500000000001</v>
      </c>
      <c r="D95" s="1">
        <v>244.995</v>
      </c>
      <c r="E95" s="1">
        <v>245.00700000000001</v>
      </c>
      <c r="F95" s="1">
        <v>241.066</v>
      </c>
    </row>
    <row r="96" spans="1:6">
      <c r="A96">
        <v>2094</v>
      </c>
      <c r="B96">
        <v>1</v>
      </c>
      <c r="C96" s="1">
        <v>236.501</v>
      </c>
      <c r="D96" s="1">
        <v>247.947</v>
      </c>
      <c r="E96" s="1">
        <v>249.01599999999999</v>
      </c>
      <c r="F96" s="1">
        <v>240.38800000000001</v>
      </c>
    </row>
    <row r="97" spans="1:6">
      <c r="A97">
        <v>2095</v>
      </c>
      <c r="B97">
        <v>1</v>
      </c>
      <c r="C97" s="1">
        <v>245.733</v>
      </c>
      <c r="D97" s="1">
        <v>247.08699999999999</v>
      </c>
      <c r="E97" s="1">
        <v>246.934</v>
      </c>
      <c r="F97" s="1">
        <v>238.51499999999999</v>
      </c>
    </row>
    <row r="98" spans="1:6">
      <c r="A98">
        <v>2096</v>
      </c>
      <c r="B98">
        <v>1</v>
      </c>
      <c r="C98" s="1">
        <v>237.19399999999999</v>
      </c>
      <c r="D98" s="1">
        <v>251.32300000000001</v>
      </c>
      <c r="E98" s="1">
        <v>252.03700000000001</v>
      </c>
      <c r="F98" s="1">
        <v>248.65100000000001</v>
      </c>
    </row>
    <row r="99" spans="1:6">
      <c r="A99">
        <v>2097</v>
      </c>
      <c r="B99">
        <v>1</v>
      </c>
      <c r="C99" s="1">
        <v>238.636</v>
      </c>
      <c r="D99" s="1">
        <v>253.57900000000001</v>
      </c>
      <c r="E99" s="1">
        <v>244.517</v>
      </c>
      <c r="F99" s="1">
        <v>241.798</v>
      </c>
    </row>
    <row r="100" spans="1:6">
      <c r="A100">
        <v>2098</v>
      </c>
      <c r="B100">
        <v>1</v>
      </c>
      <c r="C100" s="1">
        <v>238.75399999999999</v>
      </c>
      <c r="D100" s="1">
        <v>247.26</v>
      </c>
      <c r="E100" s="1">
        <v>256.46499999999997</v>
      </c>
      <c r="F100" s="1">
        <v>244.25299999999999</v>
      </c>
    </row>
    <row r="101" spans="1:6">
      <c r="A101">
        <v>2099</v>
      </c>
      <c r="B101">
        <v>1</v>
      </c>
      <c r="C101" s="1">
        <v>241.881</v>
      </c>
      <c r="D101" s="1">
        <v>250.739</v>
      </c>
      <c r="E101" s="1">
        <v>248.1</v>
      </c>
      <c r="F101" s="1">
        <v>238.28700000000001</v>
      </c>
    </row>
    <row r="102" spans="1:6">
      <c r="A102">
        <v>2100</v>
      </c>
      <c r="B102">
        <v>1</v>
      </c>
      <c r="C102" s="1">
        <v>243.75899999999999</v>
      </c>
      <c r="D102" s="1">
        <v>248.4</v>
      </c>
      <c r="E102" s="1">
        <v>257.57600000000002</v>
      </c>
      <c r="F102" s="1">
        <v>244.46199999999999</v>
      </c>
    </row>
    <row r="103" spans="1:6">
      <c r="A103">
        <v>2001</v>
      </c>
      <c r="B103">
        <v>2</v>
      </c>
      <c r="C103" s="1">
        <v>236.554</v>
      </c>
      <c r="D103" s="1">
        <v>237.62799999999999</v>
      </c>
      <c r="E103" s="1">
        <v>236.44499999999999</v>
      </c>
      <c r="F103" s="1">
        <v>236.74100000000001</v>
      </c>
    </row>
    <row r="104" spans="1:6">
      <c r="A104">
        <v>2002</v>
      </c>
      <c r="B104">
        <v>2</v>
      </c>
      <c r="C104" s="1">
        <v>230.988</v>
      </c>
      <c r="D104" s="1">
        <v>236.87299999999999</v>
      </c>
      <c r="E104" s="1">
        <v>243.90799999999999</v>
      </c>
      <c r="F104" s="1">
        <v>237.691</v>
      </c>
    </row>
    <row r="105" spans="1:6">
      <c r="A105">
        <v>2003</v>
      </c>
      <c r="B105">
        <v>2</v>
      </c>
      <c r="C105" s="1">
        <v>238.00299999999999</v>
      </c>
      <c r="D105" s="1">
        <v>240.05099999999999</v>
      </c>
      <c r="E105" s="1">
        <v>242.059</v>
      </c>
      <c r="F105" s="1">
        <v>237.81399999999999</v>
      </c>
    </row>
    <row r="106" spans="1:6">
      <c r="A106">
        <v>2004</v>
      </c>
      <c r="B106">
        <v>2</v>
      </c>
      <c r="C106" s="1">
        <v>233.15600000000001</v>
      </c>
      <c r="D106" s="1">
        <v>235.73</v>
      </c>
      <c r="E106" s="1">
        <v>233.435</v>
      </c>
      <c r="F106" s="1">
        <v>231.27500000000001</v>
      </c>
    </row>
    <row r="107" spans="1:6">
      <c r="A107">
        <v>2005</v>
      </c>
      <c r="B107">
        <v>2</v>
      </c>
      <c r="C107" s="1">
        <v>238.62700000000001</v>
      </c>
      <c r="D107" s="1">
        <v>237.67699999999999</v>
      </c>
      <c r="E107" s="1">
        <v>238.65100000000001</v>
      </c>
      <c r="F107" s="1">
        <v>232.06700000000001</v>
      </c>
    </row>
    <row r="108" spans="1:6">
      <c r="A108">
        <v>2006</v>
      </c>
      <c r="B108">
        <v>2</v>
      </c>
      <c r="C108" s="1">
        <v>239.727</v>
      </c>
      <c r="D108" s="1">
        <v>234.322</v>
      </c>
      <c r="E108" s="1">
        <v>246.60900000000001</v>
      </c>
      <c r="F108" s="1">
        <v>235.63</v>
      </c>
    </row>
    <row r="109" spans="1:6">
      <c r="A109">
        <v>2007</v>
      </c>
      <c r="B109">
        <v>2</v>
      </c>
      <c r="C109" s="1">
        <v>247.661</v>
      </c>
      <c r="D109" s="1">
        <v>240.916</v>
      </c>
      <c r="E109" s="1">
        <v>239.30699999999999</v>
      </c>
      <c r="F109" s="1">
        <v>246.34</v>
      </c>
    </row>
    <row r="110" spans="1:6">
      <c r="A110">
        <v>2008</v>
      </c>
      <c r="B110">
        <v>2</v>
      </c>
      <c r="C110" s="1">
        <v>233.37100000000001</v>
      </c>
      <c r="D110" s="1">
        <v>237.68199999999999</v>
      </c>
      <c r="E110" s="1">
        <v>243.607</v>
      </c>
      <c r="F110" s="1">
        <v>233.27</v>
      </c>
    </row>
    <row r="111" spans="1:6">
      <c r="A111">
        <v>2009</v>
      </c>
      <c r="B111">
        <v>2</v>
      </c>
      <c r="C111" s="1">
        <v>233.77799999999999</v>
      </c>
      <c r="D111" s="1">
        <v>241.90299999999999</v>
      </c>
      <c r="E111" s="1">
        <v>244.18799999999999</v>
      </c>
      <c r="F111" s="1">
        <v>237.46100000000001</v>
      </c>
    </row>
    <row r="112" spans="1:6">
      <c r="A112">
        <v>2010</v>
      </c>
      <c r="B112">
        <v>2</v>
      </c>
      <c r="C112" s="1">
        <v>235.77199999999999</v>
      </c>
      <c r="D112" s="1">
        <v>234.965</v>
      </c>
      <c r="E112" s="1">
        <v>234.12200000000001</v>
      </c>
      <c r="F112" s="1">
        <v>230.05699999999999</v>
      </c>
    </row>
    <row r="113" spans="1:6">
      <c r="A113">
        <v>2011</v>
      </c>
      <c r="B113">
        <v>2</v>
      </c>
      <c r="C113" s="1">
        <v>241.869</v>
      </c>
      <c r="D113" s="1">
        <v>243.14400000000001</v>
      </c>
      <c r="E113" s="1">
        <v>242.85900000000001</v>
      </c>
      <c r="F113" s="1">
        <v>239.19499999999999</v>
      </c>
    </row>
    <row r="114" spans="1:6">
      <c r="A114">
        <v>2012</v>
      </c>
      <c r="B114">
        <v>2</v>
      </c>
      <c r="C114" s="1">
        <v>239.202</v>
      </c>
      <c r="D114" s="1">
        <v>234.17400000000001</v>
      </c>
      <c r="E114" s="1">
        <v>235.02799999999999</v>
      </c>
      <c r="F114" s="1">
        <v>235.029</v>
      </c>
    </row>
    <row r="115" spans="1:6">
      <c r="A115">
        <v>2013</v>
      </c>
      <c r="B115">
        <v>2</v>
      </c>
      <c r="C115" s="1">
        <v>242.88499999999999</v>
      </c>
      <c r="D115" s="1">
        <v>240.166</v>
      </c>
      <c r="E115" s="1">
        <v>235.63200000000001</v>
      </c>
      <c r="F115" s="1">
        <v>247.726</v>
      </c>
    </row>
    <row r="116" spans="1:6">
      <c r="A116">
        <v>2014</v>
      </c>
      <c r="B116">
        <v>2</v>
      </c>
      <c r="C116" s="1">
        <v>236.60900000000001</v>
      </c>
      <c r="D116" s="1">
        <v>242.85499999999999</v>
      </c>
      <c r="E116" s="1">
        <v>238.41399999999999</v>
      </c>
      <c r="F116" s="1">
        <v>241.941</v>
      </c>
    </row>
    <row r="117" spans="1:6">
      <c r="A117">
        <v>2015</v>
      </c>
      <c r="B117">
        <v>2</v>
      </c>
      <c r="C117" s="1">
        <v>236.952</v>
      </c>
      <c r="D117" s="1">
        <v>246.84899999999999</v>
      </c>
      <c r="E117" s="1">
        <v>243.702</v>
      </c>
      <c r="F117" s="1">
        <v>242.446</v>
      </c>
    </row>
    <row r="118" spans="1:6">
      <c r="A118">
        <v>2016</v>
      </c>
      <c r="B118">
        <v>2</v>
      </c>
      <c r="C118" s="1">
        <v>237.09</v>
      </c>
      <c r="D118" s="1">
        <v>238.65100000000001</v>
      </c>
      <c r="E118" s="1">
        <v>244.364</v>
      </c>
      <c r="F118" s="1">
        <v>238.15199999999999</v>
      </c>
    </row>
    <row r="119" spans="1:6">
      <c r="A119">
        <v>2017</v>
      </c>
      <c r="B119">
        <v>2</v>
      </c>
      <c r="C119" s="1">
        <v>242.09800000000001</v>
      </c>
      <c r="D119" s="1">
        <v>236.42599999999999</v>
      </c>
      <c r="E119" s="1">
        <v>235.19800000000001</v>
      </c>
      <c r="F119" s="1">
        <v>232.899</v>
      </c>
    </row>
    <row r="120" spans="1:6">
      <c r="A120">
        <v>2018</v>
      </c>
      <c r="B120">
        <v>2</v>
      </c>
      <c r="C120" s="1">
        <v>238.09200000000001</v>
      </c>
      <c r="D120" s="1">
        <v>247.47300000000001</v>
      </c>
      <c r="E120" s="1">
        <v>244.79400000000001</v>
      </c>
      <c r="F120" s="1">
        <v>235.25899999999999</v>
      </c>
    </row>
    <row r="121" spans="1:6">
      <c r="A121">
        <v>2019</v>
      </c>
      <c r="B121">
        <v>2</v>
      </c>
      <c r="C121" s="1">
        <v>240.51400000000001</v>
      </c>
      <c r="D121" s="1">
        <v>240.351</v>
      </c>
      <c r="E121" s="1">
        <v>239.20099999999999</v>
      </c>
      <c r="F121" s="1">
        <v>241.29</v>
      </c>
    </row>
    <row r="122" spans="1:6">
      <c r="A122">
        <v>2020</v>
      </c>
      <c r="B122">
        <v>2</v>
      </c>
      <c r="C122" s="1">
        <v>238.56800000000001</v>
      </c>
      <c r="D122" s="1">
        <v>236.43600000000001</v>
      </c>
      <c r="E122" s="1">
        <v>245.96</v>
      </c>
      <c r="F122" s="1">
        <v>241.99600000000001</v>
      </c>
    </row>
    <row r="123" spans="1:6">
      <c r="A123">
        <v>2021</v>
      </c>
      <c r="B123">
        <v>2</v>
      </c>
      <c r="C123" s="1">
        <v>240.18600000000001</v>
      </c>
      <c r="D123" s="1">
        <v>236.43600000000001</v>
      </c>
      <c r="E123" s="1">
        <v>244.18299999999999</v>
      </c>
      <c r="F123" s="1">
        <v>239.05799999999999</v>
      </c>
    </row>
    <row r="124" spans="1:6">
      <c r="A124">
        <v>2022</v>
      </c>
      <c r="B124">
        <v>2</v>
      </c>
      <c r="C124" s="1">
        <v>245.227</v>
      </c>
      <c r="D124" s="1">
        <v>241.94</v>
      </c>
      <c r="E124" s="1">
        <v>236.191</v>
      </c>
      <c r="F124" s="1">
        <v>237.25299999999999</v>
      </c>
    </row>
    <row r="125" spans="1:6">
      <c r="A125">
        <v>2023</v>
      </c>
      <c r="B125">
        <v>2</v>
      </c>
      <c r="C125" s="1">
        <v>238.70599999999999</v>
      </c>
      <c r="D125" s="1">
        <v>242.28899999999999</v>
      </c>
      <c r="E125" s="1">
        <v>242.35900000000001</v>
      </c>
      <c r="F125" s="1">
        <v>236.18</v>
      </c>
    </row>
    <row r="126" spans="1:6">
      <c r="A126">
        <v>2024</v>
      </c>
      <c r="B126">
        <v>2</v>
      </c>
      <c r="C126" s="1">
        <v>234.22900000000001</v>
      </c>
      <c r="D126" s="1">
        <v>239.358</v>
      </c>
      <c r="E126" s="1">
        <v>242.45099999999999</v>
      </c>
      <c r="F126" s="1">
        <v>241.95500000000001</v>
      </c>
    </row>
    <row r="127" spans="1:6">
      <c r="A127">
        <v>2025</v>
      </c>
      <c r="B127">
        <v>2</v>
      </c>
      <c r="C127" s="1">
        <v>239.35499999999999</v>
      </c>
      <c r="D127" s="1">
        <v>243.15299999999999</v>
      </c>
      <c r="E127" s="1">
        <v>240.84399999999999</v>
      </c>
      <c r="F127" s="1">
        <v>234.857</v>
      </c>
    </row>
    <row r="128" spans="1:6">
      <c r="A128">
        <v>2026</v>
      </c>
      <c r="B128">
        <v>2</v>
      </c>
      <c r="C128" s="1">
        <v>240.67699999999999</v>
      </c>
      <c r="D128" s="1">
        <v>237.25299999999999</v>
      </c>
      <c r="E128" s="1">
        <v>242.44399999999999</v>
      </c>
      <c r="F128" s="1">
        <v>244.9</v>
      </c>
    </row>
    <row r="129" spans="1:6">
      <c r="A129">
        <v>2027</v>
      </c>
      <c r="B129">
        <v>2</v>
      </c>
      <c r="C129" s="1">
        <v>238.858</v>
      </c>
      <c r="D129" s="1">
        <v>248.81200000000001</v>
      </c>
      <c r="E129" s="1">
        <v>243.08699999999999</v>
      </c>
      <c r="F129" s="1">
        <v>232.36199999999999</v>
      </c>
    </row>
    <row r="130" spans="1:6">
      <c r="A130">
        <v>2028</v>
      </c>
      <c r="B130">
        <v>2</v>
      </c>
      <c r="C130" s="1">
        <v>240.822</v>
      </c>
      <c r="D130" s="1">
        <v>244.01499999999999</v>
      </c>
      <c r="E130" s="1">
        <v>239.76300000000001</v>
      </c>
      <c r="F130" s="1">
        <v>250.20099999999999</v>
      </c>
    </row>
    <row r="131" spans="1:6">
      <c r="A131">
        <v>2029</v>
      </c>
      <c r="B131">
        <v>2</v>
      </c>
      <c r="C131" s="1">
        <v>237.11199999999999</v>
      </c>
      <c r="D131" s="1">
        <v>241.161</v>
      </c>
      <c r="E131" s="1">
        <v>242.44399999999999</v>
      </c>
      <c r="F131" s="1">
        <v>239.19499999999999</v>
      </c>
    </row>
    <row r="132" spans="1:6">
      <c r="A132">
        <v>2030</v>
      </c>
      <c r="B132">
        <v>2</v>
      </c>
      <c r="C132" s="1">
        <v>239.56299999999999</v>
      </c>
      <c r="D132" s="1">
        <v>238.45500000000001</v>
      </c>
      <c r="E132" s="1">
        <v>236.10900000000001</v>
      </c>
      <c r="F132" s="1">
        <v>249.078</v>
      </c>
    </row>
    <row r="133" spans="1:6">
      <c r="A133">
        <v>2031</v>
      </c>
      <c r="B133">
        <v>2</v>
      </c>
      <c r="C133" s="1">
        <v>242.208</v>
      </c>
      <c r="D133" s="1">
        <v>240.816</v>
      </c>
      <c r="E133" s="1">
        <v>247.191</v>
      </c>
      <c r="F133" s="1">
        <v>243.69200000000001</v>
      </c>
    </row>
    <row r="134" spans="1:6">
      <c r="A134">
        <v>2032</v>
      </c>
      <c r="B134">
        <v>2</v>
      </c>
      <c r="C134" s="1">
        <v>243.548</v>
      </c>
      <c r="D134" s="1">
        <v>243.155</v>
      </c>
      <c r="E134" s="1">
        <v>237.768</v>
      </c>
      <c r="F134" s="1">
        <v>241.095</v>
      </c>
    </row>
    <row r="135" spans="1:6">
      <c r="A135">
        <v>2033</v>
      </c>
      <c r="B135">
        <v>2</v>
      </c>
      <c r="C135" s="1">
        <v>232.16399999999999</v>
      </c>
      <c r="D135" s="1">
        <v>244.10599999999999</v>
      </c>
      <c r="E135" s="1">
        <v>233.476</v>
      </c>
      <c r="F135" s="1">
        <v>238.48</v>
      </c>
    </row>
    <row r="136" spans="1:6">
      <c r="A136">
        <v>2034</v>
      </c>
      <c r="B136">
        <v>2</v>
      </c>
      <c r="C136" s="1">
        <v>242.489</v>
      </c>
      <c r="D136" s="1">
        <v>246.25200000000001</v>
      </c>
      <c r="E136" s="1">
        <v>245.25800000000001</v>
      </c>
      <c r="F136" s="1">
        <v>239.637</v>
      </c>
    </row>
    <row r="137" spans="1:6">
      <c r="A137">
        <v>2035</v>
      </c>
      <c r="B137">
        <v>2</v>
      </c>
      <c r="C137" s="1">
        <v>238.91900000000001</v>
      </c>
      <c r="D137" s="1">
        <v>236.37</v>
      </c>
      <c r="E137" s="1">
        <v>232.54400000000001</v>
      </c>
      <c r="F137" s="1">
        <v>239.49600000000001</v>
      </c>
    </row>
    <row r="138" spans="1:6">
      <c r="A138">
        <v>2036</v>
      </c>
      <c r="B138">
        <v>2</v>
      </c>
      <c r="C138" s="1">
        <v>233.154</v>
      </c>
      <c r="D138" s="1">
        <v>239.303</v>
      </c>
      <c r="E138" s="1">
        <v>236.88800000000001</v>
      </c>
      <c r="F138" s="1">
        <v>245.816</v>
      </c>
    </row>
    <row r="139" spans="1:6">
      <c r="A139">
        <v>2037</v>
      </c>
      <c r="B139">
        <v>2</v>
      </c>
      <c r="C139" s="1">
        <v>234.62100000000001</v>
      </c>
      <c r="D139" s="1">
        <v>241.767</v>
      </c>
      <c r="E139" s="1">
        <v>249.04499999999999</v>
      </c>
      <c r="F139" s="1">
        <v>239.78100000000001</v>
      </c>
    </row>
    <row r="140" spans="1:6">
      <c r="A140">
        <v>2038</v>
      </c>
      <c r="B140">
        <v>2</v>
      </c>
      <c r="C140" s="1">
        <v>235.124</v>
      </c>
      <c r="D140" s="1">
        <v>238.2</v>
      </c>
      <c r="E140" s="1">
        <v>241.851</v>
      </c>
      <c r="F140" s="1">
        <v>243.40199999999999</v>
      </c>
    </row>
    <row r="141" spans="1:6">
      <c r="A141">
        <v>2039</v>
      </c>
      <c r="B141">
        <v>2</v>
      </c>
      <c r="C141" s="1">
        <v>241.14599999999999</v>
      </c>
      <c r="D141" s="1">
        <v>242.792</v>
      </c>
      <c r="E141" s="1">
        <v>247.238</v>
      </c>
      <c r="F141" s="1">
        <v>250.07300000000001</v>
      </c>
    </row>
    <row r="142" spans="1:6">
      <c r="A142">
        <v>2040</v>
      </c>
      <c r="B142">
        <v>2</v>
      </c>
      <c r="C142" s="1">
        <v>243.49600000000001</v>
      </c>
      <c r="D142" s="1">
        <v>244.16399999999999</v>
      </c>
      <c r="E142" s="1">
        <v>240.99799999999999</v>
      </c>
      <c r="F142" s="1">
        <v>245.41399999999999</v>
      </c>
    </row>
    <row r="143" spans="1:6">
      <c r="A143">
        <v>2041</v>
      </c>
      <c r="B143">
        <v>2</v>
      </c>
      <c r="C143" s="1">
        <v>244.578</v>
      </c>
      <c r="D143" s="1">
        <v>232.572</v>
      </c>
      <c r="E143" s="1">
        <v>234.05099999999999</v>
      </c>
      <c r="F143" s="1">
        <v>238.32499999999999</v>
      </c>
    </row>
    <row r="144" spans="1:6">
      <c r="A144">
        <v>2042</v>
      </c>
      <c r="B144">
        <v>2</v>
      </c>
      <c r="C144" s="1">
        <v>238.77</v>
      </c>
      <c r="D144" s="1">
        <v>236.51</v>
      </c>
      <c r="E144" s="1">
        <v>243.453</v>
      </c>
      <c r="F144" s="1">
        <v>238.54</v>
      </c>
    </row>
    <row r="145" spans="1:6">
      <c r="A145">
        <v>2043</v>
      </c>
      <c r="B145">
        <v>2</v>
      </c>
      <c r="C145" s="1">
        <v>240.72499999999999</v>
      </c>
      <c r="D145" s="1">
        <v>233.602</v>
      </c>
      <c r="E145" s="1">
        <v>244.51300000000001</v>
      </c>
      <c r="F145" s="1">
        <v>236.83699999999999</v>
      </c>
    </row>
    <row r="146" spans="1:6">
      <c r="A146">
        <v>2044</v>
      </c>
      <c r="B146">
        <v>2</v>
      </c>
      <c r="C146" s="1">
        <v>236.37</v>
      </c>
      <c r="D146" s="1">
        <v>236.09399999999999</v>
      </c>
      <c r="E146" s="1">
        <v>239.923</v>
      </c>
      <c r="F146" s="1">
        <v>238.83500000000001</v>
      </c>
    </row>
    <row r="147" spans="1:6">
      <c r="A147">
        <v>2045</v>
      </c>
      <c r="B147">
        <v>2</v>
      </c>
      <c r="C147" s="1">
        <v>237.64400000000001</v>
      </c>
      <c r="D147" s="1">
        <v>238.489</v>
      </c>
      <c r="E147" s="1">
        <v>242.41</v>
      </c>
      <c r="F147" s="1">
        <v>241.29499999999999</v>
      </c>
    </row>
    <row r="148" spans="1:6">
      <c r="A148">
        <v>2046</v>
      </c>
      <c r="B148">
        <v>2</v>
      </c>
      <c r="C148" s="1">
        <v>245.2</v>
      </c>
      <c r="D148" s="1">
        <v>235.01</v>
      </c>
      <c r="E148" s="1">
        <v>242.482</v>
      </c>
      <c r="F148" s="1">
        <v>243.04400000000001</v>
      </c>
    </row>
    <row r="149" spans="1:6">
      <c r="A149">
        <v>2047</v>
      </c>
      <c r="B149">
        <v>2</v>
      </c>
      <c r="C149" s="1">
        <v>237.54</v>
      </c>
      <c r="D149" s="1">
        <v>236.63200000000001</v>
      </c>
      <c r="E149" s="1">
        <v>235.703</v>
      </c>
      <c r="F149" s="1">
        <v>239.488</v>
      </c>
    </row>
    <row r="150" spans="1:6">
      <c r="A150">
        <v>2048</v>
      </c>
      <c r="B150">
        <v>2</v>
      </c>
      <c r="C150" s="1">
        <v>244.446</v>
      </c>
      <c r="D150" s="1">
        <v>246.92599999999999</v>
      </c>
      <c r="E150" s="1">
        <v>243.07300000000001</v>
      </c>
      <c r="F150" s="1">
        <v>238.73099999999999</v>
      </c>
    </row>
    <row r="151" spans="1:6">
      <c r="A151">
        <v>2049</v>
      </c>
      <c r="B151">
        <v>2</v>
      </c>
      <c r="C151" s="1">
        <v>244.53899999999999</v>
      </c>
      <c r="D151" s="1">
        <v>240.631</v>
      </c>
      <c r="E151" s="1">
        <v>244.09800000000001</v>
      </c>
      <c r="F151" s="1">
        <v>245.94</v>
      </c>
    </row>
    <row r="152" spans="1:6">
      <c r="A152">
        <v>2050</v>
      </c>
      <c r="B152">
        <v>2</v>
      </c>
      <c r="C152" s="1">
        <v>234.416</v>
      </c>
      <c r="D152" s="1">
        <v>241.16300000000001</v>
      </c>
      <c r="E152" s="1">
        <v>235.22800000000001</v>
      </c>
      <c r="F152" s="1">
        <v>241.876</v>
      </c>
    </row>
    <row r="153" spans="1:6">
      <c r="A153">
        <v>2051</v>
      </c>
      <c r="B153">
        <v>2</v>
      </c>
      <c r="C153" s="1">
        <v>236.07300000000001</v>
      </c>
      <c r="D153" s="1">
        <v>243.006</v>
      </c>
      <c r="E153" s="1">
        <v>239.899</v>
      </c>
      <c r="F153" s="1">
        <v>238.82400000000001</v>
      </c>
    </row>
    <row r="154" spans="1:6">
      <c r="A154">
        <v>2052</v>
      </c>
      <c r="B154">
        <v>2</v>
      </c>
      <c r="C154" s="1">
        <v>238.565</v>
      </c>
      <c r="D154" s="1">
        <v>245.54900000000001</v>
      </c>
      <c r="E154" s="1">
        <v>245.428</v>
      </c>
      <c r="F154" s="1">
        <v>242.584</v>
      </c>
    </row>
    <row r="155" spans="1:6">
      <c r="A155">
        <v>2053</v>
      </c>
      <c r="B155">
        <v>2</v>
      </c>
      <c r="C155" s="1">
        <v>242.398</v>
      </c>
      <c r="D155" s="1">
        <v>249.898</v>
      </c>
      <c r="E155" s="1">
        <v>240.02699999999999</v>
      </c>
      <c r="F155" s="1">
        <v>245.714</v>
      </c>
    </row>
    <row r="156" spans="1:6">
      <c r="A156">
        <v>2054</v>
      </c>
      <c r="B156">
        <v>2</v>
      </c>
      <c r="C156" s="1">
        <v>248.78100000000001</v>
      </c>
      <c r="D156" s="1">
        <v>240.416</v>
      </c>
      <c r="E156" s="1">
        <v>244.30699999999999</v>
      </c>
      <c r="F156" s="1">
        <v>246.642</v>
      </c>
    </row>
    <row r="157" spans="1:6">
      <c r="A157">
        <v>2055</v>
      </c>
      <c r="B157">
        <v>2</v>
      </c>
      <c r="C157" s="1">
        <v>237.3</v>
      </c>
      <c r="D157" s="1">
        <v>242.44800000000001</v>
      </c>
      <c r="E157" s="1">
        <v>246.11099999999999</v>
      </c>
      <c r="F157" s="1">
        <v>250.53700000000001</v>
      </c>
    </row>
    <row r="158" spans="1:6">
      <c r="A158">
        <v>2056</v>
      </c>
      <c r="B158">
        <v>2</v>
      </c>
      <c r="C158" s="1">
        <v>234.54900000000001</v>
      </c>
      <c r="D158" s="1">
        <v>242.69499999999999</v>
      </c>
      <c r="E158" s="1">
        <v>241.97300000000001</v>
      </c>
      <c r="F158" s="1">
        <v>244.08600000000001</v>
      </c>
    </row>
    <row r="159" spans="1:6">
      <c r="A159">
        <v>2057</v>
      </c>
      <c r="B159">
        <v>2</v>
      </c>
      <c r="C159" s="1">
        <v>235.029</v>
      </c>
      <c r="D159" s="1">
        <v>238.886</v>
      </c>
      <c r="E159" s="1">
        <v>244.29400000000001</v>
      </c>
      <c r="F159" s="1">
        <v>238.102</v>
      </c>
    </row>
    <row r="160" spans="1:6">
      <c r="A160">
        <v>2058</v>
      </c>
      <c r="B160">
        <v>2</v>
      </c>
      <c r="C160" s="1">
        <v>239.84399999999999</v>
      </c>
      <c r="D160" s="1">
        <v>251.608</v>
      </c>
      <c r="E160" s="1">
        <v>244.31</v>
      </c>
      <c r="F160" s="1">
        <v>243.512</v>
      </c>
    </row>
    <row r="161" spans="1:6">
      <c r="A161">
        <v>2059</v>
      </c>
      <c r="B161">
        <v>2</v>
      </c>
      <c r="C161" s="1">
        <v>234.35400000000001</v>
      </c>
      <c r="D161" s="1">
        <v>239.40799999999999</v>
      </c>
      <c r="E161" s="1">
        <v>250.47800000000001</v>
      </c>
      <c r="F161" s="1">
        <v>239.13200000000001</v>
      </c>
    </row>
    <row r="162" spans="1:6">
      <c r="A162">
        <v>2060</v>
      </c>
      <c r="B162">
        <v>2</v>
      </c>
      <c r="C162" s="1">
        <v>241.51</v>
      </c>
      <c r="D162" s="1">
        <v>241.453</v>
      </c>
      <c r="E162" s="1">
        <v>251.61199999999999</v>
      </c>
      <c r="F162" s="1">
        <v>246.40899999999999</v>
      </c>
    </row>
    <row r="163" spans="1:6">
      <c r="A163">
        <v>2061</v>
      </c>
      <c r="B163">
        <v>2</v>
      </c>
      <c r="C163" s="1">
        <v>245.67</v>
      </c>
      <c r="D163" s="1">
        <v>245.19300000000001</v>
      </c>
      <c r="E163" s="1">
        <v>243.22499999999999</v>
      </c>
      <c r="F163" s="1">
        <v>249.09</v>
      </c>
    </row>
    <row r="164" spans="1:6">
      <c r="A164">
        <v>2062</v>
      </c>
      <c r="B164">
        <v>2</v>
      </c>
      <c r="C164" s="1">
        <v>238.018</v>
      </c>
      <c r="D164" s="1">
        <v>247.60300000000001</v>
      </c>
      <c r="E164" s="1">
        <v>244.40199999999999</v>
      </c>
      <c r="F164" s="1">
        <v>238.774</v>
      </c>
    </row>
    <row r="165" spans="1:6">
      <c r="A165">
        <v>2063</v>
      </c>
      <c r="B165">
        <v>2</v>
      </c>
      <c r="C165" s="1">
        <v>239.63300000000001</v>
      </c>
      <c r="D165" s="1">
        <v>237.04499999999999</v>
      </c>
      <c r="E165" s="1">
        <v>244.63200000000001</v>
      </c>
      <c r="F165" s="1">
        <v>241.28200000000001</v>
      </c>
    </row>
    <row r="166" spans="1:6">
      <c r="A166">
        <v>2064</v>
      </c>
      <c r="B166">
        <v>2</v>
      </c>
      <c r="C166" s="1">
        <v>234.40899999999999</v>
      </c>
      <c r="D166" s="1">
        <v>246.45599999999999</v>
      </c>
      <c r="E166" s="1">
        <v>240.79300000000001</v>
      </c>
      <c r="F166" s="1">
        <v>245.22200000000001</v>
      </c>
    </row>
    <row r="167" spans="1:6">
      <c r="A167">
        <v>2065</v>
      </c>
      <c r="B167">
        <v>2</v>
      </c>
      <c r="C167" s="1">
        <v>237.55500000000001</v>
      </c>
      <c r="D167" s="1">
        <v>240.97200000000001</v>
      </c>
      <c r="E167" s="1">
        <v>246.29599999999999</v>
      </c>
      <c r="F167" s="1">
        <v>246.92400000000001</v>
      </c>
    </row>
    <row r="168" spans="1:6">
      <c r="A168">
        <v>2066</v>
      </c>
      <c r="B168">
        <v>2</v>
      </c>
      <c r="C168" s="1">
        <v>245.91200000000001</v>
      </c>
      <c r="D168" s="1">
        <v>251.21899999999999</v>
      </c>
      <c r="E168" s="1">
        <v>238.756</v>
      </c>
      <c r="F168" s="1">
        <v>241.45</v>
      </c>
    </row>
    <row r="169" spans="1:6">
      <c r="A169">
        <v>2067</v>
      </c>
      <c r="B169">
        <v>2</v>
      </c>
      <c r="C169" s="1">
        <v>240.71700000000001</v>
      </c>
      <c r="D169" s="1">
        <v>246.82</v>
      </c>
      <c r="E169" s="1">
        <v>248.33</v>
      </c>
      <c r="F169" s="1">
        <v>239.63399999999999</v>
      </c>
    </row>
    <row r="170" spans="1:6">
      <c r="A170">
        <v>2068</v>
      </c>
      <c r="B170">
        <v>2</v>
      </c>
      <c r="C170" s="1">
        <v>250.995</v>
      </c>
      <c r="D170" s="1">
        <v>245.93</v>
      </c>
      <c r="E170" s="1">
        <v>248.137</v>
      </c>
      <c r="F170" s="1">
        <v>246.839</v>
      </c>
    </row>
    <row r="171" spans="1:6">
      <c r="A171">
        <v>2069</v>
      </c>
      <c r="B171">
        <v>2</v>
      </c>
      <c r="C171" s="1">
        <v>234.29599999999999</v>
      </c>
      <c r="D171" s="1">
        <v>244.816</v>
      </c>
      <c r="E171" s="1">
        <v>241.71199999999999</v>
      </c>
      <c r="F171" s="1">
        <v>231.524</v>
      </c>
    </row>
    <row r="172" spans="1:6">
      <c r="A172">
        <v>2070</v>
      </c>
      <c r="B172">
        <v>2</v>
      </c>
      <c r="C172" s="1">
        <v>237.40299999999999</v>
      </c>
      <c r="D172" s="1">
        <v>244.42699999999999</v>
      </c>
      <c r="E172" s="1">
        <v>242.37</v>
      </c>
      <c r="F172" s="1">
        <v>240.46600000000001</v>
      </c>
    </row>
    <row r="173" spans="1:6">
      <c r="A173">
        <v>2071</v>
      </c>
      <c r="B173">
        <v>2</v>
      </c>
      <c r="C173" s="1">
        <v>243.69800000000001</v>
      </c>
      <c r="D173" s="1">
        <v>241.75299999999999</v>
      </c>
      <c r="E173" s="1">
        <v>242.435</v>
      </c>
      <c r="F173" s="1">
        <v>242.53299999999999</v>
      </c>
    </row>
    <row r="174" spans="1:6">
      <c r="A174">
        <v>2072</v>
      </c>
      <c r="B174">
        <v>2</v>
      </c>
      <c r="C174" s="1">
        <v>247.583</v>
      </c>
      <c r="D174" s="1">
        <v>243.34800000000001</v>
      </c>
      <c r="E174" s="1">
        <v>250.95400000000001</v>
      </c>
      <c r="F174" s="1">
        <v>240.839</v>
      </c>
    </row>
    <row r="175" spans="1:6">
      <c r="A175">
        <v>2073</v>
      </c>
      <c r="B175">
        <v>2</v>
      </c>
      <c r="C175" s="1">
        <v>236.86699999999999</v>
      </c>
      <c r="D175" s="1">
        <v>242.28100000000001</v>
      </c>
      <c r="E175" s="1">
        <v>244.774</v>
      </c>
      <c r="F175" s="1">
        <v>240.172</v>
      </c>
    </row>
    <row r="176" spans="1:6">
      <c r="A176">
        <v>2074</v>
      </c>
      <c r="B176">
        <v>2</v>
      </c>
      <c r="C176" s="1">
        <v>242.51499999999999</v>
      </c>
      <c r="D176" s="1">
        <v>240.63399999999999</v>
      </c>
      <c r="E176" s="1">
        <v>245.03800000000001</v>
      </c>
      <c r="F176" s="1">
        <v>240.726</v>
      </c>
    </row>
    <row r="177" spans="1:6">
      <c r="A177">
        <v>2075</v>
      </c>
      <c r="B177">
        <v>2</v>
      </c>
      <c r="C177" s="1">
        <v>238.12899999999999</v>
      </c>
      <c r="D177" s="1">
        <v>241.75299999999999</v>
      </c>
      <c r="E177" s="1">
        <v>246.67099999999999</v>
      </c>
      <c r="F177" s="1">
        <v>244.08</v>
      </c>
    </row>
    <row r="178" spans="1:6">
      <c r="A178">
        <v>2076</v>
      </c>
      <c r="B178">
        <v>2</v>
      </c>
      <c r="C178" s="1">
        <v>242.40700000000001</v>
      </c>
      <c r="D178" s="1">
        <v>248.38399999999999</v>
      </c>
      <c r="E178" s="1">
        <v>246.06899999999999</v>
      </c>
      <c r="F178" s="1">
        <v>250.553</v>
      </c>
    </row>
    <row r="179" spans="1:6">
      <c r="A179">
        <v>2077</v>
      </c>
      <c r="B179">
        <v>2</v>
      </c>
      <c r="C179" s="1">
        <v>243.82400000000001</v>
      </c>
      <c r="D179" s="1">
        <v>242.256</v>
      </c>
      <c r="E179" s="1">
        <v>246.81100000000001</v>
      </c>
      <c r="F179" s="1">
        <v>247.494</v>
      </c>
    </row>
    <row r="180" spans="1:6">
      <c r="A180">
        <v>2078</v>
      </c>
      <c r="B180">
        <v>2</v>
      </c>
      <c r="C180" s="1">
        <v>245.10400000000001</v>
      </c>
      <c r="D180" s="1">
        <v>246.06100000000001</v>
      </c>
      <c r="E180" s="1">
        <v>240.887</v>
      </c>
      <c r="F180" s="1">
        <v>243.274</v>
      </c>
    </row>
    <row r="181" spans="1:6">
      <c r="A181">
        <v>2079</v>
      </c>
      <c r="B181">
        <v>2</v>
      </c>
      <c r="C181" s="1">
        <v>240.31200000000001</v>
      </c>
      <c r="D181" s="1">
        <v>251.947</v>
      </c>
      <c r="E181" s="1">
        <v>245.38200000000001</v>
      </c>
      <c r="F181" s="1">
        <v>242.92099999999999</v>
      </c>
    </row>
    <row r="182" spans="1:6">
      <c r="A182">
        <v>2080</v>
      </c>
      <c r="B182">
        <v>2</v>
      </c>
      <c r="C182" s="1">
        <v>241.15199999999999</v>
      </c>
      <c r="D182" s="1">
        <v>239.012</v>
      </c>
      <c r="E182" s="1">
        <v>251.33799999999999</v>
      </c>
      <c r="F182" s="1">
        <v>243.15</v>
      </c>
    </row>
    <row r="183" spans="1:6">
      <c r="A183">
        <v>2081</v>
      </c>
      <c r="B183">
        <v>2</v>
      </c>
      <c r="C183" s="1">
        <v>239.03899999999999</v>
      </c>
      <c r="D183" s="1">
        <v>247.779</v>
      </c>
      <c r="E183" s="1">
        <v>249.53200000000001</v>
      </c>
      <c r="F183" s="1">
        <v>242.066</v>
      </c>
    </row>
    <row r="184" spans="1:6">
      <c r="A184">
        <v>2082</v>
      </c>
      <c r="B184">
        <v>2</v>
      </c>
      <c r="C184" s="1">
        <v>236.72800000000001</v>
      </c>
      <c r="D184" s="1">
        <v>248.70599999999999</v>
      </c>
      <c r="E184" s="1">
        <v>248.26599999999999</v>
      </c>
      <c r="F184" s="1">
        <v>247.76900000000001</v>
      </c>
    </row>
    <row r="185" spans="1:6">
      <c r="A185">
        <v>2083</v>
      </c>
      <c r="B185">
        <v>2</v>
      </c>
      <c r="C185" s="1">
        <v>244.49600000000001</v>
      </c>
      <c r="D185" s="1">
        <v>242.44300000000001</v>
      </c>
      <c r="E185" s="1">
        <v>246.898</v>
      </c>
      <c r="F185" s="1">
        <v>240.00299999999999</v>
      </c>
    </row>
    <row r="186" spans="1:6">
      <c r="A186">
        <v>2084</v>
      </c>
      <c r="B186">
        <v>2</v>
      </c>
      <c r="C186" s="1">
        <v>232.334</v>
      </c>
      <c r="D186" s="1">
        <v>247.86799999999999</v>
      </c>
      <c r="E186" s="1">
        <v>238.71100000000001</v>
      </c>
      <c r="F186" s="1">
        <v>248.25200000000001</v>
      </c>
    </row>
    <row r="187" spans="1:6">
      <c r="A187">
        <v>2085</v>
      </c>
      <c r="B187">
        <v>2</v>
      </c>
      <c r="C187" s="1">
        <v>242.72800000000001</v>
      </c>
      <c r="D187" s="1">
        <v>245.697</v>
      </c>
      <c r="E187" s="1">
        <v>245.43700000000001</v>
      </c>
      <c r="F187" s="1">
        <v>239.727</v>
      </c>
    </row>
    <row r="188" spans="1:6">
      <c r="A188">
        <v>2086</v>
      </c>
      <c r="B188">
        <v>2</v>
      </c>
      <c r="C188" s="1">
        <v>240.52500000000001</v>
      </c>
      <c r="D188" s="1">
        <v>245.98099999999999</v>
      </c>
      <c r="E188" s="1">
        <v>246.44300000000001</v>
      </c>
      <c r="F188" s="1">
        <v>246.77</v>
      </c>
    </row>
    <row r="189" spans="1:6">
      <c r="A189">
        <v>2087</v>
      </c>
      <c r="B189">
        <v>2</v>
      </c>
      <c r="C189" s="1">
        <v>245.173</v>
      </c>
      <c r="D189" s="1">
        <v>251.25700000000001</v>
      </c>
      <c r="E189" s="1">
        <v>247.47200000000001</v>
      </c>
      <c r="F189" s="1">
        <v>234.428</v>
      </c>
    </row>
    <row r="190" spans="1:6">
      <c r="A190">
        <v>2088</v>
      </c>
      <c r="B190">
        <v>2</v>
      </c>
      <c r="C190" s="1">
        <v>243.32</v>
      </c>
      <c r="D190" s="1">
        <v>243.65600000000001</v>
      </c>
      <c r="E190" s="1">
        <v>246.79900000000001</v>
      </c>
      <c r="F190" s="1">
        <v>242.09200000000001</v>
      </c>
    </row>
    <row r="191" spans="1:6">
      <c r="A191">
        <v>2089</v>
      </c>
      <c r="B191">
        <v>2</v>
      </c>
      <c r="C191" s="1">
        <v>245.93799999999999</v>
      </c>
      <c r="D191" s="1">
        <v>243.58</v>
      </c>
      <c r="E191" s="1">
        <v>249.04400000000001</v>
      </c>
      <c r="F191" s="1">
        <v>255.441</v>
      </c>
    </row>
    <row r="192" spans="1:6">
      <c r="A192">
        <v>2090</v>
      </c>
      <c r="B192">
        <v>2</v>
      </c>
      <c r="C192" s="1">
        <v>234.274</v>
      </c>
      <c r="D192" s="1">
        <v>245.75899999999999</v>
      </c>
      <c r="E192" s="1">
        <v>249.53899999999999</v>
      </c>
      <c r="F192" s="1">
        <v>247.10300000000001</v>
      </c>
    </row>
    <row r="193" spans="1:6">
      <c r="A193">
        <v>2091</v>
      </c>
      <c r="B193">
        <v>2</v>
      </c>
      <c r="C193" s="1">
        <v>237.06899999999999</v>
      </c>
      <c r="D193" s="1">
        <v>249.08500000000001</v>
      </c>
      <c r="E193" s="1">
        <v>250.185</v>
      </c>
      <c r="F193" s="1">
        <v>245.833</v>
      </c>
    </row>
    <row r="194" spans="1:6">
      <c r="A194">
        <v>2092</v>
      </c>
      <c r="B194">
        <v>2</v>
      </c>
      <c r="C194" s="1">
        <v>236.45699999999999</v>
      </c>
      <c r="D194" s="1">
        <v>241.83500000000001</v>
      </c>
      <c r="E194" s="1">
        <v>252.86799999999999</v>
      </c>
      <c r="F194" s="1">
        <v>236.136</v>
      </c>
    </row>
    <row r="195" spans="1:6">
      <c r="A195">
        <v>2093</v>
      </c>
      <c r="B195">
        <v>2</v>
      </c>
      <c r="C195" s="1">
        <v>241.126</v>
      </c>
      <c r="D195" s="1">
        <v>237.34100000000001</v>
      </c>
      <c r="E195" s="1">
        <v>241.98500000000001</v>
      </c>
      <c r="F195" s="1">
        <v>243.755</v>
      </c>
    </row>
    <row r="196" spans="1:6">
      <c r="A196">
        <v>2094</v>
      </c>
      <c r="B196">
        <v>2</v>
      </c>
      <c r="C196" s="1">
        <v>233.79900000000001</v>
      </c>
      <c r="D196" s="1">
        <v>249.78200000000001</v>
      </c>
      <c r="E196" s="1">
        <v>248.113</v>
      </c>
      <c r="F196" s="1">
        <v>250.88</v>
      </c>
    </row>
    <row r="197" spans="1:6">
      <c r="A197">
        <v>2095</v>
      </c>
      <c r="B197">
        <v>2</v>
      </c>
      <c r="C197" s="1">
        <v>239.02</v>
      </c>
      <c r="D197" s="1">
        <v>250.24100000000001</v>
      </c>
      <c r="E197" s="1">
        <v>247.739</v>
      </c>
      <c r="F197" s="1">
        <v>236.066</v>
      </c>
    </row>
    <row r="198" spans="1:6">
      <c r="A198">
        <v>2096</v>
      </c>
      <c r="B198">
        <v>2</v>
      </c>
      <c r="C198" s="1">
        <v>240.11500000000001</v>
      </c>
      <c r="D198" s="1">
        <v>246.07</v>
      </c>
      <c r="E198" s="1">
        <v>249.732</v>
      </c>
      <c r="F198" s="1">
        <v>243.386</v>
      </c>
    </row>
    <row r="199" spans="1:6">
      <c r="A199">
        <v>2097</v>
      </c>
      <c r="B199">
        <v>2</v>
      </c>
      <c r="C199" s="1">
        <v>235.352</v>
      </c>
      <c r="D199" s="1">
        <v>247.726</v>
      </c>
      <c r="E199" s="1">
        <v>248.55500000000001</v>
      </c>
      <c r="F199" s="1">
        <v>241.50399999999999</v>
      </c>
    </row>
    <row r="200" spans="1:6">
      <c r="A200">
        <v>2098</v>
      </c>
      <c r="B200">
        <v>2</v>
      </c>
      <c r="C200" s="1">
        <v>243.33600000000001</v>
      </c>
      <c r="D200" s="1">
        <v>240.32900000000001</v>
      </c>
      <c r="E200" s="1">
        <v>247.16</v>
      </c>
      <c r="F200" s="1">
        <v>241.62100000000001</v>
      </c>
    </row>
    <row r="201" spans="1:6">
      <c r="A201">
        <v>2099</v>
      </c>
      <c r="B201">
        <v>2</v>
      </c>
      <c r="C201" s="1">
        <v>243.56100000000001</v>
      </c>
      <c r="D201" s="1">
        <v>250.065</v>
      </c>
      <c r="E201" s="1">
        <v>250.339</v>
      </c>
      <c r="F201" s="1">
        <v>243.965</v>
      </c>
    </row>
    <row r="202" spans="1:6">
      <c r="A202">
        <v>2100</v>
      </c>
      <c r="B202">
        <v>2</v>
      </c>
      <c r="C202" s="1">
        <v>240.53200000000001</v>
      </c>
      <c r="D202" s="1">
        <v>248.512</v>
      </c>
      <c r="E202" s="1">
        <v>247.56399999999999</v>
      </c>
      <c r="F202" s="1">
        <v>242.233</v>
      </c>
    </row>
    <row r="203" spans="1:6">
      <c r="A203">
        <v>2001</v>
      </c>
      <c r="B203">
        <v>3</v>
      </c>
      <c r="C203" s="1">
        <v>241.976</v>
      </c>
      <c r="D203" s="1">
        <v>241.434</v>
      </c>
      <c r="E203" s="1">
        <v>240.28299999999999</v>
      </c>
      <c r="F203" s="1">
        <v>245.095</v>
      </c>
    </row>
    <row r="204" spans="1:6">
      <c r="A204">
        <v>2002</v>
      </c>
      <c r="B204">
        <v>3</v>
      </c>
      <c r="C204" s="1">
        <v>248.56700000000001</v>
      </c>
      <c r="D204" s="1">
        <v>244.93600000000001</v>
      </c>
      <c r="E204" s="1">
        <v>249.02799999999999</v>
      </c>
      <c r="F204" s="1">
        <v>242.666</v>
      </c>
    </row>
    <row r="205" spans="1:6">
      <c r="A205">
        <v>2003</v>
      </c>
      <c r="B205">
        <v>3</v>
      </c>
      <c r="C205" s="1">
        <v>245.09299999999999</v>
      </c>
      <c r="D205" s="1">
        <v>238.39</v>
      </c>
      <c r="E205" s="1">
        <v>243.51599999999999</v>
      </c>
      <c r="F205" s="1">
        <v>243.43899999999999</v>
      </c>
    </row>
    <row r="206" spans="1:6">
      <c r="A206">
        <v>2004</v>
      </c>
      <c r="B206">
        <v>3</v>
      </c>
      <c r="C206" s="1">
        <v>240.08500000000001</v>
      </c>
      <c r="D206" s="1">
        <v>248.33799999999999</v>
      </c>
      <c r="E206" s="1">
        <v>242.184</v>
      </c>
      <c r="F206" s="1">
        <v>251.346</v>
      </c>
    </row>
    <row r="207" spans="1:6">
      <c r="A207">
        <v>2005</v>
      </c>
      <c r="B207">
        <v>3</v>
      </c>
      <c r="C207" s="1">
        <v>249.76300000000001</v>
      </c>
      <c r="D207" s="1">
        <v>247.04599999999999</v>
      </c>
      <c r="E207" s="1">
        <v>245.08600000000001</v>
      </c>
      <c r="F207" s="1">
        <v>250.14400000000001</v>
      </c>
    </row>
    <row r="208" spans="1:6">
      <c r="A208">
        <v>2006</v>
      </c>
      <c r="B208">
        <v>3</v>
      </c>
      <c r="C208" s="1">
        <v>242.39699999999999</v>
      </c>
      <c r="D208" s="1">
        <v>248.56399999999999</v>
      </c>
      <c r="E208" s="1">
        <v>246.31800000000001</v>
      </c>
      <c r="F208" s="1">
        <v>241.04499999999999</v>
      </c>
    </row>
    <row r="209" spans="1:6">
      <c r="A209">
        <v>2007</v>
      </c>
      <c r="B209">
        <v>3</v>
      </c>
      <c r="C209" s="1">
        <v>247.50899999999999</v>
      </c>
      <c r="D209" s="1">
        <v>238.42400000000001</v>
      </c>
      <c r="E209" s="1">
        <v>249.959</v>
      </c>
      <c r="F209" s="1">
        <v>245.24</v>
      </c>
    </row>
    <row r="210" spans="1:6">
      <c r="A210">
        <v>2008</v>
      </c>
      <c r="B210">
        <v>3</v>
      </c>
      <c r="C210" s="1">
        <v>245.637</v>
      </c>
      <c r="D210" s="1">
        <v>246.858</v>
      </c>
      <c r="E210" s="1">
        <v>249.87799999999999</v>
      </c>
      <c r="F210" s="1">
        <v>244.03100000000001</v>
      </c>
    </row>
    <row r="211" spans="1:6">
      <c r="A211">
        <v>2009</v>
      </c>
      <c r="B211">
        <v>3</v>
      </c>
      <c r="C211" s="1">
        <v>243.36199999999999</v>
      </c>
      <c r="D211" s="1">
        <v>245.24600000000001</v>
      </c>
      <c r="E211" s="1">
        <v>247.95599999999999</v>
      </c>
      <c r="F211" s="1">
        <v>245.505</v>
      </c>
    </row>
    <row r="212" spans="1:6">
      <c r="A212">
        <v>2010</v>
      </c>
      <c r="B212">
        <v>3</v>
      </c>
      <c r="C212" s="1">
        <v>248.916</v>
      </c>
      <c r="D212" s="1">
        <v>240.267</v>
      </c>
      <c r="E212" s="1">
        <v>239.47399999999999</v>
      </c>
      <c r="F212" s="1">
        <v>240.40100000000001</v>
      </c>
    </row>
    <row r="213" spans="1:6">
      <c r="A213">
        <v>2011</v>
      </c>
      <c r="B213">
        <v>3</v>
      </c>
      <c r="C213" s="1">
        <v>244.131</v>
      </c>
      <c r="D213" s="1">
        <v>245.16</v>
      </c>
      <c r="E213" s="1">
        <v>245.96299999999999</v>
      </c>
      <c r="F213" s="1">
        <v>251.87700000000001</v>
      </c>
    </row>
    <row r="214" spans="1:6">
      <c r="A214">
        <v>2012</v>
      </c>
      <c r="B214">
        <v>3</v>
      </c>
      <c r="C214" s="1">
        <v>240.501</v>
      </c>
      <c r="D214" s="1">
        <v>247.376</v>
      </c>
      <c r="E214" s="1">
        <v>247.89599999999999</v>
      </c>
      <c r="F214" s="1">
        <v>245.453</v>
      </c>
    </row>
    <row r="215" spans="1:6">
      <c r="A215">
        <v>2013</v>
      </c>
      <c r="B215">
        <v>3</v>
      </c>
      <c r="C215" s="1">
        <v>248.886</v>
      </c>
      <c r="D215" s="1">
        <v>243.45699999999999</v>
      </c>
      <c r="E215" s="1">
        <v>245.24100000000001</v>
      </c>
      <c r="F215" s="1">
        <v>250.99700000000001</v>
      </c>
    </row>
    <row r="216" spans="1:6">
      <c r="A216">
        <v>2014</v>
      </c>
      <c r="B216">
        <v>3</v>
      </c>
      <c r="C216" s="1">
        <v>246.68700000000001</v>
      </c>
      <c r="D216" s="1">
        <v>249.60599999999999</v>
      </c>
      <c r="E216" s="1">
        <v>244.89599999999999</v>
      </c>
      <c r="F216" s="1">
        <v>244.952</v>
      </c>
    </row>
    <row r="217" spans="1:6">
      <c r="A217">
        <v>2015</v>
      </c>
      <c r="B217">
        <v>3</v>
      </c>
      <c r="C217" s="1">
        <v>252.58600000000001</v>
      </c>
      <c r="D217" s="1">
        <v>250.91399999999999</v>
      </c>
      <c r="E217" s="1">
        <v>242.58699999999999</v>
      </c>
      <c r="F217" s="1">
        <v>239.45599999999999</v>
      </c>
    </row>
    <row r="218" spans="1:6">
      <c r="A218">
        <v>2016</v>
      </c>
      <c r="B218">
        <v>3</v>
      </c>
      <c r="C218" s="1">
        <v>247.209</v>
      </c>
      <c r="D218" s="1">
        <v>244.005</v>
      </c>
      <c r="E218" s="1">
        <v>248.291</v>
      </c>
      <c r="F218" s="1">
        <v>242.93</v>
      </c>
    </row>
    <row r="219" spans="1:6">
      <c r="A219">
        <v>2017</v>
      </c>
      <c r="B219">
        <v>3</v>
      </c>
      <c r="C219" s="1">
        <v>244.28</v>
      </c>
      <c r="D219" s="1">
        <v>246.923</v>
      </c>
      <c r="E219" s="1">
        <v>243.51400000000001</v>
      </c>
      <c r="F219" s="1">
        <v>239.70699999999999</v>
      </c>
    </row>
    <row r="220" spans="1:6">
      <c r="A220">
        <v>2018</v>
      </c>
      <c r="B220">
        <v>3</v>
      </c>
      <c r="C220" s="1">
        <v>240.72399999999999</v>
      </c>
      <c r="D220" s="1">
        <v>248.12700000000001</v>
      </c>
      <c r="E220" s="1">
        <v>247.27799999999999</v>
      </c>
      <c r="F220" s="1">
        <v>249.852</v>
      </c>
    </row>
    <row r="221" spans="1:6">
      <c r="A221">
        <v>2019</v>
      </c>
      <c r="B221">
        <v>3</v>
      </c>
      <c r="C221" s="1">
        <v>249.78800000000001</v>
      </c>
      <c r="D221" s="1">
        <v>241.08</v>
      </c>
      <c r="E221" s="1">
        <v>243.91</v>
      </c>
      <c r="F221" s="1">
        <v>245.38</v>
      </c>
    </row>
    <row r="222" spans="1:6">
      <c r="A222">
        <v>2020</v>
      </c>
      <c r="B222">
        <v>3</v>
      </c>
      <c r="C222" s="1">
        <v>244.22499999999999</v>
      </c>
      <c r="D222" s="1">
        <v>251.93899999999999</v>
      </c>
      <c r="E222" s="1">
        <v>252.083</v>
      </c>
      <c r="F222" s="1">
        <v>249.17599999999999</v>
      </c>
    </row>
    <row r="223" spans="1:6">
      <c r="A223">
        <v>2021</v>
      </c>
      <c r="B223">
        <v>3</v>
      </c>
      <c r="C223" s="1">
        <v>246.52500000000001</v>
      </c>
      <c r="D223" s="1">
        <v>245.10300000000001</v>
      </c>
      <c r="E223" s="1">
        <v>243.22900000000001</v>
      </c>
      <c r="F223" s="1">
        <v>244.28100000000001</v>
      </c>
    </row>
    <row r="224" spans="1:6">
      <c r="A224">
        <v>2022</v>
      </c>
      <c r="B224">
        <v>3</v>
      </c>
      <c r="C224" s="1">
        <v>243.81800000000001</v>
      </c>
      <c r="D224" s="1">
        <v>244.2</v>
      </c>
      <c r="E224" s="1">
        <v>241.99199999999999</v>
      </c>
      <c r="F224" s="1">
        <v>242.721</v>
      </c>
    </row>
    <row r="225" spans="1:6">
      <c r="A225">
        <v>2023</v>
      </c>
      <c r="B225">
        <v>3</v>
      </c>
      <c r="C225" s="1">
        <v>248.20699999999999</v>
      </c>
      <c r="D225" s="1">
        <v>244.92400000000001</v>
      </c>
      <c r="E225" s="1">
        <v>244.33</v>
      </c>
      <c r="F225" s="1">
        <v>248.279</v>
      </c>
    </row>
    <row r="226" spans="1:6">
      <c r="A226">
        <v>2024</v>
      </c>
      <c r="B226">
        <v>3</v>
      </c>
      <c r="C226" s="1">
        <v>244.672</v>
      </c>
      <c r="D226" s="1">
        <v>247.405</v>
      </c>
      <c r="E226" s="1">
        <v>244.51300000000001</v>
      </c>
      <c r="F226" s="1">
        <v>250.59299999999999</v>
      </c>
    </row>
    <row r="227" spans="1:6">
      <c r="A227">
        <v>2025</v>
      </c>
      <c r="B227">
        <v>3</v>
      </c>
      <c r="C227" s="1">
        <v>242.999</v>
      </c>
      <c r="D227" s="1">
        <v>254.77600000000001</v>
      </c>
      <c r="E227" s="1">
        <v>246.626</v>
      </c>
      <c r="F227" s="1">
        <v>240.23</v>
      </c>
    </row>
    <row r="228" spans="1:6">
      <c r="A228">
        <v>2026</v>
      </c>
      <c r="B228">
        <v>3</v>
      </c>
      <c r="C228" s="1">
        <v>247.3</v>
      </c>
      <c r="D228" s="1">
        <v>246.227</v>
      </c>
      <c r="E228" s="1">
        <v>244.88</v>
      </c>
      <c r="F228" s="1">
        <v>240.49600000000001</v>
      </c>
    </row>
    <row r="229" spans="1:6">
      <c r="A229">
        <v>2027</v>
      </c>
      <c r="B229">
        <v>3</v>
      </c>
      <c r="C229" s="1">
        <v>248.65899999999999</v>
      </c>
      <c r="D229" s="1">
        <v>250.928</v>
      </c>
      <c r="E229" s="1">
        <v>249.06800000000001</v>
      </c>
      <c r="F229" s="1">
        <v>251.572</v>
      </c>
    </row>
    <row r="230" spans="1:6">
      <c r="A230">
        <v>2028</v>
      </c>
      <c r="B230">
        <v>3</v>
      </c>
      <c r="C230" s="1">
        <v>238.053</v>
      </c>
      <c r="D230" s="1">
        <v>244.64099999999999</v>
      </c>
      <c r="E230" s="1">
        <v>246.38800000000001</v>
      </c>
      <c r="F230" s="1">
        <v>244.25</v>
      </c>
    </row>
    <row r="231" spans="1:6">
      <c r="A231">
        <v>2029</v>
      </c>
      <c r="B231">
        <v>3</v>
      </c>
      <c r="C231" s="1">
        <v>243.58699999999999</v>
      </c>
      <c r="D231" s="1">
        <v>244.28100000000001</v>
      </c>
      <c r="E231" s="1">
        <v>247.684</v>
      </c>
      <c r="F231" s="1">
        <v>253.81700000000001</v>
      </c>
    </row>
    <row r="232" spans="1:6">
      <c r="A232">
        <v>2030</v>
      </c>
      <c r="B232">
        <v>3</v>
      </c>
      <c r="C232" s="1">
        <v>253.453</v>
      </c>
      <c r="D232" s="1">
        <v>246.43</v>
      </c>
      <c r="E232" s="1">
        <v>244.17699999999999</v>
      </c>
      <c r="F232" s="1">
        <v>249.14500000000001</v>
      </c>
    </row>
    <row r="233" spans="1:6">
      <c r="A233">
        <v>2031</v>
      </c>
      <c r="B233">
        <v>3</v>
      </c>
      <c r="C233" s="1">
        <v>242.71899999999999</v>
      </c>
      <c r="D233" s="1">
        <v>256.01100000000002</v>
      </c>
      <c r="E233" s="1">
        <v>246.137</v>
      </c>
      <c r="F233" s="1">
        <v>248.084</v>
      </c>
    </row>
    <row r="234" spans="1:6">
      <c r="A234">
        <v>2032</v>
      </c>
      <c r="B234">
        <v>3</v>
      </c>
      <c r="C234" s="1">
        <v>245.94900000000001</v>
      </c>
      <c r="D234" s="1">
        <v>247.709</v>
      </c>
      <c r="E234" s="1">
        <v>245.33</v>
      </c>
      <c r="F234" s="1">
        <v>251.8</v>
      </c>
    </row>
    <row r="235" spans="1:6">
      <c r="A235">
        <v>2033</v>
      </c>
      <c r="B235">
        <v>3</v>
      </c>
      <c r="C235" s="1">
        <v>242.11500000000001</v>
      </c>
      <c r="D235" s="1">
        <v>251.739</v>
      </c>
      <c r="E235" s="1">
        <v>247.20400000000001</v>
      </c>
      <c r="F235" s="1">
        <v>244.36099999999999</v>
      </c>
    </row>
    <row r="236" spans="1:6">
      <c r="A236">
        <v>2034</v>
      </c>
      <c r="B236">
        <v>3</v>
      </c>
      <c r="C236" s="1">
        <v>247.965</v>
      </c>
      <c r="D236" s="1">
        <v>242.17</v>
      </c>
      <c r="E236" s="1">
        <v>249.411</v>
      </c>
      <c r="F236" s="1">
        <v>247.48500000000001</v>
      </c>
    </row>
    <row r="237" spans="1:6">
      <c r="A237">
        <v>2035</v>
      </c>
      <c r="B237">
        <v>3</v>
      </c>
      <c r="C237" s="1">
        <v>243.76300000000001</v>
      </c>
      <c r="D237" s="1">
        <v>248.12200000000001</v>
      </c>
      <c r="E237" s="1">
        <v>242.02</v>
      </c>
      <c r="F237" s="1">
        <v>243.404</v>
      </c>
    </row>
    <row r="238" spans="1:6">
      <c r="A238">
        <v>2036</v>
      </c>
      <c r="B238">
        <v>3</v>
      </c>
      <c r="C238" s="1">
        <v>244.79300000000001</v>
      </c>
      <c r="D238" s="1">
        <v>250.548</v>
      </c>
      <c r="E238" s="1">
        <v>248.09700000000001</v>
      </c>
      <c r="F238" s="1">
        <v>242</v>
      </c>
    </row>
    <row r="239" spans="1:6">
      <c r="A239">
        <v>2037</v>
      </c>
      <c r="B239">
        <v>3</v>
      </c>
      <c r="C239" s="1">
        <v>252.297</v>
      </c>
      <c r="D239" s="1">
        <v>245.39599999999999</v>
      </c>
      <c r="E239" s="1">
        <v>249.04599999999999</v>
      </c>
      <c r="F239" s="1">
        <v>246.98400000000001</v>
      </c>
    </row>
    <row r="240" spans="1:6">
      <c r="A240">
        <v>2038</v>
      </c>
      <c r="B240">
        <v>3</v>
      </c>
      <c r="C240" s="1">
        <v>243.46600000000001</v>
      </c>
      <c r="D240" s="1">
        <v>242.214</v>
      </c>
      <c r="E240" s="1">
        <v>249.93299999999999</v>
      </c>
      <c r="F240" s="1">
        <v>247.166</v>
      </c>
    </row>
    <row r="241" spans="1:6">
      <c r="A241">
        <v>2039</v>
      </c>
      <c r="B241">
        <v>3</v>
      </c>
      <c r="C241" s="1">
        <v>247.80699999999999</v>
      </c>
      <c r="D241" s="1">
        <v>242.79599999999999</v>
      </c>
      <c r="E241" s="1">
        <v>244.37299999999999</v>
      </c>
      <c r="F241" s="1">
        <v>243.547</v>
      </c>
    </row>
    <row r="242" spans="1:6">
      <c r="A242">
        <v>2040</v>
      </c>
      <c r="B242">
        <v>3</v>
      </c>
      <c r="C242" s="1">
        <v>246.55199999999999</v>
      </c>
      <c r="D242" s="1">
        <v>243.892</v>
      </c>
      <c r="E242" s="1">
        <v>247.78299999999999</v>
      </c>
      <c r="F242" s="1">
        <v>244.67099999999999</v>
      </c>
    </row>
    <row r="243" spans="1:6">
      <c r="A243">
        <v>2041</v>
      </c>
      <c r="B243">
        <v>3</v>
      </c>
      <c r="C243" s="1">
        <v>244.25200000000001</v>
      </c>
      <c r="D243" s="1">
        <v>252.50800000000001</v>
      </c>
      <c r="E243" s="1">
        <v>247.51</v>
      </c>
      <c r="F243" s="1">
        <v>245.6</v>
      </c>
    </row>
    <row r="244" spans="1:6">
      <c r="A244">
        <v>2042</v>
      </c>
      <c r="B244">
        <v>3</v>
      </c>
      <c r="C244" s="1">
        <v>245.547</v>
      </c>
      <c r="D244" s="1">
        <v>240.37</v>
      </c>
      <c r="E244" s="1">
        <v>244.709</v>
      </c>
      <c r="F244" s="1">
        <v>247.33199999999999</v>
      </c>
    </row>
    <row r="245" spans="1:6">
      <c r="A245">
        <v>2043</v>
      </c>
      <c r="B245">
        <v>3</v>
      </c>
      <c r="C245" s="1">
        <v>246.215</v>
      </c>
      <c r="D245" s="1">
        <v>245.83600000000001</v>
      </c>
      <c r="E245" s="1">
        <v>246.42</v>
      </c>
      <c r="F245" s="1">
        <v>249.005</v>
      </c>
    </row>
    <row r="246" spans="1:6">
      <c r="A246">
        <v>2044</v>
      </c>
      <c r="B246">
        <v>3</v>
      </c>
      <c r="C246" s="1">
        <v>238.6</v>
      </c>
      <c r="D246" s="1">
        <v>249.786</v>
      </c>
      <c r="E246" s="1">
        <v>244.73599999999999</v>
      </c>
      <c r="F246" s="1">
        <v>242.58199999999999</v>
      </c>
    </row>
    <row r="247" spans="1:6">
      <c r="A247">
        <v>2045</v>
      </c>
      <c r="B247">
        <v>3</v>
      </c>
      <c r="C247" s="1">
        <v>244.142</v>
      </c>
      <c r="D247" s="1">
        <v>245.584</v>
      </c>
      <c r="E247" s="1">
        <v>246.26</v>
      </c>
      <c r="F247" s="1">
        <v>245.91</v>
      </c>
    </row>
    <row r="248" spans="1:6">
      <c r="A248">
        <v>2046</v>
      </c>
      <c r="B248">
        <v>3</v>
      </c>
      <c r="C248" s="1">
        <v>246.07599999999999</v>
      </c>
      <c r="D248" s="1">
        <v>244.05500000000001</v>
      </c>
      <c r="E248" s="1">
        <v>245.935</v>
      </c>
      <c r="F248" s="1">
        <v>249.54400000000001</v>
      </c>
    </row>
    <row r="249" spans="1:6">
      <c r="A249">
        <v>2047</v>
      </c>
      <c r="B249">
        <v>3</v>
      </c>
      <c r="C249" s="1">
        <v>242.083</v>
      </c>
      <c r="D249" s="1">
        <v>247.66800000000001</v>
      </c>
      <c r="E249" s="1">
        <v>247.81899999999999</v>
      </c>
      <c r="F249" s="1">
        <v>245.81800000000001</v>
      </c>
    </row>
    <row r="250" spans="1:6">
      <c r="A250">
        <v>2048</v>
      </c>
      <c r="B250">
        <v>3</v>
      </c>
      <c r="C250" s="1">
        <v>251.70599999999999</v>
      </c>
      <c r="D250" s="1">
        <v>250.179</v>
      </c>
      <c r="E250" s="1">
        <v>244.774</v>
      </c>
      <c r="F250" s="1">
        <v>246.036</v>
      </c>
    </row>
    <row r="251" spans="1:6">
      <c r="A251">
        <v>2049</v>
      </c>
      <c r="B251">
        <v>3</v>
      </c>
      <c r="C251" s="1">
        <v>243.63200000000001</v>
      </c>
      <c r="D251" s="1">
        <v>247.29400000000001</v>
      </c>
      <c r="E251" s="1">
        <v>246.30500000000001</v>
      </c>
      <c r="F251" s="1">
        <v>243.26400000000001</v>
      </c>
    </row>
    <row r="252" spans="1:6">
      <c r="A252">
        <v>2050</v>
      </c>
      <c r="B252">
        <v>3</v>
      </c>
      <c r="C252" s="1">
        <v>250.76499999999999</v>
      </c>
      <c r="D252" s="1">
        <v>245.084</v>
      </c>
      <c r="E252" s="1">
        <v>250.66300000000001</v>
      </c>
      <c r="F252" s="1">
        <v>247.23400000000001</v>
      </c>
    </row>
    <row r="253" spans="1:6">
      <c r="A253">
        <v>2051</v>
      </c>
      <c r="B253">
        <v>3</v>
      </c>
      <c r="C253" s="1">
        <v>244.965</v>
      </c>
      <c r="D253" s="1">
        <v>246.19399999999999</v>
      </c>
      <c r="E253" s="1">
        <v>245.93600000000001</v>
      </c>
      <c r="F253" s="1">
        <v>242.36699999999999</v>
      </c>
    </row>
    <row r="254" spans="1:6">
      <c r="A254">
        <v>2052</v>
      </c>
      <c r="B254">
        <v>3</v>
      </c>
      <c r="C254" s="1">
        <v>245.03299999999999</v>
      </c>
      <c r="D254" s="1">
        <v>252.03800000000001</v>
      </c>
      <c r="E254" s="1">
        <v>246.495</v>
      </c>
      <c r="F254" s="1">
        <v>243.98</v>
      </c>
    </row>
    <row r="255" spans="1:6">
      <c r="A255">
        <v>2053</v>
      </c>
      <c r="B255">
        <v>3</v>
      </c>
      <c r="C255" s="1">
        <v>252.93</v>
      </c>
      <c r="D255" s="1">
        <v>248.935</v>
      </c>
      <c r="E255" s="1">
        <v>244.131</v>
      </c>
      <c r="F255" s="1">
        <v>243.953</v>
      </c>
    </row>
    <row r="256" spans="1:6">
      <c r="A256">
        <v>2054</v>
      </c>
      <c r="B256">
        <v>3</v>
      </c>
      <c r="C256" s="1">
        <v>248.05</v>
      </c>
      <c r="D256" s="1">
        <v>251.137</v>
      </c>
      <c r="E256" s="1">
        <v>247.14599999999999</v>
      </c>
      <c r="F256" s="1">
        <v>254.899</v>
      </c>
    </row>
    <row r="257" spans="1:6">
      <c r="A257">
        <v>2055</v>
      </c>
      <c r="B257">
        <v>3</v>
      </c>
      <c r="C257" s="1">
        <v>241.01900000000001</v>
      </c>
      <c r="D257" s="1">
        <v>248.29</v>
      </c>
      <c r="E257" s="1">
        <v>252.48699999999999</v>
      </c>
      <c r="F257" s="1">
        <v>251.96100000000001</v>
      </c>
    </row>
    <row r="258" spans="1:6">
      <c r="A258">
        <v>2056</v>
      </c>
      <c r="B258">
        <v>3</v>
      </c>
      <c r="C258" s="1">
        <v>252.923</v>
      </c>
      <c r="D258" s="1">
        <v>249.797</v>
      </c>
      <c r="E258" s="1">
        <v>250.47900000000001</v>
      </c>
      <c r="F258" s="1">
        <v>249.99100000000001</v>
      </c>
    </row>
    <row r="259" spans="1:6">
      <c r="A259">
        <v>2057</v>
      </c>
      <c r="B259">
        <v>3</v>
      </c>
      <c r="C259" s="1">
        <v>247.35599999999999</v>
      </c>
      <c r="D259" s="1">
        <v>247.45599999999999</v>
      </c>
      <c r="E259" s="1">
        <v>247.26400000000001</v>
      </c>
      <c r="F259" s="1">
        <v>242.93899999999999</v>
      </c>
    </row>
    <row r="260" spans="1:6">
      <c r="A260">
        <v>2058</v>
      </c>
      <c r="B260">
        <v>3</v>
      </c>
      <c r="C260" s="1">
        <v>240.47</v>
      </c>
      <c r="D260" s="1">
        <v>245.75</v>
      </c>
      <c r="E260" s="1">
        <v>246.386</v>
      </c>
      <c r="F260" s="1">
        <v>252.50800000000001</v>
      </c>
    </row>
    <row r="261" spans="1:6">
      <c r="A261">
        <v>2059</v>
      </c>
      <c r="B261">
        <v>3</v>
      </c>
      <c r="C261" s="1">
        <v>245.56399999999999</v>
      </c>
      <c r="D261" s="1">
        <v>246.77699999999999</v>
      </c>
      <c r="E261" s="1">
        <v>250.07</v>
      </c>
      <c r="F261" s="1">
        <v>249.44900000000001</v>
      </c>
    </row>
    <row r="262" spans="1:6">
      <c r="A262">
        <v>2060</v>
      </c>
      <c r="B262">
        <v>3</v>
      </c>
      <c r="C262" s="1">
        <v>243.136</v>
      </c>
      <c r="D262" s="1">
        <v>248.53800000000001</v>
      </c>
      <c r="E262" s="1">
        <v>254.16300000000001</v>
      </c>
      <c r="F262" s="1">
        <v>250.94</v>
      </c>
    </row>
    <row r="263" spans="1:6">
      <c r="A263">
        <v>2061</v>
      </c>
      <c r="B263">
        <v>3</v>
      </c>
      <c r="C263" s="1">
        <v>244.33099999999999</v>
      </c>
      <c r="D263" s="1">
        <v>251.82499999999999</v>
      </c>
      <c r="E263" s="1">
        <v>252.46299999999999</v>
      </c>
      <c r="F263" s="1">
        <v>247.63399999999999</v>
      </c>
    </row>
    <row r="264" spans="1:6">
      <c r="A264">
        <v>2062</v>
      </c>
      <c r="B264">
        <v>3</v>
      </c>
      <c r="C264" s="1">
        <v>247.67</v>
      </c>
      <c r="D264" s="1">
        <v>246.511</v>
      </c>
      <c r="E264" s="1">
        <v>245.40600000000001</v>
      </c>
      <c r="F264" s="1">
        <v>244.40199999999999</v>
      </c>
    </row>
    <row r="265" spans="1:6">
      <c r="A265">
        <v>2063</v>
      </c>
      <c r="B265">
        <v>3</v>
      </c>
      <c r="C265" s="1">
        <v>241.76599999999999</v>
      </c>
      <c r="D265" s="1">
        <v>249.678</v>
      </c>
      <c r="E265" s="1">
        <v>247.67599999999999</v>
      </c>
      <c r="F265" s="1">
        <v>249.34</v>
      </c>
    </row>
    <row r="266" spans="1:6">
      <c r="A266">
        <v>2064</v>
      </c>
      <c r="B266">
        <v>3</v>
      </c>
      <c r="C266" s="1">
        <v>242.83799999999999</v>
      </c>
      <c r="D266" s="1">
        <v>248.49700000000001</v>
      </c>
      <c r="E266" s="1">
        <v>251.965</v>
      </c>
      <c r="F266" s="1">
        <v>257.39100000000002</v>
      </c>
    </row>
    <row r="267" spans="1:6">
      <c r="A267">
        <v>2065</v>
      </c>
      <c r="B267">
        <v>3</v>
      </c>
      <c r="C267" s="1">
        <v>245.61699999999999</v>
      </c>
      <c r="D267" s="1">
        <v>252.33199999999999</v>
      </c>
      <c r="E267" s="1">
        <v>246.589</v>
      </c>
      <c r="F267" s="1">
        <v>253.12200000000001</v>
      </c>
    </row>
    <row r="268" spans="1:6">
      <c r="A268">
        <v>2066</v>
      </c>
      <c r="B268">
        <v>3</v>
      </c>
      <c r="C268" s="1">
        <v>245.453</v>
      </c>
      <c r="D268" s="1">
        <v>250.24700000000001</v>
      </c>
      <c r="E268" s="1">
        <v>253.46</v>
      </c>
      <c r="F268" s="1">
        <v>245.36500000000001</v>
      </c>
    </row>
    <row r="269" spans="1:6">
      <c r="A269">
        <v>2067</v>
      </c>
      <c r="B269">
        <v>3</v>
      </c>
      <c r="C269" s="1">
        <v>253.67699999999999</v>
      </c>
      <c r="D269" s="1">
        <v>248.33</v>
      </c>
      <c r="E269" s="1">
        <v>249.85499999999999</v>
      </c>
      <c r="F269" s="1">
        <v>249.93600000000001</v>
      </c>
    </row>
    <row r="270" spans="1:6">
      <c r="A270">
        <v>2068</v>
      </c>
      <c r="B270">
        <v>3</v>
      </c>
      <c r="C270" s="1">
        <v>239.91399999999999</v>
      </c>
      <c r="D270" s="1">
        <v>247.67099999999999</v>
      </c>
      <c r="E270" s="1">
        <v>251.10499999999999</v>
      </c>
      <c r="F270" s="1">
        <v>247.44900000000001</v>
      </c>
    </row>
    <row r="271" spans="1:6">
      <c r="A271">
        <v>2069</v>
      </c>
      <c r="B271">
        <v>3</v>
      </c>
      <c r="C271" s="1">
        <v>243.32599999999999</v>
      </c>
      <c r="D271" s="1">
        <v>245.48099999999999</v>
      </c>
      <c r="E271" s="1">
        <v>250.23099999999999</v>
      </c>
      <c r="F271" s="1">
        <v>244.197</v>
      </c>
    </row>
    <row r="272" spans="1:6">
      <c r="A272">
        <v>2070</v>
      </c>
      <c r="B272">
        <v>3</v>
      </c>
      <c r="C272" s="1">
        <v>245.01499999999999</v>
      </c>
      <c r="D272" s="1">
        <v>251.43700000000001</v>
      </c>
      <c r="E272" s="1">
        <v>249.36</v>
      </c>
      <c r="F272" s="1">
        <v>246.34100000000001</v>
      </c>
    </row>
    <row r="273" spans="1:6">
      <c r="A273">
        <v>2071</v>
      </c>
      <c r="B273">
        <v>3</v>
      </c>
      <c r="C273" s="1">
        <v>249.45</v>
      </c>
      <c r="D273" s="1">
        <v>246.048</v>
      </c>
      <c r="E273" s="1">
        <v>243.98400000000001</v>
      </c>
      <c r="F273" s="1">
        <v>245.667</v>
      </c>
    </row>
    <row r="274" spans="1:6">
      <c r="A274">
        <v>2072</v>
      </c>
      <c r="B274">
        <v>3</v>
      </c>
      <c r="C274" s="1">
        <v>245.15</v>
      </c>
      <c r="D274" s="1">
        <v>246.107</v>
      </c>
      <c r="E274" s="1">
        <v>248.99700000000001</v>
      </c>
      <c r="F274" s="1">
        <v>250.81800000000001</v>
      </c>
    </row>
    <row r="275" spans="1:6">
      <c r="A275">
        <v>2073</v>
      </c>
      <c r="B275">
        <v>3</v>
      </c>
      <c r="C275" s="1">
        <v>247.14400000000001</v>
      </c>
      <c r="D275" s="1">
        <v>249.964</v>
      </c>
      <c r="E275" s="1">
        <v>244.09</v>
      </c>
      <c r="F275" s="1">
        <v>242.24199999999999</v>
      </c>
    </row>
    <row r="276" spans="1:6">
      <c r="A276">
        <v>2074</v>
      </c>
      <c r="B276">
        <v>3</v>
      </c>
      <c r="C276" s="1">
        <v>244.83699999999999</v>
      </c>
      <c r="D276" s="1">
        <v>250.81100000000001</v>
      </c>
      <c r="E276" s="1">
        <v>244.9</v>
      </c>
      <c r="F276" s="1">
        <v>243.60900000000001</v>
      </c>
    </row>
    <row r="277" spans="1:6">
      <c r="A277">
        <v>2075</v>
      </c>
      <c r="B277">
        <v>3</v>
      </c>
      <c r="C277" s="1">
        <v>244.08</v>
      </c>
      <c r="D277" s="1">
        <v>260.738</v>
      </c>
      <c r="E277" s="1">
        <v>254.536</v>
      </c>
      <c r="F277" s="1">
        <v>240.96199999999999</v>
      </c>
    </row>
    <row r="278" spans="1:6">
      <c r="A278">
        <v>2076</v>
      </c>
      <c r="B278">
        <v>3</v>
      </c>
      <c r="C278" s="1">
        <v>244.61699999999999</v>
      </c>
      <c r="D278" s="1">
        <v>248.691</v>
      </c>
      <c r="E278" s="1">
        <v>247.96100000000001</v>
      </c>
      <c r="F278" s="1">
        <v>247.203</v>
      </c>
    </row>
    <row r="279" spans="1:6">
      <c r="A279">
        <v>2077</v>
      </c>
      <c r="B279">
        <v>3</v>
      </c>
      <c r="C279" s="1">
        <v>246.28800000000001</v>
      </c>
      <c r="D279" s="1">
        <v>245.85</v>
      </c>
      <c r="E279" s="1">
        <v>249.613</v>
      </c>
      <c r="F279" s="1">
        <v>254.09100000000001</v>
      </c>
    </row>
    <row r="280" spans="1:6">
      <c r="A280">
        <v>2078</v>
      </c>
      <c r="B280">
        <v>3</v>
      </c>
      <c r="C280" s="1">
        <v>250.71100000000001</v>
      </c>
      <c r="D280" s="1">
        <v>244.58500000000001</v>
      </c>
      <c r="E280" s="1">
        <v>255.16399999999999</v>
      </c>
      <c r="F280" s="1">
        <v>249.99700000000001</v>
      </c>
    </row>
    <row r="281" spans="1:6">
      <c r="A281">
        <v>2079</v>
      </c>
      <c r="B281">
        <v>3</v>
      </c>
      <c r="C281" s="1">
        <v>250.179</v>
      </c>
      <c r="D281" s="1">
        <v>251.88</v>
      </c>
      <c r="E281" s="1">
        <v>247.44800000000001</v>
      </c>
      <c r="F281" s="1">
        <v>246.73699999999999</v>
      </c>
    </row>
    <row r="282" spans="1:6">
      <c r="A282">
        <v>2080</v>
      </c>
      <c r="B282">
        <v>3</v>
      </c>
      <c r="C282" s="1">
        <v>244.86199999999999</v>
      </c>
      <c r="D282" s="1">
        <v>245.065</v>
      </c>
      <c r="E282" s="1">
        <v>252.93600000000001</v>
      </c>
      <c r="F282" s="1">
        <v>250.91800000000001</v>
      </c>
    </row>
    <row r="283" spans="1:6">
      <c r="A283">
        <v>2081</v>
      </c>
      <c r="B283">
        <v>3</v>
      </c>
      <c r="C283" s="1">
        <v>235.25700000000001</v>
      </c>
      <c r="D283" s="1">
        <v>244.69900000000001</v>
      </c>
      <c r="E283" s="1">
        <v>257.654</v>
      </c>
      <c r="F283" s="1">
        <v>244.07300000000001</v>
      </c>
    </row>
    <row r="284" spans="1:6">
      <c r="A284">
        <v>2082</v>
      </c>
      <c r="B284">
        <v>3</v>
      </c>
      <c r="C284" s="1">
        <v>243.54499999999999</v>
      </c>
      <c r="D284" s="1">
        <v>244.45599999999999</v>
      </c>
      <c r="E284" s="1">
        <v>255.005</v>
      </c>
      <c r="F284" s="1">
        <v>247.202</v>
      </c>
    </row>
    <row r="285" spans="1:6">
      <c r="A285">
        <v>2083</v>
      </c>
      <c r="B285">
        <v>3</v>
      </c>
      <c r="C285" s="1">
        <v>242.928</v>
      </c>
      <c r="D285" s="1">
        <v>256.94099999999997</v>
      </c>
      <c r="E285" s="1">
        <v>250.69499999999999</v>
      </c>
      <c r="F285" s="1">
        <v>243.655</v>
      </c>
    </row>
    <row r="286" spans="1:6">
      <c r="A286">
        <v>2084</v>
      </c>
      <c r="B286">
        <v>3</v>
      </c>
      <c r="C286" s="1">
        <v>240.39400000000001</v>
      </c>
      <c r="D286" s="1">
        <v>253.27799999999999</v>
      </c>
      <c r="E286" s="1">
        <v>250.91300000000001</v>
      </c>
      <c r="F286" s="1">
        <v>247.02199999999999</v>
      </c>
    </row>
    <row r="287" spans="1:6">
      <c r="A287">
        <v>2085</v>
      </c>
      <c r="B287">
        <v>3</v>
      </c>
      <c r="C287" s="1">
        <v>246.73699999999999</v>
      </c>
      <c r="D287" s="1">
        <v>241.23599999999999</v>
      </c>
      <c r="E287" s="1">
        <v>259.96499999999997</v>
      </c>
      <c r="F287" s="1">
        <v>241.886</v>
      </c>
    </row>
    <row r="288" spans="1:6">
      <c r="A288">
        <v>2086</v>
      </c>
      <c r="B288">
        <v>3</v>
      </c>
      <c r="C288" s="1">
        <v>247.614</v>
      </c>
      <c r="D288" s="1">
        <v>256.05200000000002</v>
      </c>
      <c r="E288" s="1">
        <v>247.08099999999999</v>
      </c>
      <c r="F288" s="1">
        <v>242.09700000000001</v>
      </c>
    </row>
    <row r="289" spans="1:6">
      <c r="A289">
        <v>2087</v>
      </c>
      <c r="B289">
        <v>3</v>
      </c>
      <c r="C289" s="1">
        <v>247.679</v>
      </c>
      <c r="D289" s="1">
        <v>250.28700000000001</v>
      </c>
      <c r="E289" s="1">
        <v>249.852</v>
      </c>
      <c r="F289" s="1">
        <v>244.47300000000001</v>
      </c>
    </row>
    <row r="290" spans="1:6">
      <c r="A290">
        <v>2088</v>
      </c>
      <c r="B290">
        <v>3</v>
      </c>
      <c r="C290" s="1">
        <v>247.14599999999999</v>
      </c>
      <c r="D290" s="1">
        <v>250.61199999999999</v>
      </c>
      <c r="E290" s="1">
        <v>247.89400000000001</v>
      </c>
      <c r="F290" s="1">
        <v>247.08099999999999</v>
      </c>
    </row>
    <row r="291" spans="1:6">
      <c r="A291">
        <v>2089</v>
      </c>
      <c r="B291">
        <v>3</v>
      </c>
      <c r="C291" s="1">
        <v>241.32499999999999</v>
      </c>
      <c r="D291" s="1">
        <v>255.267</v>
      </c>
      <c r="E291" s="1">
        <v>252.542</v>
      </c>
      <c r="F291" s="1">
        <v>247.40299999999999</v>
      </c>
    </row>
    <row r="292" spans="1:6">
      <c r="A292">
        <v>2090</v>
      </c>
      <c r="B292">
        <v>3</v>
      </c>
      <c r="C292" s="1">
        <v>246.18799999999999</v>
      </c>
      <c r="D292" s="1">
        <v>249.00200000000001</v>
      </c>
      <c r="E292" s="1">
        <v>250.65199999999999</v>
      </c>
      <c r="F292" s="1">
        <v>243.38399999999999</v>
      </c>
    </row>
    <row r="293" spans="1:6">
      <c r="A293">
        <v>2091</v>
      </c>
      <c r="B293">
        <v>3</v>
      </c>
      <c r="C293" s="1">
        <v>243.345</v>
      </c>
      <c r="D293" s="1">
        <v>251.46</v>
      </c>
      <c r="E293" s="1">
        <v>247.10300000000001</v>
      </c>
      <c r="F293" s="1">
        <v>244.08799999999999</v>
      </c>
    </row>
    <row r="294" spans="1:6">
      <c r="A294">
        <v>2092</v>
      </c>
      <c r="B294">
        <v>3</v>
      </c>
      <c r="C294" s="1">
        <v>245.18100000000001</v>
      </c>
      <c r="D294" s="1">
        <v>251.12</v>
      </c>
      <c r="E294" s="1">
        <v>250.26900000000001</v>
      </c>
      <c r="F294" s="1">
        <v>253.23</v>
      </c>
    </row>
    <row r="295" spans="1:6">
      <c r="A295">
        <v>2093</v>
      </c>
      <c r="B295">
        <v>3</v>
      </c>
      <c r="C295" s="1">
        <v>256.31599999999997</v>
      </c>
      <c r="D295" s="1">
        <v>254.51499999999999</v>
      </c>
      <c r="E295" s="1">
        <v>247.19</v>
      </c>
      <c r="F295" s="1">
        <v>252.958</v>
      </c>
    </row>
    <row r="296" spans="1:6">
      <c r="A296">
        <v>2094</v>
      </c>
      <c r="B296">
        <v>3</v>
      </c>
      <c r="C296" s="1">
        <v>239.768</v>
      </c>
      <c r="D296" s="1">
        <v>256.55500000000001</v>
      </c>
      <c r="E296" s="1">
        <v>245.501</v>
      </c>
      <c r="F296" s="1">
        <v>248.20699999999999</v>
      </c>
    </row>
    <row r="297" spans="1:6">
      <c r="A297">
        <v>2095</v>
      </c>
      <c r="B297">
        <v>3</v>
      </c>
      <c r="C297" s="1">
        <v>245.679</v>
      </c>
      <c r="D297" s="1">
        <v>252.91200000000001</v>
      </c>
      <c r="E297" s="1">
        <v>252.822</v>
      </c>
      <c r="F297" s="1">
        <v>250.87799999999999</v>
      </c>
    </row>
    <row r="298" spans="1:6">
      <c r="A298">
        <v>2096</v>
      </c>
      <c r="B298">
        <v>3</v>
      </c>
      <c r="C298" s="1">
        <v>253.34100000000001</v>
      </c>
      <c r="D298" s="1">
        <v>252.83500000000001</v>
      </c>
      <c r="E298" s="1">
        <v>249.501</v>
      </c>
      <c r="F298" s="1">
        <v>249.05099999999999</v>
      </c>
    </row>
    <row r="299" spans="1:6">
      <c r="A299">
        <v>2097</v>
      </c>
      <c r="B299">
        <v>3</v>
      </c>
      <c r="C299" s="1">
        <v>255.702</v>
      </c>
      <c r="D299" s="1">
        <v>251.65199999999999</v>
      </c>
      <c r="E299" s="1">
        <v>251.55600000000001</v>
      </c>
      <c r="F299" s="1">
        <v>255.14400000000001</v>
      </c>
    </row>
    <row r="300" spans="1:6">
      <c r="A300">
        <v>2098</v>
      </c>
      <c r="B300">
        <v>3</v>
      </c>
      <c r="C300" s="1">
        <v>244.04900000000001</v>
      </c>
      <c r="D300" s="1">
        <v>248.84299999999999</v>
      </c>
      <c r="E300" s="1">
        <v>251.08099999999999</v>
      </c>
      <c r="F300" s="1">
        <v>244.68299999999999</v>
      </c>
    </row>
    <row r="301" spans="1:6">
      <c r="A301">
        <v>2099</v>
      </c>
      <c r="B301">
        <v>3</v>
      </c>
      <c r="C301" s="1">
        <v>244.79300000000001</v>
      </c>
      <c r="D301" s="1">
        <v>253.87200000000001</v>
      </c>
      <c r="E301" s="1">
        <v>253.64500000000001</v>
      </c>
      <c r="F301" s="1">
        <v>246.78700000000001</v>
      </c>
    </row>
    <row r="302" spans="1:6">
      <c r="A302">
        <v>2100</v>
      </c>
      <c r="B302">
        <v>3</v>
      </c>
      <c r="C302" s="1">
        <v>248.32900000000001</v>
      </c>
      <c r="D302" s="1">
        <v>241.20500000000001</v>
      </c>
      <c r="E302" s="1">
        <v>252.72300000000001</v>
      </c>
      <c r="F302" s="1">
        <v>243.32499999999999</v>
      </c>
    </row>
    <row r="303" spans="1:6">
      <c r="A303">
        <v>2001</v>
      </c>
      <c r="B303">
        <v>4</v>
      </c>
      <c r="C303" s="1">
        <v>255.07599999999999</v>
      </c>
      <c r="D303" s="1">
        <v>255.68799999999999</v>
      </c>
      <c r="E303" s="1">
        <v>264.166</v>
      </c>
      <c r="F303" s="1">
        <v>251.95</v>
      </c>
    </row>
    <row r="304" spans="1:6">
      <c r="A304">
        <v>2002</v>
      </c>
      <c r="B304">
        <v>4</v>
      </c>
      <c r="C304" s="1">
        <v>254.75800000000001</v>
      </c>
      <c r="D304" s="1">
        <v>253.84299999999999</v>
      </c>
      <c r="E304" s="1">
        <v>251.756</v>
      </c>
      <c r="F304" s="1">
        <v>258.18400000000003</v>
      </c>
    </row>
    <row r="305" spans="1:6">
      <c r="A305">
        <v>2003</v>
      </c>
      <c r="B305">
        <v>4</v>
      </c>
      <c r="C305" s="1">
        <v>251.12299999999999</v>
      </c>
      <c r="D305" s="1">
        <v>257.74299999999999</v>
      </c>
      <c r="E305" s="1">
        <v>256.29199999999997</v>
      </c>
      <c r="F305" s="1">
        <v>261.88499999999999</v>
      </c>
    </row>
    <row r="306" spans="1:6">
      <c r="A306">
        <v>2004</v>
      </c>
      <c r="B306">
        <v>4</v>
      </c>
      <c r="C306" s="1">
        <v>256.09500000000003</v>
      </c>
      <c r="D306" s="1">
        <v>259.27800000000002</v>
      </c>
      <c r="E306" s="1">
        <v>257.60700000000003</v>
      </c>
      <c r="F306" s="1">
        <v>256.89999999999998</v>
      </c>
    </row>
    <row r="307" spans="1:6">
      <c r="A307">
        <v>2005</v>
      </c>
      <c r="B307">
        <v>4</v>
      </c>
      <c r="C307" s="1">
        <v>255.80799999999999</v>
      </c>
      <c r="D307" s="1">
        <v>254.184</v>
      </c>
      <c r="E307" s="1">
        <v>261.61200000000002</v>
      </c>
      <c r="F307" s="1">
        <v>254.321</v>
      </c>
    </row>
    <row r="308" spans="1:6">
      <c r="A308">
        <v>2006</v>
      </c>
      <c r="B308">
        <v>4</v>
      </c>
      <c r="C308" s="1">
        <v>253.79300000000001</v>
      </c>
      <c r="D308" s="1">
        <v>261.36700000000002</v>
      </c>
      <c r="E308" s="1">
        <v>258.63499999999999</v>
      </c>
      <c r="F308" s="1">
        <v>259.99</v>
      </c>
    </row>
    <row r="309" spans="1:6">
      <c r="A309">
        <v>2007</v>
      </c>
      <c r="B309">
        <v>4</v>
      </c>
      <c r="C309" s="1">
        <v>257.92099999999999</v>
      </c>
      <c r="D309" s="1">
        <v>256.93799999999999</v>
      </c>
      <c r="E309" s="1">
        <v>256.37400000000002</v>
      </c>
      <c r="F309" s="1">
        <v>263.07100000000003</v>
      </c>
    </row>
    <row r="310" spans="1:6">
      <c r="A310">
        <v>2008</v>
      </c>
      <c r="B310">
        <v>4</v>
      </c>
      <c r="C310" s="1">
        <v>254.02199999999999</v>
      </c>
      <c r="D310" s="1">
        <v>257.47899999999998</v>
      </c>
      <c r="E310" s="1">
        <v>256.72699999999998</v>
      </c>
      <c r="F310" s="1">
        <v>252.79</v>
      </c>
    </row>
    <row r="311" spans="1:6">
      <c r="A311">
        <v>2009</v>
      </c>
      <c r="B311">
        <v>4</v>
      </c>
      <c r="C311" s="1">
        <v>261.37</v>
      </c>
      <c r="D311" s="1">
        <v>257.35700000000003</v>
      </c>
      <c r="E311" s="1">
        <v>255.887</v>
      </c>
      <c r="F311" s="1">
        <v>263.05599999999998</v>
      </c>
    </row>
    <row r="312" spans="1:6">
      <c r="A312">
        <v>2010</v>
      </c>
      <c r="B312">
        <v>4</v>
      </c>
      <c r="C312" s="1">
        <v>254.37799999999999</v>
      </c>
      <c r="D312" s="1">
        <v>256.56700000000001</v>
      </c>
      <c r="E312" s="1">
        <v>253.78</v>
      </c>
      <c r="F312" s="1">
        <v>254.81899999999999</v>
      </c>
    </row>
    <row r="313" spans="1:6">
      <c r="A313">
        <v>2011</v>
      </c>
      <c r="B313">
        <v>4</v>
      </c>
      <c r="C313" s="1">
        <v>260.08800000000002</v>
      </c>
      <c r="D313" s="1">
        <v>258.25200000000001</v>
      </c>
      <c r="E313" s="1">
        <v>257.24299999999999</v>
      </c>
      <c r="F313" s="1">
        <v>262.58100000000002</v>
      </c>
    </row>
    <row r="314" spans="1:6">
      <c r="A314">
        <v>2012</v>
      </c>
      <c r="B314">
        <v>4</v>
      </c>
      <c r="C314" s="1">
        <v>258.19099999999997</v>
      </c>
      <c r="D314" s="1">
        <v>258.82799999999997</v>
      </c>
      <c r="E314" s="1">
        <v>262.44099999999997</v>
      </c>
      <c r="F314" s="1">
        <v>259.053</v>
      </c>
    </row>
    <row r="315" spans="1:6">
      <c r="A315">
        <v>2013</v>
      </c>
      <c r="B315">
        <v>4</v>
      </c>
      <c r="C315" s="1">
        <v>256.74</v>
      </c>
      <c r="D315" s="1">
        <v>251.875</v>
      </c>
      <c r="E315" s="1">
        <v>253.488</v>
      </c>
      <c r="F315" s="1">
        <v>259.42599999999999</v>
      </c>
    </row>
    <row r="316" spans="1:6">
      <c r="A316">
        <v>2014</v>
      </c>
      <c r="B316">
        <v>4</v>
      </c>
      <c r="C316" s="1">
        <v>255.63499999999999</v>
      </c>
      <c r="D316" s="1">
        <v>259.98700000000002</v>
      </c>
      <c r="E316" s="1">
        <v>259.45400000000001</v>
      </c>
      <c r="F316" s="1">
        <v>263.41300000000001</v>
      </c>
    </row>
    <row r="317" spans="1:6">
      <c r="A317">
        <v>2015</v>
      </c>
      <c r="B317">
        <v>4</v>
      </c>
      <c r="C317" s="1">
        <v>259.185</v>
      </c>
      <c r="D317" s="1">
        <v>257.62200000000001</v>
      </c>
      <c r="E317" s="1">
        <v>255.99799999999999</v>
      </c>
      <c r="F317" s="1">
        <v>257.428</v>
      </c>
    </row>
    <row r="318" spans="1:6">
      <c r="A318">
        <v>2016</v>
      </c>
      <c r="B318">
        <v>4</v>
      </c>
      <c r="C318" s="1">
        <v>255.095</v>
      </c>
      <c r="D318" s="1">
        <v>257.601</v>
      </c>
      <c r="E318" s="1">
        <v>258.03199999999998</v>
      </c>
      <c r="F318" s="1">
        <v>258.27699999999999</v>
      </c>
    </row>
    <row r="319" spans="1:6">
      <c r="A319">
        <v>2017</v>
      </c>
      <c r="B319">
        <v>4</v>
      </c>
      <c r="C319" s="1">
        <v>256.61900000000003</v>
      </c>
      <c r="D319" s="1">
        <v>255.24600000000001</v>
      </c>
      <c r="E319" s="1">
        <v>253.62799999999999</v>
      </c>
      <c r="F319" s="1">
        <v>249.59700000000001</v>
      </c>
    </row>
    <row r="320" spans="1:6">
      <c r="A320">
        <v>2018</v>
      </c>
      <c r="B320">
        <v>4</v>
      </c>
      <c r="C320" s="1">
        <v>254.321</v>
      </c>
      <c r="D320" s="1">
        <v>258.27100000000002</v>
      </c>
      <c r="E320" s="1">
        <v>253.13399999999999</v>
      </c>
      <c r="F320" s="1">
        <v>256.94799999999998</v>
      </c>
    </row>
    <row r="321" spans="1:6">
      <c r="A321">
        <v>2019</v>
      </c>
      <c r="B321">
        <v>4</v>
      </c>
      <c r="C321" s="1">
        <v>263.64</v>
      </c>
      <c r="D321" s="1">
        <v>260.06299999999999</v>
      </c>
      <c r="E321" s="1">
        <v>254.791</v>
      </c>
      <c r="F321" s="1">
        <v>260.56400000000002</v>
      </c>
    </row>
    <row r="322" spans="1:6">
      <c r="A322">
        <v>2020</v>
      </c>
      <c r="B322">
        <v>4</v>
      </c>
      <c r="C322" s="1">
        <v>256.95999999999998</v>
      </c>
      <c r="D322" s="1">
        <v>250.58600000000001</v>
      </c>
      <c r="E322" s="1">
        <v>254.53399999999999</v>
      </c>
      <c r="F322" s="1">
        <v>255.208</v>
      </c>
    </row>
    <row r="323" spans="1:6">
      <c r="A323">
        <v>2021</v>
      </c>
      <c r="B323">
        <v>4</v>
      </c>
      <c r="C323" s="1">
        <v>260.96199999999999</v>
      </c>
      <c r="D323" s="1">
        <v>258.45800000000003</v>
      </c>
      <c r="E323" s="1">
        <v>254.69200000000001</v>
      </c>
      <c r="F323" s="1">
        <v>258.267</v>
      </c>
    </row>
    <row r="324" spans="1:6">
      <c r="A324">
        <v>2022</v>
      </c>
      <c r="B324">
        <v>4</v>
      </c>
      <c r="C324" s="1">
        <v>251.05600000000001</v>
      </c>
      <c r="D324" s="1">
        <v>262.59300000000002</v>
      </c>
      <c r="E324" s="1">
        <v>255.245</v>
      </c>
      <c r="F324" s="1">
        <v>255.18799999999999</v>
      </c>
    </row>
    <row r="325" spans="1:6">
      <c r="A325">
        <v>2023</v>
      </c>
      <c r="B325">
        <v>4</v>
      </c>
      <c r="C325" s="1">
        <v>256.54700000000003</v>
      </c>
      <c r="D325" s="1">
        <v>254.83699999999999</v>
      </c>
      <c r="E325" s="1">
        <v>259.56099999999998</v>
      </c>
      <c r="F325" s="1">
        <v>259.39999999999998</v>
      </c>
    </row>
    <row r="326" spans="1:6">
      <c r="A326">
        <v>2024</v>
      </c>
      <c r="B326">
        <v>4</v>
      </c>
      <c r="C326" s="1">
        <v>258.55700000000002</v>
      </c>
      <c r="D326" s="1">
        <v>258.69299999999998</v>
      </c>
      <c r="E326" s="1">
        <v>264.43900000000002</v>
      </c>
      <c r="F326" s="1">
        <v>258.3</v>
      </c>
    </row>
    <row r="327" spans="1:6">
      <c r="A327">
        <v>2025</v>
      </c>
      <c r="B327">
        <v>4</v>
      </c>
      <c r="C327" s="1">
        <v>255.648</v>
      </c>
      <c r="D327" s="1">
        <v>255.952</v>
      </c>
      <c r="E327" s="1">
        <v>256.42500000000001</v>
      </c>
      <c r="F327" s="1">
        <v>260.12900000000002</v>
      </c>
    </row>
    <row r="328" spans="1:6">
      <c r="A328">
        <v>2026</v>
      </c>
      <c r="B328">
        <v>4</v>
      </c>
      <c r="C328" s="1">
        <v>260.60000000000002</v>
      </c>
      <c r="D328" s="1">
        <v>262.49599999999998</v>
      </c>
      <c r="E328" s="1">
        <v>258.32299999999998</v>
      </c>
      <c r="F328" s="1">
        <v>253.82</v>
      </c>
    </row>
    <row r="329" spans="1:6">
      <c r="A329">
        <v>2027</v>
      </c>
      <c r="B329">
        <v>4</v>
      </c>
      <c r="C329" s="1">
        <v>250.578</v>
      </c>
      <c r="D329" s="1">
        <v>251.56299999999999</v>
      </c>
      <c r="E329" s="1">
        <v>257.41000000000003</v>
      </c>
      <c r="F329" s="1">
        <v>260.202</v>
      </c>
    </row>
    <row r="330" spans="1:6">
      <c r="A330">
        <v>2028</v>
      </c>
      <c r="B330">
        <v>4</v>
      </c>
      <c r="C330" s="1">
        <v>255.52199999999999</v>
      </c>
      <c r="D330" s="1">
        <v>252.61099999999999</v>
      </c>
      <c r="E330" s="1">
        <v>256.45699999999999</v>
      </c>
      <c r="F330" s="1">
        <v>251.21299999999999</v>
      </c>
    </row>
    <row r="331" spans="1:6">
      <c r="A331">
        <v>2029</v>
      </c>
      <c r="B331">
        <v>4</v>
      </c>
      <c r="C331" s="1">
        <v>256.995</v>
      </c>
      <c r="D331" s="1">
        <v>258.54700000000003</v>
      </c>
      <c r="E331" s="1">
        <v>255.739</v>
      </c>
      <c r="F331" s="1">
        <v>260.13799999999998</v>
      </c>
    </row>
    <row r="332" spans="1:6">
      <c r="A332">
        <v>2030</v>
      </c>
      <c r="B332">
        <v>4</v>
      </c>
      <c r="C332" s="1">
        <v>253.49799999999999</v>
      </c>
      <c r="D332" s="1">
        <v>260.35199999999998</v>
      </c>
      <c r="E332" s="1">
        <v>256.20999999999998</v>
      </c>
      <c r="F332" s="1">
        <v>258.42099999999999</v>
      </c>
    </row>
    <row r="333" spans="1:6">
      <c r="A333">
        <v>2031</v>
      </c>
      <c r="B333">
        <v>4</v>
      </c>
      <c r="C333" s="1">
        <v>257.32100000000003</v>
      </c>
      <c r="D333" s="1">
        <v>257.85300000000001</v>
      </c>
      <c r="E333" s="1">
        <v>252.49199999999999</v>
      </c>
      <c r="F333" s="1">
        <v>259.149</v>
      </c>
    </row>
    <row r="334" spans="1:6">
      <c r="A334">
        <v>2032</v>
      </c>
      <c r="B334">
        <v>4</v>
      </c>
      <c r="C334" s="1">
        <v>255.31700000000001</v>
      </c>
      <c r="D334" s="1">
        <v>262.01600000000002</v>
      </c>
      <c r="E334" s="1">
        <v>255.803</v>
      </c>
      <c r="F334" s="1">
        <v>253.92400000000001</v>
      </c>
    </row>
    <row r="335" spans="1:6">
      <c r="A335">
        <v>2033</v>
      </c>
      <c r="B335">
        <v>4</v>
      </c>
      <c r="C335" s="1">
        <v>252.44800000000001</v>
      </c>
      <c r="D335" s="1">
        <v>251.28100000000001</v>
      </c>
      <c r="E335" s="1">
        <v>261.51900000000001</v>
      </c>
      <c r="F335" s="1">
        <v>260.62400000000002</v>
      </c>
    </row>
    <row r="336" spans="1:6">
      <c r="A336">
        <v>2034</v>
      </c>
      <c r="B336">
        <v>4</v>
      </c>
      <c r="C336" s="1">
        <v>258.27199999999999</v>
      </c>
      <c r="D336" s="1">
        <v>256.20600000000002</v>
      </c>
      <c r="E336" s="1">
        <v>264.55799999999999</v>
      </c>
      <c r="F336" s="1">
        <v>259.84899999999999</v>
      </c>
    </row>
    <row r="337" spans="1:6">
      <c r="A337">
        <v>2035</v>
      </c>
      <c r="B337">
        <v>4</v>
      </c>
      <c r="C337" s="1">
        <v>261.54000000000002</v>
      </c>
      <c r="D337" s="1">
        <v>257.416</v>
      </c>
      <c r="E337" s="1">
        <v>257.95999999999998</v>
      </c>
      <c r="F337" s="1">
        <v>266.673</v>
      </c>
    </row>
    <row r="338" spans="1:6">
      <c r="A338">
        <v>2036</v>
      </c>
      <c r="B338">
        <v>4</v>
      </c>
      <c r="C338" s="1">
        <v>265.66000000000003</v>
      </c>
      <c r="D338" s="1">
        <v>251.155</v>
      </c>
      <c r="E338" s="1">
        <v>257.90499999999997</v>
      </c>
      <c r="F338" s="1">
        <v>256.82400000000001</v>
      </c>
    </row>
    <row r="339" spans="1:6">
      <c r="A339">
        <v>2037</v>
      </c>
      <c r="B339">
        <v>4</v>
      </c>
      <c r="C339" s="1">
        <v>255.39</v>
      </c>
      <c r="D339" s="1">
        <v>261.48700000000002</v>
      </c>
      <c r="E339" s="1">
        <v>259.89299999999997</v>
      </c>
      <c r="F339" s="1">
        <v>260.27300000000002</v>
      </c>
    </row>
    <row r="340" spans="1:6">
      <c r="A340">
        <v>2038</v>
      </c>
      <c r="B340">
        <v>4</v>
      </c>
      <c r="C340" s="1">
        <v>257.548</v>
      </c>
      <c r="D340" s="1">
        <v>256.541</v>
      </c>
      <c r="E340" s="1">
        <v>255.72399999999999</v>
      </c>
      <c r="F340" s="1">
        <v>257.96899999999999</v>
      </c>
    </row>
    <row r="341" spans="1:6">
      <c r="A341">
        <v>2039</v>
      </c>
      <c r="B341">
        <v>4</v>
      </c>
      <c r="C341" s="1">
        <v>255.27699999999999</v>
      </c>
      <c r="D341" s="1">
        <v>261.846</v>
      </c>
      <c r="E341" s="1">
        <v>258.38400000000001</v>
      </c>
      <c r="F341" s="1">
        <v>259.089</v>
      </c>
    </row>
    <row r="342" spans="1:6">
      <c r="A342">
        <v>2040</v>
      </c>
      <c r="B342">
        <v>4</v>
      </c>
      <c r="C342" s="1">
        <v>263.77</v>
      </c>
      <c r="D342" s="1">
        <v>255.83199999999999</v>
      </c>
      <c r="E342" s="1">
        <v>261.58300000000003</v>
      </c>
      <c r="F342" s="1">
        <v>259.512</v>
      </c>
    </row>
    <row r="343" spans="1:6">
      <c r="A343">
        <v>2041</v>
      </c>
      <c r="B343">
        <v>4</v>
      </c>
      <c r="C343" s="1">
        <v>256.45600000000002</v>
      </c>
      <c r="D343" s="1">
        <v>256.56299999999999</v>
      </c>
      <c r="E343" s="1">
        <v>258.108</v>
      </c>
      <c r="F343" s="1">
        <v>256.25599999999997</v>
      </c>
    </row>
    <row r="344" spans="1:6">
      <c r="A344">
        <v>2042</v>
      </c>
      <c r="B344">
        <v>4</v>
      </c>
      <c r="C344" s="1">
        <v>257.00099999999998</v>
      </c>
      <c r="D344" s="1">
        <v>255.70500000000001</v>
      </c>
      <c r="E344" s="1">
        <v>257.37900000000002</v>
      </c>
      <c r="F344" s="1">
        <v>260.87599999999998</v>
      </c>
    </row>
    <row r="345" spans="1:6">
      <c r="A345">
        <v>2043</v>
      </c>
      <c r="B345">
        <v>4</v>
      </c>
      <c r="C345" s="1">
        <v>259.68400000000003</v>
      </c>
      <c r="D345" s="1">
        <v>255.12200000000001</v>
      </c>
      <c r="E345" s="1">
        <v>254.47200000000001</v>
      </c>
      <c r="F345" s="1">
        <v>258.23599999999999</v>
      </c>
    </row>
    <row r="346" spans="1:6">
      <c r="A346">
        <v>2044</v>
      </c>
      <c r="B346">
        <v>4</v>
      </c>
      <c r="C346" s="1">
        <v>257.48</v>
      </c>
      <c r="D346" s="1">
        <v>259.69900000000001</v>
      </c>
      <c r="E346" s="1">
        <v>260.47500000000002</v>
      </c>
      <c r="F346" s="1">
        <v>258.37</v>
      </c>
    </row>
    <row r="347" spans="1:6">
      <c r="A347">
        <v>2045</v>
      </c>
      <c r="B347">
        <v>4</v>
      </c>
      <c r="C347" s="1">
        <v>254.27799999999999</v>
      </c>
      <c r="D347" s="1">
        <v>262.52100000000002</v>
      </c>
      <c r="E347" s="1">
        <v>260.863</v>
      </c>
      <c r="F347" s="1">
        <v>266.33699999999999</v>
      </c>
    </row>
    <row r="348" spans="1:6">
      <c r="A348">
        <v>2046</v>
      </c>
      <c r="B348">
        <v>4</v>
      </c>
      <c r="C348" s="1">
        <v>264.18900000000002</v>
      </c>
      <c r="D348" s="1">
        <v>261.459</v>
      </c>
      <c r="E348" s="1">
        <v>256.34699999999998</v>
      </c>
      <c r="F348" s="1">
        <v>260.39999999999998</v>
      </c>
    </row>
    <row r="349" spans="1:6">
      <c r="A349">
        <v>2047</v>
      </c>
      <c r="B349">
        <v>4</v>
      </c>
      <c r="C349" s="1">
        <v>253.297</v>
      </c>
      <c r="D349" s="1">
        <v>261.68900000000002</v>
      </c>
      <c r="E349" s="1">
        <v>258.20299999999997</v>
      </c>
      <c r="F349" s="1">
        <v>256.91899999999998</v>
      </c>
    </row>
    <row r="350" spans="1:6">
      <c r="A350">
        <v>2048</v>
      </c>
      <c r="B350">
        <v>4</v>
      </c>
      <c r="C350" s="1">
        <v>265.77199999999999</v>
      </c>
      <c r="D350" s="1">
        <v>259.22300000000001</v>
      </c>
      <c r="E350" s="1">
        <v>260.12200000000001</v>
      </c>
      <c r="F350" s="1">
        <v>258.08</v>
      </c>
    </row>
    <row r="351" spans="1:6">
      <c r="A351">
        <v>2049</v>
      </c>
      <c r="B351">
        <v>4</v>
      </c>
      <c r="C351" s="1">
        <v>256.78300000000002</v>
      </c>
      <c r="D351" s="1">
        <v>259.93299999999999</v>
      </c>
      <c r="E351" s="1">
        <v>257.61</v>
      </c>
      <c r="F351" s="1">
        <v>261.005</v>
      </c>
    </row>
    <row r="352" spans="1:6">
      <c r="A352">
        <v>2050</v>
      </c>
      <c r="B352">
        <v>4</v>
      </c>
      <c r="C352" s="1">
        <v>260.41699999999997</v>
      </c>
      <c r="D352" s="1">
        <v>258.07100000000003</v>
      </c>
      <c r="E352" s="1">
        <v>258.33100000000002</v>
      </c>
      <c r="F352" s="1">
        <v>261.54199999999997</v>
      </c>
    </row>
    <row r="353" spans="1:6">
      <c r="A353">
        <v>2051</v>
      </c>
      <c r="B353">
        <v>4</v>
      </c>
      <c r="C353" s="1">
        <v>252.16399999999999</v>
      </c>
      <c r="D353" s="1">
        <v>250.81200000000001</v>
      </c>
      <c r="E353" s="1">
        <v>258.75900000000001</v>
      </c>
      <c r="F353" s="1">
        <v>258.202</v>
      </c>
    </row>
    <row r="354" spans="1:6">
      <c r="A354">
        <v>2052</v>
      </c>
      <c r="B354">
        <v>4</v>
      </c>
      <c r="C354" s="1">
        <v>259.00900000000001</v>
      </c>
      <c r="D354" s="1">
        <v>258.76799999999997</v>
      </c>
      <c r="E354" s="1">
        <v>254.98699999999999</v>
      </c>
      <c r="F354" s="1">
        <v>253.26300000000001</v>
      </c>
    </row>
    <row r="355" spans="1:6">
      <c r="A355">
        <v>2053</v>
      </c>
      <c r="B355">
        <v>4</v>
      </c>
      <c r="C355" s="1">
        <v>260.13099999999997</v>
      </c>
      <c r="D355" s="1">
        <v>253.38</v>
      </c>
      <c r="E355" s="1">
        <v>257.59500000000003</v>
      </c>
      <c r="F355" s="1">
        <v>257.01600000000002</v>
      </c>
    </row>
    <row r="356" spans="1:6">
      <c r="A356">
        <v>2054</v>
      </c>
      <c r="B356">
        <v>4</v>
      </c>
      <c r="C356" s="1">
        <v>255.36199999999999</v>
      </c>
      <c r="D356" s="1">
        <v>264.803</v>
      </c>
      <c r="E356" s="1">
        <v>255.58500000000001</v>
      </c>
      <c r="F356" s="1">
        <v>256.80799999999999</v>
      </c>
    </row>
    <row r="357" spans="1:6">
      <c r="A357">
        <v>2055</v>
      </c>
      <c r="B357">
        <v>4</v>
      </c>
      <c r="C357" s="1">
        <v>255.51599999999999</v>
      </c>
      <c r="D357" s="1">
        <v>260.82299999999998</v>
      </c>
      <c r="E357" s="1">
        <v>262.26299999999998</v>
      </c>
      <c r="F357" s="1">
        <v>253.99600000000001</v>
      </c>
    </row>
    <row r="358" spans="1:6">
      <c r="A358">
        <v>2056</v>
      </c>
      <c r="B358">
        <v>4</v>
      </c>
      <c r="C358" s="1">
        <v>255.62299999999999</v>
      </c>
      <c r="D358" s="1">
        <v>258.459</v>
      </c>
      <c r="E358" s="1">
        <v>259.46699999999998</v>
      </c>
      <c r="F358" s="1">
        <v>260.404</v>
      </c>
    </row>
    <row r="359" spans="1:6">
      <c r="A359">
        <v>2057</v>
      </c>
      <c r="B359">
        <v>4</v>
      </c>
      <c r="C359" s="1">
        <v>256.96800000000002</v>
      </c>
      <c r="D359" s="1">
        <v>254.68199999999999</v>
      </c>
      <c r="E359" s="1">
        <v>258.88900000000001</v>
      </c>
      <c r="F359" s="1">
        <v>257.52699999999999</v>
      </c>
    </row>
    <row r="360" spans="1:6">
      <c r="A360">
        <v>2058</v>
      </c>
      <c r="B360">
        <v>4</v>
      </c>
      <c r="C360" s="1">
        <v>254.5</v>
      </c>
      <c r="D360" s="1">
        <v>258.22000000000003</v>
      </c>
      <c r="E360" s="1">
        <v>259.01100000000002</v>
      </c>
      <c r="F360" s="1">
        <v>255.488</v>
      </c>
    </row>
    <row r="361" spans="1:6">
      <c r="A361">
        <v>2059</v>
      </c>
      <c r="B361">
        <v>4</v>
      </c>
      <c r="C361" s="1">
        <v>259.79300000000001</v>
      </c>
      <c r="D361" s="1">
        <v>265.29899999999998</v>
      </c>
      <c r="E361" s="1">
        <v>264.25099999999998</v>
      </c>
      <c r="F361" s="1">
        <v>265.22199999999998</v>
      </c>
    </row>
    <row r="362" spans="1:6">
      <c r="A362">
        <v>2060</v>
      </c>
      <c r="B362">
        <v>4</v>
      </c>
      <c r="C362" s="1">
        <v>258.702</v>
      </c>
      <c r="D362" s="1">
        <v>254.696</v>
      </c>
      <c r="E362" s="1">
        <v>255.166</v>
      </c>
      <c r="F362" s="1">
        <v>258.976</v>
      </c>
    </row>
    <row r="363" spans="1:6">
      <c r="A363">
        <v>2061</v>
      </c>
      <c r="B363">
        <v>4</v>
      </c>
      <c r="C363" s="1">
        <v>252.95500000000001</v>
      </c>
      <c r="D363" s="1">
        <v>261.97800000000001</v>
      </c>
      <c r="E363" s="1">
        <v>266.67200000000003</v>
      </c>
      <c r="F363" s="1">
        <v>260.99400000000003</v>
      </c>
    </row>
    <row r="364" spans="1:6">
      <c r="A364">
        <v>2062</v>
      </c>
      <c r="B364">
        <v>4</v>
      </c>
      <c r="C364" s="1">
        <v>253.227</v>
      </c>
      <c r="D364" s="1">
        <v>262.19099999999997</v>
      </c>
      <c r="E364" s="1">
        <v>264.32799999999997</v>
      </c>
      <c r="F364" s="1">
        <v>256.565</v>
      </c>
    </row>
    <row r="365" spans="1:6">
      <c r="A365">
        <v>2063</v>
      </c>
      <c r="B365">
        <v>4</v>
      </c>
      <c r="C365" s="1">
        <v>255.99799999999999</v>
      </c>
      <c r="D365" s="1">
        <v>259.39499999999998</v>
      </c>
      <c r="E365" s="1">
        <v>259.209</v>
      </c>
      <c r="F365" s="1">
        <v>255.58799999999999</v>
      </c>
    </row>
    <row r="366" spans="1:6">
      <c r="A366">
        <v>2064</v>
      </c>
      <c r="B366">
        <v>4</v>
      </c>
      <c r="C366" s="1">
        <v>252.79599999999999</v>
      </c>
      <c r="D366" s="1">
        <v>258.11799999999999</v>
      </c>
      <c r="E366" s="1">
        <v>259.36599999999999</v>
      </c>
      <c r="F366" s="1">
        <v>256.90300000000002</v>
      </c>
    </row>
    <row r="367" spans="1:6">
      <c r="A367">
        <v>2065</v>
      </c>
      <c r="B367">
        <v>4</v>
      </c>
      <c r="C367" s="1">
        <v>261.69400000000002</v>
      </c>
      <c r="D367" s="1">
        <v>264.642</v>
      </c>
      <c r="E367" s="1">
        <v>261.85000000000002</v>
      </c>
      <c r="F367" s="1">
        <v>263.23500000000001</v>
      </c>
    </row>
    <row r="368" spans="1:6">
      <c r="A368">
        <v>2066</v>
      </c>
      <c r="B368">
        <v>4</v>
      </c>
      <c r="C368" s="1">
        <v>254.821</v>
      </c>
      <c r="D368" s="1">
        <v>261.50799999999998</v>
      </c>
      <c r="E368" s="1">
        <v>257.40499999999997</v>
      </c>
      <c r="F368" s="1">
        <v>258.25200000000001</v>
      </c>
    </row>
    <row r="369" spans="1:6">
      <c r="A369">
        <v>2067</v>
      </c>
      <c r="B369">
        <v>4</v>
      </c>
      <c r="C369" s="1">
        <v>257.863</v>
      </c>
      <c r="D369" s="1">
        <v>260.21499999999997</v>
      </c>
      <c r="E369" s="1">
        <v>259.65899999999999</v>
      </c>
      <c r="F369" s="1">
        <v>258.64</v>
      </c>
    </row>
    <row r="370" spans="1:6">
      <c r="A370">
        <v>2068</v>
      </c>
      <c r="B370">
        <v>4</v>
      </c>
      <c r="C370" s="1">
        <v>257.19</v>
      </c>
      <c r="D370" s="1">
        <v>264.54300000000001</v>
      </c>
      <c r="E370" s="1">
        <v>258.17099999999999</v>
      </c>
      <c r="F370" s="1">
        <v>260.13299999999998</v>
      </c>
    </row>
    <row r="371" spans="1:6">
      <c r="A371">
        <v>2069</v>
      </c>
      <c r="B371">
        <v>4</v>
      </c>
      <c r="C371" s="1">
        <v>256.55799999999999</v>
      </c>
      <c r="D371" s="1">
        <v>258.98599999999999</v>
      </c>
      <c r="E371" s="1">
        <v>258.221</v>
      </c>
      <c r="F371" s="1">
        <v>264.62700000000001</v>
      </c>
    </row>
    <row r="372" spans="1:6">
      <c r="A372">
        <v>2070</v>
      </c>
      <c r="B372">
        <v>4</v>
      </c>
      <c r="C372" s="1">
        <v>251.22800000000001</v>
      </c>
      <c r="D372" s="1">
        <v>261.09699999999998</v>
      </c>
      <c r="E372" s="1">
        <v>260.60000000000002</v>
      </c>
      <c r="F372" s="1">
        <v>260.43599999999998</v>
      </c>
    </row>
    <row r="373" spans="1:6">
      <c r="A373">
        <v>2071</v>
      </c>
      <c r="B373">
        <v>4</v>
      </c>
      <c r="C373" s="1">
        <v>262.89600000000002</v>
      </c>
      <c r="D373" s="1">
        <v>262.14100000000002</v>
      </c>
      <c r="E373" s="1">
        <v>258.57100000000003</v>
      </c>
      <c r="F373" s="1">
        <v>259.47699999999998</v>
      </c>
    </row>
    <row r="374" spans="1:6">
      <c r="A374">
        <v>2072</v>
      </c>
      <c r="B374">
        <v>4</v>
      </c>
      <c r="C374" s="1">
        <v>257.66500000000002</v>
      </c>
      <c r="D374" s="1">
        <v>260.10700000000003</v>
      </c>
      <c r="E374" s="1">
        <v>267.00299999999999</v>
      </c>
      <c r="F374" s="1">
        <v>269.42899999999997</v>
      </c>
    </row>
    <row r="375" spans="1:6">
      <c r="A375">
        <v>2073</v>
      </c>
      <c r="B375">
        <v>4</v>
      </c>
      <c r="C375" s="1">
        <v>259.23099999999999</v>
      </c>
      <c r="D375" s="1">
        <v>257.67099999999999</v>
      </c>
      <c r="E375" s="1">
        <v>263.27100000000002</v>
      </c>
      <c r="F375" s="1">
        <v>252.113</v>
      </c>
    </row>
    <row r="376" spans="1:6">
      <c r="A376">
        <v>2074</v>
      </c>
      <c r="B376">
        <v>4</v>
      </c>
      <c r="C376" s="1">
        <v>248.97399999999999</v>
      </c>
      <c r="D376" s="1">
        <v>268.26799999999997</v>
      </c>
      <c r="E376" s="1">
        <v>260.49200000000002</v>
      </c>
      <c r="F376" s="1">
        <v>257.56599999999997</v>
      </c>
    </row>
    <row r="377" spans="1:6">
      <c r="A377">
        <v>2075</v>
      </c>
      <c r="B377">
        <v>4</v>
      </c>
      <c r="C377" s="1">
        <v>259.85899999999998</v>
      </c>
      <c r="D377" s="1">
        <v>260.76299999999998</v>
      </c>
      <c r="E377" s="1">
        <v>262.41399999999999</v>
      </c>
      <c r="F377" s="1">
        <v>257.07499999999999</v>
      </c>
    </row>
    <row r="378" spans="1:6">
      <c r="A378">
        <v>2076</v>
      </c>
      <c r="B378">
        <v>4</v>
      </c>
      <c r="C378" s="1">
        <v>251.98400000000001</v>
      </c>
      <c r="D378" s="1">
        <v>259.44200000000001</v>
      </c>
      <c r="E378" s="1">
        <v>257.13799999999998</v>
      </c>
      <c r="F378" s="1">
        <v>262.59899999999999</v>
      </c>
    </row>
    <row r="379" spans="1:6">
      <c r="A379">
        <v>2077</v>
      </c>
      <c r="B379">
        <v>4</v>
      </c>
      <c r="C379" s="1">
        <v>256.09399999999999</v>
      </c>
      <c r="D379" s="1">
        <v>265.43099999999998</v>
      </c>
      <c r="E379" s="1">
        <v>257.22000000000003</v>
      </c>
      <c r="F379" s="1">
        <v>264.59199999999998</v>
      </c>
    </row>
    <row r="380" spans="1:6">
      <c r="A380">
        <v>2078</v>
      </c>
      <c r="B380">
        <v>4</v>
      </c>
      <c r="C380" s="1">
        <v>262.24599999999998</v>
      </c>
      <c r="D380" s="1">
        <v>263.327</v>
      </c>
      <c r="E380" s="1">
        <v>264.00099999999998</v>
      </c>
      <c r="F380" s="1">
        <v>255.935</v>
      </c>
    </row>
    <row r="381" spans="1:6">
      <c r="A381">
        <v>2079</v>
      </c>
      <c r="B381">
        <v>4</v>
      </c>
      <c r="C381" s="1">
        <v>259.32400000000001</v>
      </c>
      <c r="D381" s="1">
        <v>258.738</v>
      </c>
      <c r="E381" s="1">
        <v>257.26299999999998</v>
      </c>
      <c r="F381" s="1">
        <v>258.72199999999998</v>
      </c>
    </row>
    <row r="382" spans="1:6">
      <c r="A382">
        <v>2080</v>
      </c>
      <c r="B382">
        <v>4</v>
      </c>
      <c r="C382" s="1">
        <v>257.18299999999999</v>
      </c>
      <c r="D382" s="1">
        <v>259.375</v>
      </c>
      <c r="E382" s="1">
        <v>260.11799999999999</v>
      </c>
      <c r="F382" s="1">
        <v>263.16199999999998</v>
      </c>
    </row>
    <row r="383" spans="1:6">
      <c r="A383">
        <v>2081</v>
      </c>
      <c r="B383">
        <v>4</v>
      </c>
      <c r="C383" s="1">
        <v>254.74700000000001</v>
      </c>
      <c r="D383" s="1">
        <v>258.98500000000001</v>
      </c>
      <c r="E383" s="1">
        <v>260.601</v>
      </c>
      <c r="F383" s="1">
        <v>265.30599999999998</v>
      </c>
    </row>
    <row r="384" spans="1:6">
      <c r="A384">
        <v>2082</v>
      </c>
      <c r="B384">
        <v>4</v>
      </c>
      <c r="C384" s="1">
        <v>252.77600000000001</v>
      </c>
      <c r="D384" s="1">
        <v>261.74</v>
      </c>
      <c r="E384" s="1">
        <v>261.52199999999999</v>
      </c>
      <c r="F384" s="1">
        <v>261.88299999999998</v>
      </c>
    </row>
    <row r="385" spans="1:6">
      <c r="A385">
        <v>2083</v>
      </c>
      <c r="B385">
        <v>4</v>
      </c>
      <c r="C385" s="1">
        <v>257.51799999999997</v>
      </c>
      <c r="D385" s="1">
        <v>263.68599999999998</v>
      </c>
      <c r="E385" s="1">
        <v>267.27699999999999</v>
      </c>
      <c r="F385" s="1">
        <v>255.46299999999999</v>
      </c>
    </row>
    <row r="386" spans="1:6">
      <c r="A386">
        <v>2084</v>
      </c>
      <c r="B386">
        <v>4</v>
      </c>
      <c r="C386" s="1">
        <v>254.57400000000001</v>
      </c>
      <c r="D386" s="1">
        <v>258.07299999999998</v>
      </c>
      <c r="E386" s="1">
        <v>266.13400000000001</v>
      </c>
      <c r="F386" s="1">
        <v>258.89400000000001</v>
      </c>
    </row>
    <row r="387" spans="1:6">
      <c r="A387">
        <v>2085</v>
      </c>
      <c r="B387">
        <v>4</v>
      </c>
      <c r="C387" s="1">
        <v>253.489</v>
      </c>
      <c r="D387" s="1">
        <v>260.58199999999999</v>
      </c>
      <c r="E387" s="1">
        <v>261.8</v>
      </c>
      <c r="F387" s="1">
        <v>262.57799999999997</v>
      </c>
    </row>
    <row r="388" spans="1:6">
      <c r="A388">
        <v>2086</v>
      </c>
      <c r="B388">
        <v>4</v>
      </c>
      <c r="C388" s="1">
        <v>257.892</v>
      </c>
      <c r="D388" s="1">
        <v>265.61200000000002</v>
      </c>
      <c r="E388" s="1">
        <v>260.16199999999998</v>
      </c>
      <c r="F388" s="1">
        <v>251.57400000000001</v>
      </c>
    </row>
    <row r="389" spans="1:6">
      <c r="A389">
        <v>2087</v>
      </c>
      <c r="B389">
        <v>4</v>
      </c>
      <c r="C389" s="1">
        <v>257.005</v>
      </c>
      <c r="D389" s="1">
        <v>262.71699999999998</v>
      </c>
      <c r="E389" s="1">
        <v>264.04500000000002</v>
      </c>
      <c r="F389" s="1">
        <v>256.78500000000003</v>
      </c>
    </row>
    <row r="390" spans="1:6">
      <c r="A390">
        <v>2088</v>
      </c>
      <c r="B390">
        <v>4</v>
      </c>
      <c r="C390" s="1">
        <v>253.71700000000001</v>
      </c>
      <c r="D390" s="1">
        <v>266.33600000000001</v>
      </c>
      <c r="E390" s="1">
        <v>262.19600000000003</v>
      </c>
      <c r="F390" s="1">
        <v>260.85399999999998</v>
      </c>
    </row>
    <row r="391" spans="1:6">
      <c r="A391">
        <v>2089</v>
      </c>
      <c r="B391">
        <v>4</v>
      </c>
      <c r="C391" s="1">
        <v>254.43899999999999</v>
      </c>
      <c r="D391" s="1">
        <v>254.76900000000001</v>
      </c>
      <c r="E391" s="1">
        <v>264.11</v>
      </c>
      <c r="F391" s="1">
        <v>260.72699999999998</v>
      </c>
    </row>
    <row r="392" spans="1:6">
      <c r="A392">
        <v>2090</v>
      </c>
      <c r="B392">
        <v>4</v>
      </c>
      <c r="C392" s="1">
        <v>257.30200000000002</v>
      </c>
      <c r="D392" s="1">
        <v>259.11200000000002</v>
      </c>
      <c r="E392" s="1">
        <v>262.642</v>
      </c>
      <c r="F392" s="1">
        <v>261.20800000000003</v>
      </c>
    </row>
    <row r="393" spans="1:6">
      <c r="A393">
        <v>2091</v>
      </c>
      <c r="B393">
        <v>4</v>
      </c>
      <c r="C393" s="1">
        <v>254.506</v>
      </c>
      <c r="D393" s="1">
        <v>266.37700000000001</v>
      </c>
      <c r="E393" s="1">
        <v>258.35000000000002</v>
      </c>
      <c r="F393" s="1">
        <v>259.65300000000002</v>
      </c>
    </row>
    <row r="394" spans="1:6">
      <c r="A394">
        <v>2092</v>
      </c>
      <c r="B394">
        <v>4</v>
      </c>
      <c r="C394" s="1">
        <v>255.399</v>
      </c>
      <c r="D394" s="1">
        <v>262.48700000000002</v>
      </c>
      <c r="E394" s="1">
        <v>254.33699999999999</v>
      </c>
      <c r="F394" s="1">
        <v>261.75799999999998</v>
      </c>
    </row>
    <row r="395" spans="1:6">
      <c r="A395">
        <v>2093</v>
      </c>
      <c r="B395">
        <v>4</v>
      </c>
      <c r="C395" s="1">
        <v>261.82100000000003</v>
      </c>
      <c r="D395" s="1">
        <v>263.95299999999997</v>
      </c>
      <c r="E395" s="1">
        <v>266.74</v>
      </c>
      <c r="F395" s="1">
        <v>259.56200000000001</v>
      </c>
    </row>
    <row r="396" spans="1:6">
      <c r="A396">
        <v>2094</v>
      </c>
      <c r="B396">
        <v>4</v>
      </c>
      <c r="C396" s="1">
        <v>260.37700000000001</v>
      </c>
      <c r="D396" s="1">
        <v>259.767</v>
      </c>
      <c r="E396" s="1">
        <v>257.29899999999998</v>
      </c>
      <c r="F396" s="1">
        <v>259.173</v>
      </c>
    </row>
    <row r="397" spans="1:6">
      <c r="A397">
        <v>2095</v>
      </c>
      <c r="B397">
        <v>4</v>
      </c>
      <c r="C397" s="1">
        <v>254.41800000000001</v>
      </c>
      <c r="D397" s="1">
        <v>259.887</v>
      </c>
      <c r="E397" s="1">
        <v>264.29700000000003</v>
      </c>
      <c r="F397" s="1">
        <v>260.16399999999999</v>
      </c>
    </row>
    <row r="398" spans="1:6">
      <c r="A398">
        <v>2096</v>
      </c>
      <c r="B398">
        <v>4</v>
      </c>
      <c r="C398" s="1">
        <v>254.029</v>
      </c>
      <c r="D398" s="1">
        <v>262.34899999999999</v>
      </c>
      <c r="E398" s="1">
        <v>262.21499999999997</v>
      </c>
      <c r="F398" s="1">
        <v>259.49599999999998</v>
      </c>
    </row>
    <row r="399" spans="1:6">
      <c r="A399">
        <v>2097</v>
      </c>
      <c r="B399">
        <v>4</v>
      </c>
      <c r="C399" s="1">
        <v>263.26</v>
      </c>
      <c r="D399" s="1">
        <v>257.29199999999997</v>
      </c>
      <c r="E399" s="1">
        <v>262.53100000000001</v>
      </c>
      <c r="F399" s="1">
        <v>253.45099999999999</v>
      </c>
    </row>
    <row r="400" spans="1:6">
      <c r="A400">
        <v>2098</v>
      </c>
      <c r="B400">
        <v>4</v>
      </c>
      <c r="C400" s="1">
        <v>253.20500000000001</v>
      </c>
      <c r="D400" s="1">
        <v>261.01600000000002</v>
      </c>
      <c r="E400" s="1">
        <v>262.94499999999999</v>
      </c>
      <c r="F400" s="1">
        <v>258.49599999999998</v>
      </c>
    </row>
    <row r="401" spans="1:6">
      <c r="A401">
        <v>2099</v>
      </c>
      <c r="B401">
        <v>4</v>
      </c>
      <c r="C401" s="1">
        <v>254.17</v>
      </c>
      <c r="D401" s="1">
        <v>259.06299999999999</v>
      </c>
      <c r="E401" s="1">
        <v>260.26900000000001</v>
      </c>
      <c r="F401" s="1">
        <v>255.541</v>
      </c>
    </row>
    <row r="402" spans="1:6">
      <c r="A402">
        <v>2100</v>
      </c>
      <c r="B402">
        <v>4</v>
      </c>
      <c r="C402" s="1">
        <v>264.49900000000002</v>
      </c>
      <c r="D402" s="1">
        <v>259.351</v>
      </c>
      <c r="E402" s="1">
        <v>270.32799999999997</v>
      </c>
      <c r="F402" s="1">
        <v>261.85899999999998</v>
      </c>
    </row>
    <row r="403" spans="1:6">
      <c r="A403">
        <v>2001</v>
      </c>
      <c r="B403">
        <v>5</v>
      </c>
      <c r="C403" s="1">
        <v>273.44299999999998</v>
      </c>
      <c r="D403" s="1">
        <v>270.93900000000002</v>
      </c>
      <c r="E403" s="1">
        <v>273.25400000000002</v>
      </c>
      <c r="F403" s="1">
        <v>268.65800000000002</v>
      </c>
    </row>
    <row r="404" spans="1:6">
      <c r="A404">
        <v>2002</v>
      </c>
      <c r="B404">
        <v>5</v>
      </c>
      <c r="C404" s="1">
        <v>271.39600000000002</v>
      </c>
      <c r="D404" s="1">
        <v>272.649</v>
      </c>
      <c r="E404" s="1">
        <v>267.39600000000002</v>
      </c>
      <c r="F404" s="1">
        <v>267.37900000000002</v>
      </c>
    </row>
    <row r="405" spans="1:6">
      <c r="A405">
        <v>2003</v>
      </c>
      <c r="B405">
        <v>5</v>
      </c>
      <c r="C405" s="1">
        <v>267.88600000000002</v>
      </c>
      <c r="D405" s="1">
        <v>264.16800000000001</v>
      </c>
      <c r="E405" s="1">
        <v>267.35599999999999</v>
      </c>
      <c r="F405" s="1">
        <v>267.75200000000001</v>
      </c>
    </row>
    <row r="406" spans="1:6">
      <c r="A406">
        <v>2004</v>
      </c>
      <c r="B406">
        <v>5</v>
      </c>
      <c r="C406" s="1">
        <v>267.26499999999999</v>
      </c>
      <c r="D406" s="1">
        <v>267.89100000000002</v>
      </c>
      <c r="E406" s="1">
        <v>269.32100000000003</v>
      </c>
      <c r="F406" s="1">
        <v>267.733</v>
      </c>
    </row>
    <row r="407" spans="1:6">
      <c r="A407">
        <v>2005</v>
      </c>
      <c r="B407">
        <v>5</v>
      </c>
      <c r="C407" s="1">
        <v>263.49700000000001</v>
      </c>
      <c r="D407" s="1">
        <v>269.64100000000002</v>
      </c>
      <c r="E407" s="1">
        <v>273.69099999999997</v>
      </c>
      <c r="F407" s="1">
        <v>267.03500000000003</v>
      </c>
    </row>
    <row r="408" spans="1:6">
      <c r="A408">
        <v>2006</v>
      </c>
      <c r="B408">
        <v>5</v>
      </c>
      <c r="C408" s="1">
        <v>270.50200000000001</v>
      </c>
      <c r="D408" s="1">
        <v>271.036</v>
      </c>
      <c r="E408" s="1">
        <v>268.18200000000002</v>
      </c>
      <c r="F408" s="1">
        <v>267.01100000000002</v>
      </c>
    </row>
    <row r="409" spans="1:6">
      <c r="A409">
        <v>2007</v>
      </c>
      <c r="B409">
        <v>5</v>
      </c>
      <c r="C409" s="1">
        <v>272.38600000000002</v>
      </c>
      <c r="D409" s="1">
        <v>270.61099999999999</v>
      </c>
      <c r="E409" s="1">
        <v>272.77100000000002</v>
      </c>
      <c r="F409" s="1">
        <v>274.75099999999998</v>
      </c>
    </row>
    <row r="410" spans="1:6">
      <c r="A410">
        <v>2008</v>
      </c>
      <c r="B410">
        <v>5</v>
      </c>
      <c r="C410" s="1">
        <v>272.58300000000003</v>
      </c>
      <c r="D410" s="1">
        <v>269.30500000000001</v>
      </c>
      <c r="E410" s="1">
        <v>266.42500000000001</v>
      </c>
      <c r="F410" s="1">
        <v>269.22300000000001</v>
      </c>
    </row>
    <row r="411" spans="1:6">
      <c r="A411">
        <v>2009</v>
      </c>
      <c r="B411">
        <v>5</v>
      </c>
      <c r="C411" s="1">
        <v>273.72000000000003</v>
      </c>
      <c r="D411" s="1">
        <v>271.70999999999998</v>
      </c>
      <c r="E411" s="1">
        <v>267.36700000000002</v>
      </c>
      <c r="F411" s="1">
        <v>272.02699999999999</v>
      </c>
    </row>
    <row r="412" spans="1:6">
      <c r="A412">
        <v>2010</v>
      </c>
      <c r="B412">
        <v>5</v>
      </c>
      <c r="C412" s="1">
        <v>268.40600000000001</v>
      </c>
      <c r="D412" s="1">
        <v>268.375</v>
      </c>
      <c r="E412" s="1">
        <v>272.899</v>
      </c>
      <c r="F412" s="1">
        <v>273.65600000000001</v>
      </c>
    </row>
    <row r="413" spans="1:6">
      <c r="A413">
        <v>2011</v>
      </c>
      <c r="B413">
        <v>5</v>
      </c>
      <c r="C413" s="1">
        <v>263.77699999999999</v>
      </c>
      <c r="D413" s="1">
        <v>266.75700000000001</v>
      </c>
      <c r="E413" s="1">
        <v>266.44400000000002</v>
      </c>
      <c r="F413" s="1">
        <v>270.40300000000002</v>
      </c>
    </row>
    <row r="414" spans="1:6">
      <c r="A414">
        <v>2012</v>
      </c>
      <c r="B414">
        <v>5</v>
      </c>
      <c r="C414" s="1">
        <v>268.26400000000001</v>
      </c>
      <c r="D414" s="1">
        <v>266.65100000000001</v>
      </c>
      <c r="E414" s="1">
        <v>266.73700000000002</v>
      </c>
      <c r="F414" s="1">
        <v>265.392</v>
      </c>
    </row>
    <row r="415" spans="1:6">
      <c r="A415">
        <v>2013</v>
      </c>
      <c r="B415">
        <v>5</v>
      </c>
      <c r="C415" s="1">
        <v>272.51499999999999</v>
      </c>
      <c r="D415" s="1">
        <v>267.14100000000002</v>
      </c>
      <c r="E415" s="1">
        <v>263.15800000000002</v>
      </c>
      <c r="F415" s="1">
        <v>270.82100000000003</v>
      </c>
    </row>
    <row r="416" spans="1:6">
      <c r="A416">
        <v>2014</v>
      </c>
      <c r="B416">
        <v>5</v>
      </c>
      <c r="C416" s="1">
        <v>273.95999999999998</v>
      </c>
      <c r="D416" s="1">
        <v>272.875</v>
      </c>
      <c r="E416" s="1">
        <v>265.625</v>
      </c>
      <c r="F416" s="1">
        <v>274.44600000000003</v>
      </c>
    </row>
    <row r="417" spans="1:6">
      <c r="A417">
        <v>2015</v>
      </c>
      <c r="B417">
        <v>5</v>
      </c>
      <c r="C417" s="1">
        <v>274.99299999999999</v>
      </c>
      <c r="D417" s="1">
        <v>266.49700000000001</v>
      </c>
      <c r="E417" s="1">
        <v>263.55</v>
      </c>
      <c r="F417" s="1">
        <v>270.03399999999999</v>
      </c>
    </row>
    <row r="418" spans="1:6">
      <c r="A418">
        <v>2016</v>
      </c>
      <c r="B418">
        <v>5</v>
      </c>
      <c r="C418" s="1">
        <v>267.49099999999999</v>
      </c>
      <c r="D418" s="1">
        <v>266.54700000000003</v>
      </c>
      <c r="E418" s="1">
        <v>266.89499999999998</v>
      </c>
      <c r="F418" s="1">
        <v>267.31299999999999</v>
      </c>
    </row>
    <row r="419" spans="1:6">
      <c r="A419">
        <v>2017</v>
      </c>
      <c r="B419">
        <v>5</v>
      </c>
      <c r="C419" s="1">
        <v>269.57400000000001</v>
      </c>
      <c r="D419" s="1">
        <v>266.74099999999999</v>
      </c>
      <c r="E419" s="1">
        <v>267.07900000000001</v>
      </c>
      <c r="F419" s="1">
        <v>266.34800000000001</v>
      </c>
    </row>
    <row r="420" spans="1:6">
      <c r="A420">
        <v>2018</v>
      </c>
      <c r="B420">
        <v>5</v>
      </c>
      <c r="C420" s="1">
        <v>271.46800000000002</v>
      </c>
      <c r="D420" s="1">
        <v>268.774</v>
      </c>
      <c r="E420" s="1">
        <v>272.113</v>
      </c>
      <c r="F420" s="1">
        <v>271.70400000000001</v>
      </c>
    </row>
    <row r="421" spans="1:6">
      <c r="A421">
        <v>2019</v>
      </c>
      <c r="B421">
        <v>5</v>
      </c>
      <c r="C421" s="1">
        <v>273.08699999999999</v>
      </c>
      <c r="D421" s="1">
        <v>272.85199999999998</v>
      </c>
      <c r="E421" s="1">
        <v>270.06799999999998</v>
      </c>
      <c r="F421" s="1">
        <v>275.72500000000002</v>
      </c>
    </row>
    <row r="422" spans="1:6">
      <c r="A422">
        <v>2020</v>
      </c>
      <c r="B422">
        <v>5</v>
      </c>
      <c r="C422" s="1">
        <v>270.60199999999998</v>
      </c>
      <c r="D422" s="1">
        <v>274.76799999999997</v>
      </c>
      <c r="E422" s="1">
        <v>271.83499999999998</v>
      </c>
      <c r="F422" s="1">
        <v>270.13600000000002</v>
      </c>
    </row>
    <row r="423" spans="1:6">
      <c r="A423">
        <v>2021</v>
      </c>
      <c r="B423">
        <v>5</v>
      </c>
      <c r="C423" s="1">
        <v>272.505</v>
      </c>
      <c r="D423" s="1">
        <v>273.09800000000001</v>
      </c>
      <c r="E423" s="1">
        <v>274.34300000000002</v>
      </c>
      <c r="F423" s="1">
        <v>267.92700000000002</v>
      </c>
    </row>
    <row r="424" spans="1:6">
      <c r="A424">
        <v>2022</v>
      </c>
      <c r="B424">
        <v>5</v>
      </c>
      <c r="C424" s="1">
        <v>264.661</v>
      </c>
      <c r="D424" s="1">
        <v>270.76799999999997</v>
      </c>
      <c r="E424" s="1">
        <v>273.005</v>
      </c>
      <c r="F424" s="1">
        <v>267.77199999999999</v>
      </c>
    </row>
    <row r="425" spans="1:6">
      <c r="A425">
        <v>2023</v>
      </c>
      <c r="B425">
        <v>5</v>
      </c>
      <c r="C425" s="1">
        <v>268.01100000000002</v>
      </c>
      <c r="D425" s="1">
        <v>276.221</v>
      </c>
      <c r="E425" s="1">
        <v>276.09399999999999</v>
      </c>
      <c r="F425" s="1">
        <v>269.23599999999999</v>
      </c>
    </row>
    <row r="426" spans="1:6">
      <c r="A426">
        <v>2024</v>
      </c>
      <c r="B426">
        <v>5</v>
      </c>
      <c r="C426" s="1">
        <v>267.5</v>
      </c>
      <c r="D426" s="1">
        <v>262.28699999999998</v>
      </c>
      <c r="E426" s="1">
        <v>271.59500000000003</v>
      </c>
      <c r="F426" s="1">
        <v>270.54300000000001</v>
      </c>
    </row>
    <row r="427" spans="1:6">
      <c r="A427">
        <v>2025</v>
      </c>
      <c r="B427">
        <v>5</v>
      </c>
      <c r="C427" s="1">
        <v>270.334</v>
      </c>
      <c r="D427" s="1">
        <v>269.43</v>
      </c>
      <c r="E427" s="1">
        <v>272.37</v>
      </c>
      <c r="F427" s="1">
        <v>273.94099999999997</v>
      </c>
    </row>
    <row r="428" spans="1:6">
      <c r="A428">
        <v>2026</v>
      </c>
      <c r="B428">
        <v>5</v>
      </c>
      <c r="C428" s="1">
        <v>271.214</v>
      </c>
      <c r="D428" s="1">
        <v>269.98500000000001</v>
      </c>
      <c r="E428" s="1">
        <v>271.88600000000002</v>
      </c>
      <c r="F428" s="1">
        <v>270.22800000000001</v>
      </c>
    </row>
    <row r="429" spans="1:6">
      <c r="A429">
        <v>2027</v>
      </c>
      <c r="B429">
        <v>5</v>
      </c>
      <c r="C429" s="1">
        <v>269.10700000000003</v>
      </c>
      <c r="D429" s="1">
        <v>267.14600000000002</v>
      </c>
      <c r="E429" s="1">
        <v>274.54199999999997</v>
      </c>
      <c r="F429" s="1">
        <v>271.81700000000001</v>
      </c>
    </row>
    <row r="430" spans="1:6">
      <c r="A430">
        <v>2028</v>
      </c>
      <c r="B430">
        <v>5</v>
      </c>
      <c r="C430" s="1">
        <v>271.56299999999999</v>
      </c>
      <c r="D430" s="1">
        <v>269.584</v>
      </c>
      <c r="E430" s="1">
        <v>267.322</v>
      </c>
      <c r="F430" s="1">
        <v>268.19600000000003</v>
      </c>
    </row>
    <row r="431" spans="1:6">
      <c r="A431">
        <v>2029</v>
      </c>
      <c r="B431">
        <v>5</v>
      </c>
      <c r="C431" s="1">
        <v>269.56099999999998</v>
      </c>
      <c r="D431" s="1">
        <v>272.52499999999998</v>
      </c>
      <c r="E431" s="1">
        <v>268.125</v>
      </c>
      <c r="F431" s="1">
        <v>274.84699999999998</v>
      </c>
    </row>
    <row r="432" spans="1:6">
      <c r="A432">
        <v>2030</v>
      </c>
      <c r="B432">
        <v>5</v>
      </c>
      <c r="C432" s="1">
        <v>269.79199999999997</v>
      </c>
      <c r="D432" s="1">
        <v>269.93799999999999</v>
      </c>
      <c r="E432" s="1">
        <v>267.06900000000002</v>
      </c>
      <c r="F432" s="1">
        <v>267.34899999999999</v>
      </c>
    </row>
    <row r="433" spans="1:6">
      <c r="A433">
        <v>2031</v>
      </c>
      <c r="B433">
        <v>5</v>
      </c>
      <c r="C433" s="1">
        <v>268.39499999999998</v>
      </c>
      <c r="D433" s="1">
        <v>271.70800000000003</v>
      </c>
      <c r="E433" s="1">
        <v>271.95699999999999</v>
      </c>
      <c r="F433" s="1">
        <v>265.983</v>
      </c>
    </row>
    <row r="434" spans="1:6">
      <c r="A434">
        <v>2032</v>
      </c>
      <c r="B434">
        <v>5</v>
      </c>
      <c r="C434" s="1">
        <v>271.05200000000002</v>
      </c>
      <c r="D434" s="1">
        <v>276.51499999999999</v>
      </c>
      <c r="E434" s="1">
        <v>272.56299999999999</v>
      </c>
      <c r="F434" s="1">
        <v>266.49900000000002</v>
      </c>
    </row>
    <row r="435" spans="1:6">
      <c r="A435">
        <v>2033</v>
      </c>
      <c r="B435">
        <v>5</v>
      </c>
      <c r="C435" s="1">
        <v>273.755</v>
      </c>
      <c r="D435" s="1">
        <v>267.53300000000002</v>
      </c>
      <c r="E435" s="1">
        <v>267.87</v>
      </c>
      <c r="F435" s="1">
        <v>270.56700000000001</v>
      </c>
    </row>
    <row r="436" spans="1:6">
      <c r="A436">
        <v>2034</v>
      </c>
      <c r="B436">
        <v>5</v>
      </c>
      <c r="C436" s="1">
        <v>270.96300000000002</v>
      </c>
      <c r="D436" s="1">
        <v>272.39800000000002</v>
      </c>
      <c r="E436" s="1">
        <v>267.53899999999999</v>
      </c>
      <c r="F436" s="1">
        <v>269.72000000000003</v>
      </c>
    </row>
    <row r="437" spans="1:6">
      <c r="A437">
        <v>2035</v>
      </c>
      <c r="B437">
        <v>5</v>
      </c>
      <c r="C437" s="1">
        <v>274.00299999999999</v>
      </c>
      <c r="D437" s="1">
        <v>270.53199999999998</v>
      </c>
      <c r="E437" s="1">
        <v>267.05200000000002</v>
      </c>
      <c r="F437" s="1">
        <v>265.70499999999998</v>
      </c>
    </row>
    <row r="438" spans="1:6">
      <c r="A438">
        <v>2036</v>
      </c>
      <c r="B438">
        <v>5</v>
      </c>
      <c r="C438" s="1">
        <v>275.93299999999999</v>
      </c>
      <c r="D438" s="1">
        <v>273.61599999999999</v>
      </c>
      <c r="E438" s="1">
        <v>265.54899999999998</v>
      </c>
      <c r="F438" s="1">
        <v>272.5</v>
      </c>
    </row>
    <row r="439" spans="1:6">
      <c r="A439">
        <v>2037</v>
      </c>
      <c r="B439">
        <v>5</v>
      </c>
      <c r="C439" s="1">
        <v>265.685</v>
      </c>
      <c r="D439" s="1">
        <v>272.30700000000002</v>
      </c>
      <c r="E439" s="1">
        <v>265.65199999999999</v>
      </c>
      <c r="F439" s="1">
        <v>270.452</v>
      </c>
    </row>
    <row r="440" spans="1:6">
      <c r="A440">
        <v>2038</v>
      </c>
      <c r="B440">
        <v>5</v>
      </c>
      <c r="C440" s="1">
        <v>274.85399999999998</v>
      </c>
      <c r="D440" s="1">
        <v>269.13900000000001</v>
      </c>
      <c r="E440" s="1">
        <v>266.428</v>
      </c>
      <c r="F440" s="1">
        <v>268.72899999999998</v>
      </c>
    </row>
    <row r="441" spans="1:6">
      <c r="A441">
        <v>2039</v>
      </c>
      <c r="B441">
        <v>5</v>
      </c>
      <c r="C441" s="1">
        <v>264.31400000000002</v>
      </c>
      <c r="D441" s="1">
        <v>271.55799999999999</v>
      </c>
      <c r="E441" s="1">
        <v>267.97000000000003</v>
      </c>
      <c r="F441" s="1">
        <v>269.351</v>
      </c>
    </row>
    <row r="442" spans="1:6">
      <c r="A442">
        <v>2040</v>
      </c>
      <c r="B442">
        <v>5</v>
      </c>
      <c r="C442" s="1">
        <v>269.70999999999998</v>
      </c>
      <c r="D442" s="1">
        <v>266.95699999999999</v>
      </c>
      <c r="E442" s="1">
        <v>271.59300000000002</v>
      </c>
      <c r="F442" s="1">
        <v>266.56099999999998</v>
      </c>
    </row>
    <row r="443" spans="1:6">
      <c r="A443">
        <v>2041</v>
      </c>
      <c r="B443">
        <v>5</v>
      </c>
      <c r="C443" s="1">
        <v>269.661</v>
      </c>
      <c r="D443" s="1">
        <v>274.45600000000002</v>
      </c>
      <c r="E443" s="1">
        <v>271.01799999999997</v>
      </c>
      <c r="F443" s="1">
        <v>270.51900000000001</v>
      </c>
    </row>
    <row r="444" spans="1:6">
      <c r="A444">
        <v>2042</v>
      </c>
      <c r="B444">
        <v>5</v>
      </c>
      <c r="C444" s="1">
        <v>270.74400000000003</v>
      </c>
      <c r="D444" s="1">
        <v>264.89</v>
      </c>
      <c r="E444" s="1">
        <v>267.56900000000002</v>
      </c>
      <c r="F444" s="1">
        <v>277.24700000000001</v>
      </c>
    </row>
    <row r="445" spans="1:6">
      <c r="A445">
        <v>2043</v>
      </c>
      <c r="B445">
        <v>5</v>
      </c>
      <c r="C445" s="1">
        <v>266.50900000000001</v>
      </c>
      <c r="D445" s="1">
        <v>270.01499999999999</v>
      </c>
      <c r="E445" s="1">
        <v>266.53500000000003</v>
      </c>
      <c r="F445" s="1">
        <v>270.30399999999997</v>
      </c>
    </row>
    <row r="446" spans="1:6">
      <c r="A446">
        <v>2044</v>
      </c>
      <c r="B446">
        <v>5</v>
      </c>
      <c r="C446" s="1">
        <v>268.09800000000001</v>
      </c>
      <c r="D446" s="1">
        <v>266.34899999999999</v>
      </c>
      <c r="E446" s="1">
        <v>272.84800000000001</v>
      </c>
      <c r="F446" s="1">
        <v>267.51</v>
      </c>
    </row>
    <row r="447" spans="1:6">
      <c r="A447">
        <v>2045</v>
      </c>
      <c r="B447">
        <v>5</v>
      </c>
      <c r="C447" s="1">
        <v>268.88900000000001</v>
      </c>
      <c r="D447" s="1">
        <v>270.05099999999999</v>
      </c>
      <c r="E447" s="1">
        <v>266.48500000000001</v>
      </c>
      <c r="F447" s="1">
        <v>268.53199999999998</v>
      </c>
    </row>
    <row r="448" spans="1:6">
      <c r="A448">
        <v>2046</v>
      </c>
      <c r="B448">
        <v>5</v>
      </c>
      <c r="C448" s="1">
        <v>271.32600000000002</v>
      </c>
      <c r="D448" s="1">
        <v>271.947</v>
      </c>
      <c r="E448" s="1">
        <v>271.14999999999998</v>
      </c>
      <c r="F448" s="1">
        <v>272.7</v>
      </c>
    </row>
    <row r="449" spans="1:6">
      <c r="A449">
        <v>2047</v>
      </c>
      <c r="B449">
        <v>5</v>
      </c>
      <c r="C449" s="1">
        <v>262.96100000000001</v>
      </c>
      <c r="D449" s="1">
        <v>265.858</v>
      </c>
      <c r="E449" s="1">
        <v>273.654</v>
      </c>
      <c r="F449" s="1">
        <v>268.50099999999998</v>
      </c>
    </row>
    <row r="450" spans="1:6">
      <c r="A450">
        <v>2048</v>
      </c>
      <c r="B450">
        <v>5</v>
      </c>
      <c r="C450" s="1">
        <v>272.31</v>
      </c>
      <c r="D450" s="1">
        <v>270.79300000000001</v>
      </c>
      <c r="E450" s="1">
        <v>269.75200000000001</v>
      </c>
      <c r="F450" s="1">
        <v>266.32100000000003</v>
      </c>
    </row>
    <row r="451" spans="1:6">
      <c r="A451">
        <v>2049</v>
      </c>
      <c r="B451">
        <v>5</v>
      </c>
      <c r="C451" s="1">
        <v>270.65100000000001</v>
      </c>
      <c r="D451" s="1">
        <v>273.43200000000002</v>
      </c>
      <c r="E451" s="1">
        <v>270.40199999999999</v>
      </c>
      <c r="F451" s="1">
        <v>275.49200000000002</v>
      </c>
    </row>
    <row r="452" spans="1:6">
      <c r="A452">
        <v>2050</v>
      </c>
      <c r="B452">
        <v>5</v>
      </c>
      <c r="C452" s="1">
        <v>273.07499999999999</v>
      </c>
      <c r="D452" s="1">
        <v>267.56900000000002</v>
      </c>
      <c r="E452" s="1">
        <v>277.81</v>
      </c>
      <c r="F452" s="1">
        <v>271.55200000000002</v>
      </c>
    </row>
    <row r="453" spans="1:6">
      <c r="A453">
        <v>2051</v>
      </c>
      <c r="B453">
        <v>5</v>
      </c>
      <c r="C453" s="1">
        <v>271.23599999999999</v>
      </c>
      <c r="D453" s="1">
        <v>276.78399999999999</v>
      </c>
      <c r="E453" s="1">
        <v>266.39699999999999</v>
      </c>
      <c r="F453" s="1">
        <v>266.39400000000001</v>
      </c>
    </row>
    <row r="454" spans="1:6">
      <c r="A454">
        <v>2052</v>
      </c>
      <c r="B454">
        <v>5</v>
      </c>
      <c r="C454" s="1">
        <v>266.78100000000001</v>
      </c>
      <c r="D454" s="1">
        <v>273.71600000000001</v>
      </c>
      <c r="E454" s="1">
        <v>268.47800000000001</v>
      </c>
      <c r="F454" s="1">
        <v>268.5</v>
      </c>
    </row>
    <row r="455" spans="1:6">
      <c r="A455">
        <v>2053</v>
      </c>
      <c r="B455">
        <v>5</v>
      </c>
      <c r="C455" s="1">
        <v>267.55900000000003</v>
      </c>
      <c r="D455" s="1">
        <v>272.43200000000002</v>
      </c>
      <c r="E455" s="1">
        <v>265.58199999999999</v>
      </c>
      <c r="F455" s="1">
        <v>272.86</v>
      </c>
    </row>
    <row r="456" spans="1:6">
      <c r="A456">
        <v>2054</v>
      </c>
      <c r="B456">
        <v>5</v>
      </c>
      <c r="C456" s="1">
        <v>266.11799999999999</v>
      </c>
      <c r="D456" s="1">
        <v>272.62</v>
      </c>
      <c r="E456" s="1">
        <v>268.858</v>
      </c>
      <c r="F456" s="1">
        <v>267.95600000000002</v>
      </c>
    </row>
    <row r="457" spans="1:6">
      <c r="A457">
        <v>2055</v>
      </c>
      <c r="B457">
        <v>5</v>
      </c>
      <c r="C457" s="1">
        <v>267.06599999999997</v>
      </c>
      <c r="D457" s="1">
        <v>267.65899999999999</v>
      </c>
      <c r="E457" s="1">
        <v>268.08</v>
      </c>
      <c r="F457" s="1">
        <v>268.42500000000001</v>
      </c>
    </row>
    <row r="458" spans="1:6">
      <c r="A458">
        <v>2056</v>
      </c>
      <c r="B458">
        <v>5</v>
      </c>
      <c r="C458" s="1">
        <v>273.60500000000002</v>
      </c>
      <c r="D458" s="1">
        <v>273.05900000000003</v>
      </c>
      <c r="E458" s="1">
        <v>271.37700000000001</v>
      </c>
      <c r="F458" s="1">
        <v>265.40100000000001</v>
      </c>
    </row>
    <row r="459" spans="1:6">
      <c r="A459">
        <v>2057</v>
      </c>
      <c r="B459">
        <v>5</v>
      </c>
      <c r="C459" s="1">
        <v>270.27300000000002</v>
      </c>
      <c r="D459" s="1">
        <v>274.92</v>
      </c>
      <c r="E459" s="1">
        <v>268.86200000000002</v>
      </c>
      <c r="F459" s="1">
        <v>275.16899999999998</v>
      </c>
    </row>
    <row r="460" spans="1:6">
      <c r="A460">
        <v>2058</v>
      </c>
      <c r="B460">
        <v>5</v>
      </c>
      <c r="C460" s="1">
        <v>267.84100000000001</v>
      </c>
      <c r="D460" s="1">
        <v>275.15199999999999</v>
      </c>
      <c r="E460" s="1">
        <v>271.27499999999998</v>
      </c>
      <c r="F460" s="1">
        <v>267.596</v>
      </c>
    </row>
    <row r="461" spans="1:6">
      <c r="A461">
        <v>2059</v>
      </c>
      <c r="B461">
        <v>5</v>
      </c>
      <c r="C461" s="1">
        <v>267.69299999999998</v>
      </c>
      <c r="D461" s="1">
        <v>275.79599999999999</v>
      </c>
      <c r="E461" s="1">
        <v>276.154</v>
      </c>
      <c r="F461" s="1">
        <v>273.22000000000003</v>
      </c>
    </row>
    <row r="462" spans="1:6">
      <c r="A462">
        <v>2060</v>
      </c>
      <c r="B462">
        <v>5</v>
      </c>
      <c r="C462" s="1">
        <v>274.60000000000002</v>
      </c>
      <c r="D462" s="1">
        <v>274.10199999999998</v>
      </c>
      <c r="E462" s="1">
        <v>276.01400000000001</v>
      </c>
      <c r="F462" s="1">
        <v>267.767</v>
      </c>
    </row>
    <row r="463" spans="1:6">
      <c r="A463">
        <v>2061</v>
      </c>
      <c r="B463">
        <v>5</v>
      </c>
      <c r="C463" s="1">
        <v>266.82499999999999</v>
      </c>
      <c r="D463" s="1">
        <v>268.38600000000002</v>
      </c>
      <c r="E463" s="1">
        <v>275.166</v>
      </c>
      <c r="F463" s="1">
        <v>269.93299999999999</v>
      </c>
    </row>
    <row r="464" spans="1:6">
      <c r="A464">
        <v>2062</v>
      </c>
      <c r="B464">
        <v>5</v>
      </c>
      <c r="C464" s="1">
        <v>266.113</v>
      </c>
      <c r="D464" s="1">
        <v>270.58800000000002</v>
      </c>
      <c r="E464" s="1">
        <v>270.06599999999997</v>
      </c>
      <c r="F464" s="1">
        <v>266.863</v>
      </c>
    </row>
    <row r="465" spans="1:6">
      <c r="A465">
        <v>2063</v>
      </c>
      <c r="B465">
        <v>5</v>
      </c>
      <c r="C465" s="1">
        <v>266.12700000000001</v>
      </c>
      <c r="D465" s="1">
        <v>274.20699999999999</v>
      </c>
      <c r="E465" s="1">
        <v>272.654</v>
      </c>
      <c r="F465" s="1">
        <v>268.45499999999998</v>
      </c>
    </row>
    <row r="466" spans="1:6">
      <c r="A466">
        <v>2064</v>
      </c>
      <c r="B466">
        <v>5</v>
      </c>
      <c r="C466" s="1">
        <v>271.92099999999999</v>
      </c>
      <c r="D466" s="1">
        <v>268.01499999999999</v>
      </c>
      <c r="E466" s="1">
        <v>270.10899999999998</v>
      </c>
      <c r="F466" s="1">
        <v>266.57400000000001</v>
      </c>
    </row>
    <row r="467" spans="1:6">
      <c r="A467">
        <v>2065</v>
      </c>
      <c r="B467">
        <v>5</v>
      </c>
      <c r="C467" s="1">
        <v>268.92700000000002</v>
      </c>
      <c r="D467" s="1">
        <v>276.34699999999998</v>
      </c>
      <c r="E467" s="1">
        <v>269.48500000000001</v>
      </c>
      <c r="F467" s="1">
        <v>274.61200000000002</v>
      </c>
    </row>
    <row r="468" spans="1:6">
      <c r="A468">
        <v>2066</v>
      </c>
      <c r="B468">
        <v>5</v>
      </c>
      <c r="C468" s="1">
        <v>270.86</v>
      </c>
      <c r="D468" s="1">
        <v>273.79199999999997</v>
      </c>
      <c r="E468" s="1">
        <v>271.67700000000002</v>
      </c>
      <c r="F468" s="1">
        <v>267.44299999999998</v>
      </c>
    </row>
    <row r="469" spans="1:6">
      <c r="A469">
        <v>2067</v>
      </c>
      <c r="B469">
        <v>5</v>
      </c>
      <c r="C469" s="1">
        <v>263.721</v>
      </c>
      <c r="D469" s="1">
        <v>271.54199999999997</v>
      </c>
      <c r="E469" s="1">
        <v>276.50700000000001</v>
      </c>
      <c r="F469" s="1">
        <v>270.529</v>
      </c>
    </row>
    <row r="470" spans="1:6">
      <c r="A470">
        <v>2068</v>
      </c>
      <c r="B470">
        <v>5</v>
      </c>
      <c r="C470" s="1">
        <v>268.66300000000001</v>
      </c>
      <c r="D470" s="1">
        <v>276.72500000000002</v>
      </c>
      <c r="E470" s="1">
        <v>274.113</v>
      </c>
      <c r="F470" s="1">
        <v>270.26400000000001</v>
      </c>
    </row>
    <row r="471" spans="1:6">
      <c r="A471">
        <v>2069</v>
      </c>
      <c r="B471">
        <v>5</v>
      </c>
      <c r="C471" s="1">
        <v>266.45600000000002</v>
      </c>
      <c r="D471" s="1">
        <v>268.43799999999999</v>
      </c>
      <c r="E471" s="1">
        <v>272.63200000000001</v>
      </c>
      <c r="F471" s="1">
        <v>267.80700000000002</v>
      </c>
    </row>
    <row r="472" spans="1:6">
      <c r="A472">
        <v>2070</v>
      </c>
      <c r="B472">
        <v>5</v>
      </c>
      <c r="C472" s="1">
        <v>274.31099999999998</v>
      </c>
      <c r="D472" s="1">
        <v>274.93</v>
      </c>
      <c r="E472" s="1">
        <v>273.64800000000002</v>
      </c>
      <c r="F472" s="1">
        <v>267.94900000000001</v>
      </c>
    </row>
    <row r="473" spans="1:6">
      <c r="A473">
        <v>2071</v>
      </c>
      <c r="B473">
        <v>5</v>
      </c>
      <c r="C473" s="1">
        <v>272.221</v>
      </c>
      <c r="D473" s="1">
        <v>270.392</v>
      </c>
      <c r="E473" s="1">
        <v>270.036</v>
      </c>
      <c r="F473" s="1">
        <v>270.38600000000002</v>
      </c>
    </row>
    <row r="474" spans="1:6">
      <c r="A474">
        <v>2072</v>
      </c>
      <c r="B474">
        <v>5</v>
      </c>
      <c r="C474" s="1">
        <v>266.60700000000003</v>
      </c>
      <c r="D474" s="1">
        <v>268.04000000000002</v>
      </c>
      <c r="E474" s="1">
        <v>275.77100000000002</v>
      </c>
      <c r="F474" s="1">
        <v>278.18400000000003</v>
      </c>
    </row>
    <row r="475" spans="1:6">
      <c r="A475">
        <v>2073</v>
      </c>
      <c r="B475">
        <v>5</v>
      </c>
      <c r="C475" s="1">
        <v>270.83300000000003</v>
      </c>
      <c r="D475" s="1">
        <v>274.51499999999999</v>
      </c>
      <c r="E475" s="1">
        <v>268.73</v>
      </c>
      <c r="F475" s="1">
        <v>267.92700000000002</v>
      </c>
    </row>
    <row r="476" spans="1:6">
      <c r="A476">
        <v>2074</v>
      </c>
      <c r="B476">
        <v>5</v>
      </c>
      <c r="C476" s="1">
        <v>264.05399999999997</v>
      </c>
      <c r="D476" s="1">
        <v>276.505</v>
      </c>
      <c r="E476" s="1">
        <v>271.935</v>
      </c>
      <c r="F476" s="1">
        <v>275.38099999999997</v>
      </c>
    </row>
    <row r="477" spans="1:6">
      <c r="A477">
        <v>2075</v>
      </c>
      <c r="B477">
        <v>5</v>
      </c>
      <c r="C477" s="1">
        <v>274.69799999999998</v>
      </c>
      <c r="D477" s="1">
        <v>271.44</v>
      </c>
      <c r="E477" s="1">
        <v>270.70400000000001</v>
      </c>
      <c r="F477" s="1">
        <v>270.89100000000002</v>
      </c>
    </row>
    <row r="478" spans="1:6">
      <c r="A478">
        <v>2076</v>
      </c>
      <c r="B478">
        <v>5</v>
      </c>
      <c r="C478" s="1">
        <v>273.66899999999998</v>
      </c>
      <c r="D478" s="1">
        <v>275.70999999999998</v>
      </c>
      <c r="E478" s="1">
        <v>269.71899999999999</v>
      </c>
      <c r="F478" s="1">
        <v>275.11</v>
      </c>
    </row>
    <row r="479" spans="1:6">
      <c r="A479">
        <v>2077</v>
      </c>
      <c r="B479">
        <v>5</v>
      </c>
      <c r="C479" s="1">
        <v>269.11900000000003</v>
      </c>
      <c r="D479" s="1">
        <v>273.72300000000001</v>
      </c>
      <c r="E479" s="1">
        <v>275.70999999999998</v>
      </c>
      <c r="F479" s="1">
        <v>269.916</v>
      </c>
    </row>
    <row r="480" spans="1:6">
      <c r="A480">
        <v>2078</v>
      </c>
      <c r="B480">
        <v>5</v>
      </c>
      <c r="C480" s="1">
        <v>268.92399999999998</v>
      </c>
      <c r="D480" s="1">
        <v>275.12200000000001</v>
      </c>
      <c r="E480" s="1">
        <v>273.08100000000002</v>
      </c>
      <c r="F480" s="1">
        <v>267.06700000000001</v>
      </c>
    </row>
    <row r="481" spans="1:6">
      <c r="A481">
        <v>2079</v>
      </c>
      <c r="B481">
        <v>5</v>
      </c>
      <c r="C481" s="1">
        <v>268.25400000000002</v>
      </c>
      <c r="D481" s="1">
        <v>269.02100000000002</v>
      </c>
      <c r="E481" s="1">
        <v>270.99599999999998</v>
      </c>
      <c r="F481" s="1">
        <v>272.07600000000002</v>
      </c>
    </row>
    <row r="482" spans="1:6">
      <c r="A482">
        <v>2080</v>
      </c>
      <c r="B482">
        <v>5</v>
      </c>
      <c r="C482" s="1">
        <v>274.154</v>
      </c>
      <c r="D482" s="1">
        <v>273.47399999999999</v>
      </c>
      <c r="E482" s="1">
        <v>272.56599999999997</v>
      </c>
      <c r="F482" s="1">
        <v>273.33499999999998</v>
      </c>
    </row>
    <row r="483" spans="1:6">
      <c r="A483">
        <v>2081</v>
      </c>
      <c r="B483">
        <v>5</v>
      </c>
      <c r="C483" s="1">
        <v>273.048</v>
      </c>
      <c r="D483" s="1">
        <v>275.19799999999998</v>
      </c>
      <c r="E483" s="1">
        <v>274.11</v>
      </c>
      <c r="F483" s="1">
        <v>273.36399999999998</v>
      </c>
    </row>
    <row r="484" spans="1:6">
      <c r="A484">
        <v>2082</v>
      </c>
      <c r="B484">
        <v>5</v>
      </c>
      <c r="C484" s="1">
        <v>271.39100000000002</v>
      </c>
      <c r="D484" s="1">
        <v>273.233</v>
      </c>
      <c r="E484" s="1">
        <v>272.94900000000001</v>
      </c>
      <c r="F484" s="1">
        <v>276.64400000000001</v>
      </c>
    </row>
    <row r="485" spans="1:6">
      <c r="A485">
        <v>2083</v>
      </c>
      <c r="B485">
        <v>5</v>
      </c>
      <c r="C485" s="1">
        <v>271.85700000000003</v>
      </c>
      <c r="D485" s="1">
        <v>274.30399999999997</v>
      </c>
      <c r="E485" s="1">
        <v>276.05700000000002</v>
      </c>
      <c r="F485" s="1">
        <v>270.14100000000002</v>
      </c>
    </row>
    <row r="486" spans="1:6">
      <c r="A486">
        <v>2084</v>
      </c>
      <c r="B486">
        <v>5</v>
      </c>
      <c r="C486" s="1">
        <v>269.03300000000002</v>
      </c>
      <c r="D486" s="1">
        <v>271.83100000000002</v>
      </c>
      <c r="E486" s="1">
        <v>272.70800000000003</v>
      </c>
      <c r="F486" s="1">
        <v>273.7</v>
      </c>
    </row>
    <row r="487" spans="1:6">
      <c r="A487">
        <v>2085</v>
      </c>
      <c r="B487">
        <v>5</v>
      </c>
      <c r="C487" s="1">
        <v>271.08499999999998</v>
      </c>
      <c r="D487" s="1">
        <v>271.06299999999999</v>
      </c>
      <c r="E487" s="1">
        <v>273.75700000000001</v>
      </c>
      <c r="F487" s="1">
        <v>268.48599999999999</v>
      </c>
    </row>
    <row r="488" spans="1:6">
      <c r="A488">
        <v>2086</v>
      </c>
      <c r="B488">
        <v>5</v>
      </c>
      <c r="C488" s="1">
        <v>265.30700000000002</v>
      </c>
      <c r="D488" s="1">
        <v>269.363</v>
      </c>
      <c r="E488" s="1">
        <v>269.19299999999998</v>
      </c>
      <c r="F488" s="1">
        <v>271.95800000000003</v>
      </c>
    </row>
    <row r="489" spans="1:6">
      <c r="A489">
        <v>2087</v>
      </c>
      <c r="B489">
        <v>5</v>
      </c>
      <c r="C489" s="1">
        <v>265.17500000000001</v>
      </c>
      <c r="D489" s="1">
        <v>269.34800000000001</v>
      </c>
      <c r="E489" s="1">
        <v>273.06900000000002</v>
      </c>
      <c r="F489" s="1">
        <v>267.31200000000001</v>
      </c>
    </row>
    <row r="490" spans="1:6">
      <c r="A490">
        <v>2088</v>
      </c>
      <c r="B490">
        <v>5</v>
      </c>
      <c r="C490" s="1">
        <v>273.267</v>
      </c>
      <c r="D490" s="1">
        <v>272.58199999999999</v>
      </c>
      <c r="E490" s="1">
        <v>273.68099999999998</v>
      </c>
      <c r="F490" s="1">
        <v>272.73</v>
      </c>
    </row>
    <row r="491" spans="1:6">
      <c r="A491">
        <v>2089</v>
      </c>
      <c r="B491">
        <v>5</v>
      </c>
      <c r="C491" s="1">
        <v>264.93400000000003</v>
      </c>
      <c r="D491" s="1">
        <v>270.63499999999999</v>
      </c>
      <c r="E491" s="1">
        <v>272.01900000000001</v>
      </c>
      <c r="F491" s="1">
        <v>276.91300000000001</v>
      </c>
    </row>
    <row r="492" spans="1:6">
      <c r="A492">
        <v>2090</v>
      </c>
      <c r="B492">
        <v>5</v>
      </c>
      <c r="C492" s="1">
        <v>273.45999999999998</v>
      </c>
      <c r="D492" s="1">
        <v>267.82100000000003</v>
      </c>
      <c r="E492" s="1">
        <v>274.72699999999998</v>
      </c>
      <c r="F492" s="1">
        <v>271.70600000000002</v>
      </c>
    </row>
    <row r="493" spans="1:6">
      <c r="A493">
        <v>2091</v>
      </c>
      <c r="B493">
        <v>5</v>
      </c>
      <c r="C493" s="1">
        <v>270.02600000000001</v>
      </c>
      <c r="D493" s="1">
        <v>275.834</v>
      </c>
      <c r="E493" s="1">
        <v>274.29700000000003</v>
      </c>
      <c r="F493" s="1">
        <v>269.38200000000001</v>
      </c>
    </row>
    <row r="494" spans="1:6">
      <c r="A494">
        <v>2092</v>
      </c>
      <c r="B494">
        <v>5</v>
      </c>
      <c r="C494" s="1">
        <v>270.63</v>
      </c>
      <c r="D494" s="1">
        <v>273.041</v>
      </c>
      <c r="E494" s="1">
        <v>271.28899999999999</v>
      </c>
      <c r="F494" s="1">
        <v>276.31900000000002</v>
      </c>
    </row>
    <row r="495" spans="1:6">
      <c r="A495">
        <v>2093</v>
      </c>
      <c r="B495">
        <v>5</v>
      </c>
      <c r="C495" s="1">
        <v>269.17599999999999</v>
      </c>
      <c r="D495" s="1">
        <v>271.25099999999998</v>
      </c>
      <c r="E495" s="1">
        <v>272.70100000000002</v>
      </c>
      <c r="F495" s="1">
        <v>269.49700000000001</v>
      </c>
    </row>
    <row r="496" spans="1:6">
      <c r="A496">
        <v>2094</v>
      </c>
      <c r="B496">
        <v>5</v>
      </c>
      <c r="C496" s="1">
        <v>271.88900000000001</v>
      </c>
      <c r="D496" s="1">
        <v>274.87700000000001</v>
      </c>
      <c r="E496" s="1">
        <v>267.51799999999997</v>
      </c>
      <c r="F496" s="1">
        <v>274.27800000000002</v>
      </c>
    </row>
    <row r="497" spans="1:6">
      <c r="A497">
        <v>2095</v>
      </c>
      <c r="B497">
        <v>5</v>
      </c>
      <c r="C497" s="1">
        <v>273.48</v>
      </c>
      <c r="D497" s="1">
        <v>270.76799999999997</v>
      </c>
      <c r="E497" s="1">
        <v>269.71899999999999</v>
      </c>
      <c r="F497" s="1">
        <v>269.18599999999998</v>
      </c>
    </row>
    <row r="498" spans="1:6">
      <c r="A498">
        <v>2096</v>
      </c>
      <c r="B498">
        <v>5</v>
      </c>
      <c r="C498" s="1">
        <v>265.64299999999997</v>
      </c>
      <c r="D498" s="1">
        <v>274.767</v>
      </c>
      <c r="E498" s="1">
        <v>272.76</v>
      </c>
      <c r="F498" s="1">
        <v>274.04300000000001</v>
      </c>
    </row>
    <row r="499" spans="1:6">
      <c r="A499">
        <v>2097</v>
      </c>
      <c r="B499">
        <v>5</v>
      </c>
      <c r="C499" s="1">
        <v>269.98500000000001</v>
      </c>
      <c r="D499" s="1">
        <v>272.43200000000002</v>
      </c>
      <c r="E499" s="1">
        <v>274.428</v>
      </c>
      <c r="F499" s="1">
        <v>269.798</v>
      </c>
    </row>
    <row r="500" spans="1:6">
      <c r="A500">
        <v>2098</v>
      </c>
      <c r="B500">
        <v>5</v>
      </c>
      <c r="C500" s="1">
        <v>269.68700000000001</v>
      </c>
      <c r="D500" s="1">
        <v>276.37900000000002</v>
      </c>
      <c r="E500" s="1">
        <v>276.70499999999998</v>
      </c>
      <c r="F500" s="1">
        <v>268.66800000000001</v>
      </c>
    </row>
    <row r="501" spans="1:6">
      <c r="A501">
        <v>2099</v>
      </c>
      <c r="B501">
        <v>5</v>
      </c>
      <c r="C501" s="1">
        <v>265.93299999999999</v>
      </c>
      <c r="D501" s="1">
        <v>271.04300000000001</v>
      </c>
      <c r="E501" s="1">
        <v>272.45999999999998</v>
      </c>
      <c r="F501" s="1">
        <v>268.10000000000002</v>
      </c>
    </row>
    <row r="502" spans="1:6">
      <c r="A502">
        <v>2100</v>
      </c>
      <c r="B502">
        <v>5</v>
      </c>
      <c r="C502" s="1">
        <v>271.72199999999998</v>
      </c>
      <c r="D502" s="1">
        <v>268.69400000000002</v>
      </c>
      <c r="E502" s="1">
        <v>278.28199999999998</v>
      </c>
      <c r="F502" s="1">
        <v>270.59800000000001</v>
      </c>
    </row>
    <row r="503" spans="1:6">
      <c r="A503">
        <v>2001</v>
      </c>
      <c r="B503">
        <v>6</v>
      </c>
      <c r="C503" s="1">
        <v>280.34800000000001</v>
      </c>
      <c r="D503" s="1">
        <v>278.93299999999999</v>
      </c>
      <c r="E503" s="1">
        <v>281.649</v>
      </c>
      <c r="F503" s="1">
        <v>278.85599999999999</v>
      </c>
    </row>
    <row r="504" spans="1:6">
      <c r="A504">
        <v>2002</v>
      </c>
      <c r="B504">
        <v>6</v>
      </c>
      <c r="C504" s="1">
        <v>279.14999999999998</v>
      </c>
      <c r="D504" s="1">
        <v>279.017</v>
      </c>
      <c r="E504" s="1">
        <v>277.66899999999998</v>
      </c>
      <c r="F504" s="1">
        <v>276.18099999999998</v>
      </c>
    </row>
    <row r="505" spans="1:6">
      <c r="A505">
        <v>2003</v>
      </c>
      <c r="B505">
        <v>6</v>
      </c>
      <c r="C505" s="1">
        <v>278.827</v>
      </c>
      <c r="D505" s="1">
        <v>275.608</v>
      </c>
      <c r="E505" s="1">
        <v>278.69099999999997</v>
      </c>
      <c r="F505" s="1">
        <v>277.46600000000001</v>
      </c>
    </row>
    <row r="506" spans="1:6">
      <c r="A506">
        <v>2004</v>
      </c>
      <c r="B506">
        <v>6</v>
      </c>
      <c r="C506" s="1">
        <v>280.33300000000003</v>
      </c>
      <c r="D506" s="1">
        <v>277.44600000000003</v>
      </c>
      <c r="E506" s="1">
        <v>277.75299999999999</v>
      </c>
      <c r="F506" s="1">
        <v>279.399</v>
      </c>
    </row>
    <row r="507" spans="1:6">
      <c r="A507">
        <v>2005</v>
      </c>
      <c r="B507">
        <v>6</v>
      </c>
      <c r="C507" s="1">
        <v>278.22899999999998</v>
      </c>
      <c r="D507" s="1">
        <v>279.24299999999999</v>
      </c>
      <c r="E507" s="1">
        <v>280.92399999999998</v>
      </c>
      <c r="F507" s="1">
        <v>278.77300000000002</v>
      </c>
    </row>
    <row r="508" spans="1:6">
      <c r="A508">
        <v>2006</v>
      </c>
      <c r="B508">
        <v>6</v>
      </c>
      <c r="C508" s="1">
        <v>275.69299999999998</v>
      </c>
      <c r="D508" s="1">
        <v>280.33800000000002</v>
      </c>
      <c r="E508" s="1">
        <v>278.89400000000001</v>
      </c>
      <c r="F508" s="1">
        <v>277.67599999999999</v>
      </c>
    </row>
    <row r="509" spans="1:6">
      <c r="A509">
        <v>2007</v>
      </c>
      <c r="B509">
        <v>6</v>
      </c>
      <c r="C509" s="1">
        <v>283.21800000000002</v>
      </c>
      <c r="D509" s="1">
        <v>280.39100000000002</v>
      </c>
      <c r="E509" s="1">
        <v>278.64400000000001</v>
      </c>
      <c r="F509" s="1">
        <v>278.149</v>
      </c>
    </row>
    <row r="510" spans="1:6">
      <c r="A510">
        <v>2008</v>
      </c>
      <c r="B510">
        <v>6</v>
      </c>
      <c r="C510" s="1">
        <v>279.33</v>
      </c>
      <c r="D510" s="1">
        <v>277.76</v>
      </c>
      <c r="E510" s="1">
        <v>276.57299999999998</v>
      </c>
      <c r="F510" s="1">
        <v>280.88900000000001</v>
      </c>
    </row>
    <row r="511" spans="1:6">
      <c r="A511">
        <v>2009</v>
      </c>
      <c r="B511">
        <v>6</v>
      </c>
      <c r="C511" s="1">
        <v>281.94499999999999</v>
      </c>
      <c r="D511" s="1">
        <v>280.67099999999999</v>
      </c>
      <c r="E511" s="1">
        <v>279.18400000000003</v>
      </c>
      <c r="F511" s="1">
        <v>277.41800000000001</v>
      </c>
    </row>
    <row r="512" spans="1:6">
      <c r="A512">
        <v>2010</v>
      </c>
      <c r="B512">
        <v>6</v>
      </c>
      <c r="C512" s="1">
        <v>282.11799999999999</v>
      </c>
      <c r="D512" s="1">
        <v>279.79000000000002</v>
      </c>
      <c r="E512" s="1">
        <v>278.38499999999999</v>
      </c>
      <c r="F512" s="1">
        <v>280.70699999999999</v>
      </c>
    </row>
    <row r="513" spans="1:6">
      <c r="A513">
        <v>2011</v>
      </c>
      <c r="B513">
        <v>6</v>
      </c>
      <c r="C513" s="1">
        <v>276.29599999999999</v>
      </c>
      <c r="D513" s="1">
        <v>279.81599999999997</v>
      </c>
      <c r="E513" s="1">
        <v>280.05200000000002</v>
      </c>
      <c r="F513" s="1">
        <v>278.92200000000003</v>
      </c>
    </row>
    <row r="514" spans="1:6">
      <c r="A514">
        <v>2012</v>
      </c>
      <c r="B514">
        <v>6</v>
      </c>
      <c r="C514" s="1">
        <v>280.16199999999998</v>
      </c>
      <c r="D514" s="1">
        <v>279.44299999999998</v>
      </c>
      <c r="E514" s="1">
        <v>276.99900000000002</v>
      </c>
      <c r="F514" s="1">
        <v>278.58</v>
      </c>
    </row>
    <row r="515" spans="1:6">
      <c r="A515">
        <v>2013</v>
      </c>
      <c r="B515">
        <v>6</v>
      </c>
      <c r="C515" s="1">
        <v>278.767</v>
      </c>
      <c r="D515" s="1">
        <v>279.27300000000002</v>
      </c>
      <c r="E515" s="1">
        <v>277.96899999999999</v>
      </c>
      <c r="F515" s="1">
        <v>279.22399999999999</v>
      </c>
    </row>
    <row r="516" spans="1:6">
      <c r="A516">
        <v>2014</v>
      </c>
      <c r="B516">
        <v>6</v>
      </c>
      <c r="C516" s="1">
        <v>282.46800000000002</v>
      </c>
      <c r="D516" s="1">
        <v>281.68700000000001</v>
      </c>
      <c r="E516" s="1">
        <v>281.08499999999998</v>
      </c>
      <c r="F516" s="1">
        <v>280.55500000000001</v>
      </c>
    </row>
    <row r="517" spans="1:6">
      <c r="A517">
        <v>2015</v>
      </c>
      <c r="B517">
        <v>6</v>
      </c>
      <c r="C517" s="1">
        <v>281.15300000000002</v>
      </c>
      <c r="D517" s="1">
        <v>278.02199999999999</v>
      </c>
      <c r="E517" s="1">
        <v>275.25900000000001</v>
      </c>
      <c r="F517" s="1">
        <v>280.33600000000001</v>
      </c>
    </row>
    <row r="518" spans="1:6">
      <c r="A518">
        <v>2016</v>
      </c>
      <c r="B518">
        <v>6</v>
      </c>
      <c r="C518" s="1">
        <v>276.45800000000003</v>
      </c>
      <c r="D518" s="1">
        <v>280.94900000000001</v>
      </c>
      <c r="E518" s="1">
        <v>279.39999999999998</v>
      </c>
      <c r="F518" s="1">
        <v>278.77999999999997</v>
      </c>
    </row>
    <row r="519" spans="1:6">
      <c r="A519">
        <v>2017</v>
      </c>
      <c r="B519">
        <v>6</v>
      </c>
      <c r="C519" s="1">
        <v>280.12700000000001</v>
      </c>
      <c r="D519" s="1">
        <v>275.67500000000001</v>
      </c>
      <c r="E519" s="1">
        <v>280.29700000000003</v>
      </c>
      <c r="F519" s="1">
        <v>279.702</v>
      </c>
    </row>
    <row r="520" spans="1:6">
      <c r="A520">
        <v>2018</v>
      </c>
      <c r="B520">
        <v>6</v>
      </c>
      <c r="C520" s="1">
        <v>278.07299999999998</v>
      </c>
      <c r="D520" s="1">
        <v>278.88499999999999</v>
      </c>
      <c r="E520" s="1">
        <v>279.58999999999997</v>
      </c>
      <c r="F520" s="1">
        <v>281.77800000000002</v>
      </c>
    </row>
    <row r="521" spans="1:6">
      <c r="A521">
        <v>2019</v>
      </c>
      <c r="B521">
        <v>6</v>
      </c>
      <c r="C521" s="1">
        <v>280.173</v>
      </c>
      <c r="D521" s="1">
        <v>280.52199999999999</v>
      </c>
      <c r="E521" s="1">
        <v>280.33699999999999</v>
      </c>
      <c r="F521" s="1">
        <v>281.99900000000002</v>
      </c>
    </row>
    <row r="522" spans="1:6">
      <c r="A522">
        <v>2020</v>
      </c>
      <c r="B522">
        <v>6</v>
      </c>
      <c r="C522" s="1">
        <v>277.72000000000003</v>
      </c>
      <c r="D522" s="1">
        <v>280.58699999999999</v>
      </c>
      <c r="E522" s="1">
        <v>282.40800000000002</v>
      </c>
      <c r="F522" s="1">
        <v>281.49400000000003</v>
      </c>
    </row>
    <row r="523" spans="1:6">
      <c r="A523">
        <v>2021</v>
      </c>
      <c r="B523">
        <v>6</v>
      </c>
      <c r="C523" s="1">
        <v>279.27300000000002</v>
      </c>
      <c r="D523" s="1">
        <v>280.19200000000001</v>
      </c>
      <c r="E523" s="1">
        <v>280.32799999999997</v>
      </c>
      <c r="F523" s="1">
        <v>280.27999999999997</v>
      </c>
    </row>
    <row r="524" spans="1:6">
      <c r="A524">
        <v>2022</v>
      </c>
      <c r="B524">
        <v>6</v>
      </c>
      <c r="C524" s="1">
        <v>277.77</v>
      </c>
      <c r="D524" s="1">
        <v>279.21499999999997</v>
      </c>
      <c r="E524" s="1">
        <v>279.47000000000003</v>
      </c>
      <c r="F524" s="1">
        <v>279.49</v>
      </c>
    </row>
    <row r="525" spans="1:6">
      <c r="A525">
        <v>2023</v>
      </c>
      <c r="B525">
        <v>6</v>
      </c>
      <c r="C525" s="1">
        <v>277.46499999999997</v>
      </c>
      <c r="D525" s="1">
        <v>278.68299999999999</v>
      </c>
      <c r="E525" s="1">
        <v>280.58300000000003</v>
      </c>
      <c r="F525" s="1">
        <v>280.68799999999999</v>
      </c>
    </row>
    <row r="526" spans="1:6">
      <c r="A526">
        <v>2024</v>
      </c>
      <c r="B526">
        <v>6</v>
      </c>
      <c r="C526" s="1">
        <v>278.18</v>
      </c>
      <c r="D526" s="1">
        <v>275.20600000000002</v>
      </c>
      <c r="E526" s="1">
        <v>279.685</v>
      </c>
      <c r="F526" s="1">
        <v>279.64100000000002</v>
      </c>
    </row>
    <row r="527" spans="1:6">
      <c r="A527">
        <v>2025</v>
      </c>
      <c r="B527">
        <v>6</v>
      </c>
      <c r="C527" s="1">
        <v>277.43900000000002</v>
      </c>
      <c r="D527" s="1">
        <v>279.18299999999999</v>
      </c>
      <c r="E527" s="1">
        <v>279.19400000000002</v>
      </c>
      <c r="F527" s="1">
        <v>279.70499999999998</v>
      </c>
    </row>
    <row r="528" spans="1:6">
      <c r="A528">
        <v>2026</v>
      </c>
      <c r="B528">
        <v>6</v>
      </c>
      <c r="C528" s="1">
        <v>280.125</v>
      </c>
      <c r="D528" s="1">
        <v>281.041</v>
      </c>
      <c r="E528" s="1">
        <v>279.077</v>
      </c>
      <c r="F528" s="1">
        <v>279.82</v>
      </c>
    </row>
    <row r="529" spans="1:6">
      <c r="A529">
        <v>2027</v>
      </c>
      <c r="B529">
        <v>6</v>
      </c>
      <c r="C529" s="1">
        <v>278.779</v>
      </c>
      <c r="D529" s="1">
        <v>277.05799999999999</v>
      </c>
      <c r="E529" s="1">
        <v>279.125</v>
      </c>
      <c r="F529" s="1">
        <v>282.00900000000001</v>
      </c>
    </row>
    <row r="530" spans="1:6">
      <c r="A530">
        <v>2028</v>
      </c>
      <c r="B530">
        <v>6</v>
      </c>
      <c r="C530" s="1">
        <v>279.92599999999999</v>
      </c>
      <c r="D530" s="1">
        <v>279.10399999999998</v>
      </c>
      <c r="E530" s="1">
        <v>278.851</v>
      </c>
      <c r="F530" s="1">
        <v>278.58100000000002</v>
      </c>
    </row>
    <row r="531" spans="1:6">
      <c r="A531">
        <v>2029</v>
      </c>
      <c r="B531">
        <v>6</v>
      </c>
      <c r="C531" s="1">
        <v>283.45800000000003</v>
      </c>
      <c r="D531" s="1">
        <v>278.51799999999997</v>
      </c>
      <c r="E531" s="1">
        <v>278.74099999999999</v>
      </c>
      <c r="F531" s="1">
        <v>277.34199999999998</v>
      </c>
    </row>
    <row r="532" spans="1:6">
      <c r="A532">
        <v>2030</v>
      </c>
      <c r="B532">
        <v>6</v>
      </c>
      <c r="C532" s="1">
        <v>279.65699999999998</v>
      </c>
      <c r="D532" s="1">
        <v>278.46100000000001</v>
      </c>
      <c r="E532" s="1">
        <v>279.51499999999999</v>
      </c>
      <c r="F532" s="1">
        <v>277.58600000000001</v>
      </c>
    </row>
    <row r="533" spans="1:6">
      <c r="A533">
        <v>2031</v>
      </c>
      <c r="B533">
        <v>6</v>
      </c>
      <c r="C533" s="1">
        <v>281.27699999999999</v>
      </c>
      <c r="D533" s="1">
        <v>280.863</v>
      </c>
      <c r="E533" s="1">
        <v>278.63900000000001</v>
      </c>
      <c r="F533" s="1">
        <v>278.85000000000002</v>
      </c>
    </row>
    <row r="534" spans="1:6">
      <c r="A534">
        <v>2032</v>
      </c>
      <c r="B534">
        <v>6</v>
      </c>
      <c r="C534" s="1">
        <v>280.91000000000003</v>
      </c>
      <c r="D534" s="1">
        <v>280.87</v>
      </c>
      <c r="E534" s="1">
        <v>282.83699999999999</v>
      </c>
      <c r="F534" s="1">
        <v>281.19799999999998</v>
      </c>
    </row>
    <row r="535" spans="1:6">
      <c r="A535">
        <v>2033</v>
      </c>
      <c r="B535">
        <v>6</v>
      </c>
      <c r="C535" s="1">
        <v>282.10599999999999</v>
      </c>
      <c r="D535" s="1">
        <v>283.02300000000002</v>
      </c>
      <c r="E535" s="1">
        <v>276.95600000000002</v>
      </c>
      <c r="F535" s="1">
        <v>279.47800000000001</v>
      </c>
    </row>
    <row r="536" spans="1:6">
      <c r="A536">
        <v>2034</v>
      </c>
      <c r="B536">
        <v>6</v>
      </c>
      <c r="C536" s="1">
        <v>278.51100000000002</v>
      </c>
      <c r="D536" s="1">
        <v>279.50599999999997</v>
      </c>
      <c r="E536" s="1">
        <v>279.505</v>
      </c>
      <c r="F536" s="1">
        <v>282.00200000000001</v>
      </c>
    </row>
    <row r="537" spans="1:6">
      <c r="A537">
        <v>2035</v>
      </c>
      <c r="B537">
        <v>6</v>
      </c>
      <c r="C537" s="1">
        <v>279.50400000000002</v>
      </c>
      <c r="D537" s="1">
        <v>280.12799999999999</v>
      </c>
      <c r="E537" s="1">
        <v>280.00900000000001</v>
      </c>
      <c r="F537" s="1">
        <v>278.495</v>
      </c>
    </row>
    <row r="538" spans="1:6">
      <c r="A538">
        <v>2036</v>
      </c>
      <c r="B538">
        <v>6</v>
      </c>
      <c r="C538" s="1">
        <v>280.72800000000001</v>
      </c>
      <c r="D538" s="1">
        <v>283.07900000000001</v>
      </c>
      <c r="E538" s="1">
        <v>280.12</v>
      </c>
      <c r="F538" s="1">
        <v>282.459</v>
      </c>
    </row>
    <row r="539" spans="1:6">
      <c r="A539">
        <v>2037</v>
      </c>
      <c r="B539">
        <v>6</v>
      </c>
      <c r="C539" s="1">
        <v>278.59899999999999</v>
      </c>
      <c r="D539" s="1">
        <v>280.84800000000001</v>
      </c>
      <c r="E539" s="1">
        <v>276.09399999999999</v>
      </c>
      <c r="F539" s="1">
        <v>277.37900000000002</v>
      </c>
    </row>
    <row r="540" spans="1:6">
      <c r="A540">
        <v>2038</v>
      </c>
      <c r="B540">
        <v>6</v>
      </c>
      <c r="C540" s="1">
        <v>280.52100000000002</v>
      </c>
      <c r="D540" s="1">
        <v>281.452</v>
      </c>
      <c r="E540" s="1">
        <v>276.66000000000003</v>
      </c>
      <c r="F540" s="1">
        <v>279.07499999999999</v>
      </c>
    </row>
    <row r="541" spans="1:6">
      <c r="A541">
        <v>2039</v>
      </c>
      <c r="B541">
        <v>6</v>
      </c>
      <c r="C541" s="1">
        <v>279.286</v>
      </c>
      <c r="D541" s="1">
        <v>281.42700000000002</v>
      </c>
      <c r="E541" s="1">
        <v>276.47300000000001</v>
      </c>
      <c r="F541" s="1">
        <v>280.18700000000001</v>
      </c>
    </row>
    <row r="542" spans="1:6">
      <c r="A542">
        <v>2040</v>
      </c>
      <c r="B542">
        <v>6</v>
      </c>
      <c r="C542" s="1">
        <v>278.58100000000002</v>
      </c>
      <c r="D542" s="1">
        <v>280.87599999999998</v>
      </c>
      <c r="E542" s="1">
        <v>276.36900000000003</v>
      </c>
      <c r="F542" s="1">
        <v>279.483</v>
      </c>
    </row>
    <row r="543" spans="1:6">
      <c r="A543">
        <v>2041</v>
      </c>
      <c r="B543">
        <v>6</v>
      </c>
      <c r="C543" s="1">
        <v>278.72800000000001</v>
      </c>
      <c r="D543" s="1">
        <v>285.75400000000002</v>
      </c>
      <c r="E543" s="1">
        <v>279.85199999999998</v>
      </c>
      <c r="F543" s="1">
        <v>278.37400000000002</v>
      </c>
    </row>
    <row r="544" spans="1:6">
      <c r="A544">
        <v>2042</v>
      </c>
      <c r="B544">
        <v>6</v>
      </c>
      <c r="C544" s="1">
        <v>280.072</v>
      </c>
      <c r="D544" s="1">
        <v>278.33499999999998</v>
      </c>
      <c r="E544" s="1">
        <v>277.70100000000002</v>
      </c>
      <c r="F544" s="1">
        <v>280.37099999999998</v>
      </c>
    </row>
    <row r="545" spans="1:6">
      <c r="A545">
        <v>2043</v>
      </c>
      <c r="B545">
        <v>6</v>
      </c>
      <c r="C545" s="1">
        <v>281.22800000000001</v>
      </c>
      <c r="D545" s="1">
        <v>277.44200000000001</v>
      </c>
      <c r="E545" s="1">
        <v>279.18700000000001</v>
      </c>
      <c r="F545" s="1">
        <v>278.86399999999998</v>
      </c>
    </row>
    <row r="546" spans="1:6">
      <c r="A546">
        <v>2044</v>
      </c>
      <c r="B546">
        <v>6</v>
      </c>
      <c r="C546" s="1">
        <v>275.88099999999997</v>
      </c>
      <c r="D546" s="1">
        <v>281.661</v>
      </c>
      <c r="E546" s="1">
        <v>279.13600000000002</v>
      </c>
      <c r="F546" s="1">
        <v>279.62</v>
      </c>
    </row>
    <row r="547" spans="1:6">
      <c r="A547">
        <v>2045</v>
      </c>
      <c r="B547">
        <v>6</v>
      </c>
      <c r="C547" s="1">
        <v>280.2</v>
      </c>
      <c r="D547" s="1">
        <v>280.74799999999999</v>
      </c>
      <c r="E547" s="1">
        <v>276.959</v>
      </c>
      <c r="F547" s="1">
        <v>278.69099999999997</v>
      </c>
    </row>
    <row r="548" spans="1:6">
      <c r="A548">
        <v>2046</v>
      </c>
      <c r="B548">
        <v>6</v>
      </c>
      <c r="C548" s="1">
        <v>279.96499999999997</v>
      </c>
      <c r="D548" s="1">
        <v>283.084</v>
      </c>
      <c r="E548" s="1">
        <v>280.43200000000002</v>
      </c>
      <c r="F548" s="1">
        <v>279.322</v>
      </c>
    </row>
    <row r="549" spans="1:6">
      <c r="A549">
        <v>2047</v>
      </c>
      <c r="B549">
        <v>6</v>
      </c>
      <c r="C549" s="1">
        <v>277.17200000000003</v>
      </c>
      <c r="D549" s="1">
        <v>281.34199999999998</v>
      </c>
      <c r="E549" s="1">
        <v>280.73700000000002</v>
      </c>
      <c r="F549" s="1">
        <v>275.78800000000001</v>
      </c>
    </row>
    <row r="550" spans="1:6">
      <c r="A550">
        <v>2048</v>
      </c>
      <c r="B550">
        <v>6</v>
      </c>
      <c r="C550" s="1">
        <v>282.09899999999999</v>
      </c>
      <c r="D550" s="1">
        <v>281.23</v>
      </c>
      <c r="E550" s="1">
        <v>281.44099999999997</v>
      </c>
      <c r="F550" s="1">
        <v>277.94299999999998</v>
      </c>
    </row>
    <row r="551" spans="1:6">
      <c r="A551">
        <v>2049</v>
      </c>
      <c r="B551">
        <v>6</v>
      </c>
      <c r="C551" s="1">
        <v>281.44299999999998</v>
      </c>
      <c r="D551" s="1">
        <v>281.51600000000002</v>
      </c>
      <c r="E551" s="1">
        <v>278.71699999999998</v>
      </c>
      <c r="F551" s="1">
        <v>280.96600000000001</v>
      </c>
    </row>
    <row r="552" spans="1:6">
      <c r="A552">
        <v>2050</v>
      </c>
      <c r="B552">
        <v>6</v>
      </c>
      <c r="C552" s="1">
        <v>281.16699999999997</v>
      </c>
      <c r="D552" s="1">
        <v>280.62200000000001</v>
      </c>
      <c r="E552" s="1">
        <v>281.83800000000002</v>
      </c>
      <c r="F552" s="1">
        <v>279.798</v>
      </c>
    </row>
    <row r="553" spans="1:6">
      <c r="A553">
        <v>2051</v>
      </c>
      <c r="B553">
        <v>6</v>
      </c>
      <c r="C553" s="1">
        <v>277.73899999999998</v>
      </c>
      <c r="D553" s="1">
        <v>285.24599999999998</v>
      </c>
      <c r="E553" s="1">
        <v>278.24900000000002</v>
      </c>
      <c r="F553" s="1">
        <v>278.74</v>
      </c>
    </row>
    <row r="554" spans="1:6">
      <c r="A554">
        <v>2052</v>
      </c>
      <c r="B554">
        <v>6</v>
      </c>
      <c r="C554" s="1">
        <v>278.60300000000001</v>
      </c>
      <c r="D554" s="1">
        <v>280.74</v>
      </c>
      <c r="E554" s="1">
        <v>278.36500000000001</v>
      </c>
      <c r="F554" s="1">
        <v>279.18</v>
      </c>
    </row>
    <row r="555" spans="1:6">
      <c r="A555">
        <v>2053</v>
      </c>
      <c r="B555">
        <v>6</v>
      </c>
      <c r="C555" s="1">
        <v>275.64699999999999</v>
      </c>
      <c r="D555" s="1">
        <v>278.96100000000001</v>
      </c>
      <c r="E555" s="1">
        <v>278.18</v>
      </c>
      <c r="F555" s="1">
        <v>281.31099999999998</v>
      </c>
    </row>
    <row r="556" spans="1:6">
      <c r="A556">
        <v>2054</v>
      </c>
      <c r="B556">
        <v>6</v>
      </c>
      <c r="C556" s="1">
        <v>280.06900000000002</v>
      </c>
      <c r="D556" s="1">
        <v>280.96699999999998</v>
      </c>
      <c r="E556" s="1">
        <v>278.70100000000002</v>
      </c>
      <c r="F556" s="1">
        <v>282.387</v>
      </c>
    </row>
    <row r="557" spans="1:6">
      <c r="A557">
        <v>2055</v>
      </c>
      <c r="B557">
        <v>6</v>
      </c>
      <c r="C557" s="1">
        <v>280.09199999999998</v>
      </c>
      <c r="D557" s="1">
        <v>277.16300000000001</v>
      </c>
      <c r="E557" s="1">
        <v>279.52499999999998</v>
      </c>
      <c r="F557" s="1">
        <v>279.55599999999998</v>
      </c>
    </row>
    <row r="558" spans="1:6">
      <c r="A558">
        <v>2056</v>
      </c>
      <c r="B558">
        <v>6</v>
      </c>
      <c r="C558" s="1">
        <v>281.86399999999998</v>
      </c>
      <c r="D558" s="1">
        <v>281.47899999999998</v>
      </c>
      <c r="E558" s="1">
        <v>283.447</v>
      </c>
      <c r="F558" s="1">
        <v>276.70699999999999</v>
      </c>
    </row>
    <row r="559" spans="1:6">
      <c r="A559">
        <v>2057</v>
      </c>
      <c r="B559">
        <v>6</v>
      </c>
      <c r="C559" s="1">
        <v>278.59899999999999</v>
      </c>
      <c r="D559" s="1">
        <v>282.24</v>
      </c>
      <c r="E559" s="1">
        <v>280.64499999999998</v>
      </c>
      <c r="F559" s="1">
        <v>281.45499999999998</v>
      </c>
    </row>
    <row r="560" spans="1:6">
      <c r="A560">
        <v>2058</v>
      </c>
      <c r="B560">
        <v>6</v>
      </c>
      <c r="C560" s="1">
        <v>278.685</v>
      </c>
      <c r="D560" s="1">
        <v>286.10199999999998</v>
      </c>
      <c r="E560" s="1">
        <v>280.97899999999998</v>
      </c>
      <c r="F560" s="1">
        <v>277.83600000000001</v>
      </c>
    </row>
    <row r="561" spans="1:6">
      <c r="A561">
        <v>2059</v>
      </c>
      <c r="B561">
        <v>6</v>
      </c>
      <c r="C561" s="1">
        <v>278.20400000000001</v>
      </c>
      <c r="D561" s="1">
        <v>282.62700000000001</v>
      </c>
      <c r="E561" s="1">
        <v>283.87099999999998</v>
      </c>
      <c r="F561" s="1">
        <v>279.68099999999998</v>
      </c>
    </row>
    <row r="562" spans="1:6">
      <c r="A562">
        <v>2060</v>
      </c>
      <c r="B562">
        <v>6</v>
      </c>
      <c r="C562" s="1">
        <v>280.88</v>
      </c>
      <c r="D562" s="1">
        <v>282.483</v>
      </c>
      <c r="E562" s="1">
        <v>282.43299999999999</v>
      </c>
      <c r="F562" s="1">
        <v>280.96600000000001</v>
      </c>
    </row>
    <row r="563" spans="1:6">
      <c r="A563">
        <v>2061</v>
      </c>
      <c r="B563">
        <v>6</v>
      </c>
      <c r="C563" s="1">
        <v>279.27</v>
      </c>
      <c r="D563" s="1">
        <v>280.17</v>
      </c>
      <c r="E563" s="1">
        <v>281.31799999999998</v>
      </c>
      <c r="F563" s="1">
        <v>279.524</v>
      </c>
    </row>
    <row r="564" spans="1:6">
      <c r="A564">
        <v>2062</v>
      </c>
      <c r="B564">
        <v>6</v>
      </c>
      <c r="C564" s="1">
        <v>276.714</v>
      </c>
      <c r="D564" s="1">
        <v>279.66899999999998</v>
      </c>
      <c r="E564" s="1">
        <v>278.791</v>
      </c>
      <c r="F564" s="1">
        <v>278.11099999999999</v>
      </c>
    </row>
    <row r="565" spans="1:6">
      <c r="A565">
        <v>2063</v>
      </c>
      <c r="B565">
        <v>6</v>
      </c>
      <c r="C565" s="1">
        <v>277.32900000000001</v>
      </c>
      <c r="D565" s="1">
        <v>283.43599999999998</v>
      </c>
      <c r="E565" s="1">
        <v>283.10899999999998</v>
      </c>
      <c r="F565" s="1">
        <v>280.14100000000002</v>
      </c>
    </row>
    <row r="566" spans="1:6">
      <c r="A566">
        <v>2064</v>
      </c>
      <c r="B566">
        <v>6</v>
      </c>
      <c r="C566" s="1">
        <v>279.334</v>
      </c>
      <c r="D566" s="1">
        <v>280.34899999999999</v>
      </c>
      <c r="E566" s="1">
        <v>279.67599999999999</v>
      </c>
      <c r="F566" s="1">
        <v>279.964</v>
      </c>
    </row>
    <row r="567" spans="1:6">
      <c r="A567">
        <v>2065</v>
      </c>
      <c r="B567">
        <v>6</v>
      </c>
      <c r="C567" s="1">
        <v>280.98599999999999</v>
      </c>
      <c r="D567" s="1">
        <v>282.42899999999997</v>
      </c>
      <c r="E567" s="1">
        <v>277.36599999999999</v>
      </c>
      <c r="F567" s="1">
        <v>280.63799999999998</v>
      </c>
    </row>
    <row r="568" spans="1:6">
      <c r="A568">
        <v>2066</v>
      </c>
      <c r="B568">
        <v>6</v>
      </c>
      <c r="C568" s="1">
        <v>280.87799999999999</v>
      </c>
      <c r="D568" s="1">
        <v>282.39699999999999</v>
      </c>
      <c r="E568" s="1">
        <v>280.62</v>
      </c>
      <c r="F568" s="1">
        <v>277.09100000000001</v>
      </c>
    </row>
    <row r="569" spans="1:6">
      <c r="A569">
        <v>2067</v>
      </c>
      <c r="B569">
        <v>6</v>
      </c>
      <c r="C569" s="1">
        <v>277.149</v>
      </c>
      <c r="D569" s="1">
        <v>279.93799999999999</v>
      </c>
      <c r="E569" s="1">
        <v>282.32</v>
      </c>
      <c r="F569" s="1">
        <v>278.303</v>
      </c>
    </row>
    <row r="570" spans="1:6">
      <c r="A570">
        <v>2068</v>
      </c>
      <c r="B570">
        <v>6</v>
      </c>
      <c r="C570" s="1">
        <v>281.03800000000001</v>
      </c>
      <c r="D570" s="1">
        <v>278.69200000000001</v>
      </c>
      <c r="E570" s="1">
        <v>281.56099999999998</v>
      </c>
      <c r="F570" s="1">
        <v>282.91699999999997</v>
      </c>
    </row>
    <row r="571" spans="1:6">
      <c r="A571">
        <v>2069</v>
      </c>
      <c r="B571">
        <v>6</v>
      </c>
      <c r="C571" s="1">
        <v>277.78199999999998</v>
      </c>
      <c r="D571" s="1">
        <v>277.18400000000003</v>
      </c>
      <c r="E571" s="1">
        <v>283.75</v>
      </c>
      <c r="F571" s="1">
        <v>280.79899999999998</v>
      </c>
    </row>
    <row r="572" spans="1:6">
      <c r="A572">
        <v>2070</v>
      </c>
      <c r="B572">
        <v>6</v>
      </c>
      <c r="C572" s="1">
        <v>282.279</v>
      </c>
      <c r="D572" s="1">
        <v>280.49700000000001</v>
      </c>
      <c r="E572" s="1">
        <v>281.78300000000002</v>
      </c>
      <c r="F572" s="1">
        <v>276.733</v>
      </c>
    </row>
    <row r="573" spans="1:6">
      <c r="A573">
        <v>2071</v>
      </c>
      <c r="B573">
        <v>6</v>
      </c>
      <c r="C573" s="1">
        <v>281.55900000000003</v>
      </c>
      <c r="D573" s="1">
        <v>278.00900000000001</v>
      </c>
      <c r="E573" s="1">
        <v>278.77300000000002</v>
      </c>
      <c r="F573" s="1">
        <v>281.79000000000002</v>
      </c>
    </row>
    <row r="574" spans="1:6">
      <c r="A574">
        <v>2072</v>
      </c>
      <c r="B574">
        <v>6</v>
      </c>
      <c r="C574" s="1">
        <v>276.92</v>
      </c>
      <c r="D574" s="1">
        <v>278.92700000000002</v>
      </c>
      <c r="E574" s="1">
        <v>283.57799999999997</v>
      </c>
      <c r="F574" s="1">
        <v>283.70699999999999</v>
      </c>
    </row>
    <row r="575" spans="1:6">
      <c r="A575">
        <v>2073</v>
      </c>
      <c r="B575">
        <v>6</v>
      </c>
      <c r="C575" s="1">
        <v>277.11</v>
      </c>
      <c r="D575" s="1">
        <v>280.66399999999999</v>
      </c>
      <c r="E575" s="1">
        <v>280.56599999999997</v>
      </c>
      <c r="F575" s="1">
        <v>280.67599999999999</v>
      </c>
    </row>
    <row r="576" spans="1:6">
      <c r="A576">
        <v>2074</v>
      </c>
      <c r="B576">
        <v>6</v>
      </c>
      <c r="C576" s="1">
        <v>276.988</v>
      </c>
      <c r="D576" s="1">
        <v>280.18900000000002</v>
      </c>
      <c r="E576" s="1">
        <v>281.93400000000003</v>
      </c>
      <c r="F576" s="1">
        <v>283.67</v>
      </c>
    </row>
    <row r="577" spans="1:6">
      <c r="A577">
        <v>2075</v>
      </c>
      <c r="B577">
        <v>6</v>
      </c>
      <c r="C577" s="1">
        <v>282.16500000000002</v>
      </c>
      <c r="D577" s="1">
        <v>279.49099999999999</v>
      </c>
      <c r="E577" s="1">
        <v>280.90800000000002</v>
      </c>
      <c r="F577" s="1">
        <v>280.14699999999999</v>
      </c>
    </row>
    <row r="578" spans="1:6">
      <c r="A578">
        <v>2076</v>
      </c>
      <c r="B578">
        <v>6</v>
      </c>
      <c r="C578" s="1">
        <v>281.34500000000003</v>
      </c>
      <c r="D578" s="1">
        <v>279.358</v>
      </c>
      <c r="E578" s="1">
        <v>281.18599999999998</v>
      </c>
      <c r="F578" s="1">
        <v>281.20100000000002</v>
      </c>
    </row>
    <row r="579" spans="1:6">
      <c r="A579">
        <v>2077</v>
      </c>
      <c r="B579">
        <v>6</v>
      </c>
      <c r="C579" s="1">
        <v>279.17399999999998</v>
      </c>
      <c r="D579" s="1">
        <v>278.94299999999998</v>
      </c>
      <c r="E579" s="1">
        <v>281.41000000000003</v>
      </c>
      <c r="F579" s="1">
        <v>281.14800000000002</v>
      </c>
    </row>
    <row r="580" spans="1:6">
      <c r="A580">
        <v>2078</v>
      </c>
      <c r="B580">
        <v>6</v>
      </c>
      <c r="C580" s="1">
        <v>279.036</v>
      </c>
      <c r="D580" s="1">
        <v>281.08</v>
      </c>
      <c r="E580" s="1">
        <v>281.13299999999998</v>
      </c>
      <c r="F580" s="1">
        <v>277.22699999999998</v>
      </c>
    </row>
    <row r="581" spans="1:6">
      <c r="A581">
        <v>2079</v>
      </c>
      <c r="B581">
        <v>6</v>
      </c>
      <c r="C581" s="1">
        <v>281.48200000000003</v>
      </c>
      <c r="D581" s="1">
        <v>281.80200000000002</v>
      </c>
      <c r="E581" s="1">
        <v>281.14400000000001</v>
      </c>
      <c r="F581" s="1">
        <v>280.83199999999999</v>
      </c>
    </row>
    <row r="582" spans="1:6">
      <c r="A582">
        <v>2080</v>
      </c>
      <c r="B582">
        <v>6</v>
      </c>
      <c r="C582" s="1">
        <v>281.23</v>
      </c>
      <c r="D582" s="1">
        <v>281.41899999999998</v>
      </c>
      <c r="E582" s="1">
        <v>281.35199999999998</v>
      </c>
      <c r="F582" s="1">
        <v>279.86399999999998</v>
      </c>
    </row>
    <row r="583" spans="1:6">
      <c r="A583">
        <v>2081</v>
      </c>
      <c r="B583">
        <v>6</v>
      </c>
      <c r="C583" s="1">
        <v>280.61700000000002</v>
      </c>
      <c r="D583" s="1">
        <v>281.45999999999998</v>
      </c>
      <c r="E583" s="1">
        <v>280.37099999999998</v>
      </c>
      <c r="F583" s="1">
        <v>281.74599999999998</v>
      </c>
    </row>
    <row r="584" spans="1:6">
      <c r="A584">
        <v>2082</v>
      </c>
      <c r="B584">
        <v>6</v>
      </c>
      <c r="C584" s="1">
        <v>279.91800000000001</v>
      </c>
      <c r="D584" s="1">
        <v>283.07499999999999</v>
      </c>
      <c r="E584" s="1">
        <v>280.11799999999999</v>
      </c>
      <c r="F584" s="1">
        <v>280.21499999999997</v>
      </c>
    </row>
    <row r="585" spans="1:6">
      <c r="A585">
        <v>2083</v>
      </c>
      <c r="B585">
        <v>6</v>
      </c>
      <c r="C585" s="1">
        <v>277.89299999999997</v>
      </c>
      <c r="D585" s="1">
        <v>281.67599999999999</v>
      </c>
      <c r="E585" s="1">
        <v>281.00900000000001</v>
      </c>
      <c r="F585" s="1">
        <v>283.40800000000002</v>
      </c>
    </row>
    <row r="586" spans="1:6">
      <c r="A586">
        <v>2084</v>
      </c>
      <c r="B586">
        <v>6</v>
      </c>
      <c r="C586" s="1">
        <v>277.851</v>
      </c>
      <c r="D586" s="1">
        <v>280.89</v>
      </c>
      <c r="E586" s="1">
        <v>280.589</v>
      </c>
      <c r="F586" s="1">
        <v>280.34699999999998</v>
      </c>
    </row>
    <row r="587" spans="1:6">
      <c r="A587">
        <v>2085</v>
      </c>
      <c r="B587">
        <v>6</v>
      </c>
      <c r="C587" s="1">
        <v>276.58</v>
      </c>
      <c r="D587" s="1">
        <v>279.76400000000001</v>
      </c>
      <c r="E587" s="1">
        <v>279.98700000000002</v>
      </c>
      <c r="F587" s="1">
        <v>278.30799999999999</v>
      </c>
    </row>
    <row r="588" spans="1:6">
      <c r="A588">
        <v>2086</v>
      </c>
      <c r="B588">
        <v>6</v>
      </c>
      <c r="C588" s="1">
        <v>276.46199999999999</v>
      </c>
      <c r="D588" s="1">
        <v>279.51900000000001</v>
      </c>
      <c r="E588" s="1">
        <v>282.63499999999999</v>
      </c>
      <c r="F588" s="1">
        <v>279.90800000000002</v>
      </c>
    </row>
    <row r="589" spans="1:6">
      <c r="A589">
        <v>2087</v>
      </c>
      <c r="B589">
        <v>6</v>
      </c>
      <c r="C589" s="1">
        <v>283.19900000000001</v>
      </c>
      <c r="D589" s="1">
        <v>280.44</v>
      </c>
      <c r="E589" s="1">
        <v>282.70600000000002</v>
      </c>
      <c r="F589" s="1">
        <v>280.06599999999997</v>
      </c>
    </row>
    <row r="590" spans="1:6">
      <c r="A590">
        <v>2088</v>
      </c>
      <c r="B590">
        <v>6</v>
      </c>
      <c r="C590" s="1">
        <v>279.803</v>
      </c>
      <c r="D590" s="1">
        <v>280.34699999999998</v>
      </c>
      <c r="E590" s="1">
        <v>281.12099999999998</v>
      </c>
      <c r="F590" s="1">
        <v>281.779</v>
      </c>
    </row>
    <row r="591" spans="1:6">
      <c r="A591">
        <v>2089</v>
      </c>
      <c r="B591">
        <v>6</v>
      </c>
      <c r="C591" s="1">
        <v>278.488</v>
      </c>
      <c r="D591" s="1">
        <v>282.42700000000002</v>
      </c>
      <c r="E591" s="1">
        <v>280.05900000000003</v>
      </c>
      <c r="F591" s="1">
        <v>281.89999999999998</v>
      </c>
    </row>
    <row r="592" spans="1:6">
      <c r="A592">
        <v>2090</v>
      </c>
      <c r="B592">
        <v>6</v>
      </c>
      <c r="C592" s="1">
        <v>280.80399999999997</v>
      </c>
      <c r="D592" s="1">
        <v>281.25</v>
      </c>
      <c r="E592" s="1">
        <v>281.73599999999999</v>
      </c>
      <c r="F592" s="1">
        <v>280.226</v>
      </c>
    </row>
    <row r="593" spans="1:6">
      <c r="A593">
        <v>2091</v>
      </c>
      <c r="B593">
        <v>6</v>
      </c>
      <c r="C593" s="1">
        <v>279.76</v>
      </c>
      <c r="D593" s="1">
        <v>283.49299999999999</v>
      </c>
      <c r="E593" s="1">
        <v>284.17700000000002</v>
      </c>
      <c r="F593" s="1">
        <v>282.34800000000001</v>
      </c>
    </row>
    <row r="594" spans="1:6">
      <c r="A594">
        <v>2092</v>
      </c>
      <c r="B594">
        <v>6</v>
      </c>
      <c r="C594" s="1">
        <v>281.17899999999997</v>
      </c>
      <c r="D594" s="1">
        <v>283.04899999999998</v>
      </c>
      <c r="E594" s="1">
        <v>281.00299999999999</v>
      </c>
      <c r="F594" s="1">
        <v>281.27699999999999</v>
      </c>
    </row>
    <row r="595" spans="1:6">
      <c r="A595">
        <v>2093</v>
      </c>
      <c r="B595">
        <v>6</v>
      </c>
      <c r="C595" s="1">
        <v>277.00299999999999</v>
      </c>
      <c r="D595" s="1">
        <v>282.20299999999997</v>
      </c>
      <c r="E595" s="1">
        <v>282.30200000000002</v>
      </c>
      <c r="F595" s="1">
        <v>279.91199999999998</v>
      </c>
    </row>
    <row r="596" spans="1:6">
      <c r="A596">
        <v>2094</v>
      </c>
      <c r="B596">
        <v>6</v>
      </c>
      <c r="C596" s="1">
        <v>280.00900000000001</v>
      </c>
      <c r="D596" s="1">
        <v>279.78699999999998</v>
      </c>
      <c r="E596" s="1">
        <v>282.29700000000003</v>
      </c>
      <c r="F596" s="1">
        <v>279.024</v>
      </c>
    </row>
    <row r="597" spans="1:6">
      <c r="A597">
        <v>2095</v>
      </c>
      <c r="B597">
        <v>6</v>
      </c>
      <c r="C597" s="1">
        <v>281.32600000000002</v>
      </c>
      <c r="D597" s="1">
        <v>279.63499999999999</v>
      </c>
      <c r="E597" s="1">
        <v>282.96199999999999</v>
      </c>
      <c r="F597" s="1">
        <v>281.995</v>
      </c>
    </row>
    <row r="598" spans="1:6">
      <c r="A598">
        <v>2096</v>
      </c>
      <c r="B598">
        <v>6</v>
      </c>
      <c r="C598" s="1">
        <v>278.04599999999999</v>
      </c>
      <c r="D598" s="1">
        <v>282.30200000000002</v>
      </c>
      <c r="E598" s="1">
        <v>282.63</v>
      </c>
      <c r="F598" s="1">
        <v>282.50400000000002</v>
      </c>
    </row>
    <row r="599" spans="1:6">
      <c r="A599">
        <v>2097</v>
      </c>
      <c r="B599">
        <v>6</v>
      </c>
      <c r="C599" s="1">
        <v>281.01799999999997</v>
      </c>
      <c r="D599" s="1">
        <v>279.18599999999998</v>
      </c>
      <c r="E599" s="1">
        <v>280.93799999999999</v>
      </c>
      <c r="F599" s="1">
        <v>279.315</v>
      </c>
    </row>
    <row r="600" spans="1:6">
      <c r="A600">
        <v>2098</v>
      </c>
      <c r="B600">
        <v>6</v>
      </c>
      <c r="C600" s="1">
        <v>279.392</v>
      </c>
      <c r="D600" s="1">
        <v>280.42200000000003</v>
      </c>
      <c r="E600" s="1">
        <v>285.98200000000003</v>
      </c>
      <c r="F600" s="1">
        <v>277.51499999999999</v>
      </c>
    </row>
    <row r="601" spans="1:6">
      <c r="A601">
        <v>2099</v>
      </c>
      <c r="B601">
        <v>6</v>
      </c>
      <c r="C601" s="1">
        <v>278.99</v>
      </c>
      <c r="D601" s="1">
        <v>279.83100000000002</v>
      </c>
      <c r="E601" s="1">
        <v>284.93799999999999</v>
      </c>
      <c r="F601" s="1">
        <v>280.77300000000002</v>
      </c>
    </row>
    <row r="602" spans="1:6">
      <c r="A602">
        <v>2100</v>
      </c>
      <c r="B602">
        <v>6</v>
      </c>
      <c r="C602" s="1">
        <v>278.72699999999998</v>
      </c>
      <c r="D602" s="1">
        <v>277.40300000000002</v>
      </c>
      <c r="E602" s="1">
        <v>283.83600000000001</v>
      </c>
      <c r="F602" s="1">
        <v>279.08199999999999</v>
      </c>
    </row>
    <row r="603" spans="1:6">
      <c r="A603">
        <v>2001</v>
      </c>
      <c r="B603">
        <v>7</v>
      </c>
      <c r="C603" s="1">
        <v>280.86799999999999</v>
      </c>
      <c r="D603" s="1">
        <v>282.98200000000003</v>
      </c>
      <c r="E603" s="1">
        <v>288.10300000000001</v>
      </c>
      <c r="F603" s="1">
        <v>281.41699999999997</v>
      </c>
    </row>
    <row r="604" spans="1:6">
      <c r="A604">
        <v>2002</v>
      </c>
      <c r="B604">
        <v>7</v>
      </c>
      <c r="C604" s="1">
        <v>283.40300000000002</v>
      </c>
      <c r="D604" s="1">
        <v>282.13400000000001</v>
      </c>
      <c r="E604" s="1">
        <v>283.51400000000001</v>
      </c>
      <c r="F604" s="1">
        <v>281.471</v>
      </c>
    </row>
    <row r="605" spans="1:6">
      <c r="A605">
        <v>2003</v>
      </c>
      <c r="B605">
        <v>7</v>
      </c>
      <c r="C605" s="1">
        <v>279.45800000000003</v>
      </c>
      <c r="D605" s="1">
        <v>281.72800000000001</v>
      </c>
      <c r="E605" s="1">
        <v>281.48700000000002</v>
      </c>
      <c r="F605" s="1">
        <v>281.024</v>
      </c>
    </row>
    <row r="606" spans="1:6">
      <c r="A606">
        <v>2004</v>
      </c>
      <c r="B606">
        <v>7</v>
      </c>
      <c r="C606" s="1">
        <v>279.91399999999999</v>
      </c>
      <c r="D606" s="1">
        <v>280.85000000000002</v>
      </c>
      <c r="E606" s="1">
        <v>280.42500000000001</v>
      </c>
      <c r="F606" s="1">
        <v>281.24799999999999</v>
      </c>
    </row>
    <row r="607" spans="1:6">
      <c r="A607">
        <v>2005</v>
      </c>
      <c r="B607">
        <v>7</v>
      </c>
      <c r="C607" s="1">
        <v>283.71499999999997</v>
      </c>
      <c r="D607" s="1">
        <v>284.05700000000002</v>
      </c>
      <c r="E607" s="1">
        <v>280.45600000000002</v>
      </c>
      <c r="F607" s="1">
        <v>281.01499999999999</v>
      </c>
    </row>
    <row r="608" spans="1:6">
      <c r="A608">
        <v>2006</v>
      </c>
      <c r="B608">
        <v>7</v>
      </c>
      <c r="C608" s="1">
        <v>282.19099999999997</v>
      </c>
      <c r="D608" s="1">
        <v>284.03399999999999</v>
      </c>
      <c r="E608" s="1">
        <v>284.64699999999999</v>
      </c>
      <c r="F608" s="1">
        <v>282.96800000000002</v>
      </c>
    </row>
    <row r="609" spans="1:6">
      <c r="A609">
        <v>2007</v>
      </c>
      <c r="B609">
        <v>7</v>
      </c>
      <c r="C609" s="1">
        <v>283.04199999999997</v>
      </c>
      <c r="D609" s="1">
        <v>286.613</v>
      </c>
      <c r="E609" s="1">
        <v>281.74200000000002</v>
      </c>
      <c r="F609" s="1">
        <v>280.11399999999998</v>
      </c>
    </row>
    <row r="610" spans="1:6">
      <c r="A610">
        <v>2008</v>
      </c>
      <c r="B610">
        <v>7</v>
      </c>
      <c r="C610" s="1">
        <v>283.86799999999999</v>
      </c>
      <c r="D610" s="1">
        <v>279.10399999999998</v>
      </c>
      <c r="E610" s="1">
        <v>280.899</v>
      </c>
      <c r="F610" s="1">
        <v>282.32400000000001</v>
      </c>
    </row>
    <row r="611" spans="1:6">
      <c r="A611">
        <v>2009</v>
      </c>
      <c r="B611">
        <v>7</v>
      </c>
      <c r="C611" s="1">
        <v>279.53399999999999</v>
      </c>
      <c r="D611" s="1">
        <v>282.786</v>
      </c>
      <c r="E611" s="1">
        <v>283.20100000000002</v>
      </c>
      <c r="F611" s="1">
        <v>285.83699999999999</v>
      </c>
    </row>
    <row r="612" spans="1:6">
      <c r="A612">
        <v>2010</v>
      </c>
      <c r="B612">
        <v>7</v>
      </c>
      <c r="C612" s="1">
        <v>284.17599999999999</v>
      </c>
      <c r="D612" s="1">
        <v>284.19200000000001</v>
      </c>
      <c r="E612" s="1">
        <v>282.37799999999999</v>
      </c>
      <c r="F612" s="1">
        <v>284.185</v>
      </c>
    </row>
    <row r="613" spans="1:6">
      <c r="A613">
        <v>2011</v>
      </c>
      <c r="B613">
        <v>7</v>
      </c>
      <c r="C613" s="1">
        <v>280.27499999999998</v>
      </c>
      <c r="D613" s="1">
        <v>282.78100000000001</v>
      </c>
      <c r="E613" s="1">
        <v>279.99400000000003</v>
      </c>
      <c r="F613" s="1">
        <v>285.01600000000002</v>
      </c>
    </row>
    <row r="614" spans="1:6">
      <c r="A614">
        <v>2012</v>
      </c>
      <c r="B614">
        <v>7</v>
      </c>
      <c r="C614" s="1">
        <v>282.41699999999997</v>
      </c>
      <c r="D614" s="1">
        <v>283.70600000000002</v>
      </c>
      <c r="E614" s="1">
        <v>279.59699999999998</v>
      </c>
      <c r="F614" s="1">
        <v>283.72000000000003</v>
      </c>
    </row>
    <row r="615" spans="1:6">
      <c r="A615">
        <v>2013</v>
      </c>
      <c r="B615">
        <v>7</v>
      </c>
      <c r="C615" s="1">
        <v>283.60199999999998</v>
      </c>
      <c r="D615" s="1">
        <v>282.21199999999999</v>
      </c>
      <c r="E615" s="1">
        <v>281.85000000000002</v>
      </c>
      <c r="F615" s="1">
        <v>285.10300000000001</v>
      </c>
    </row>
    <row r="616" spans="1:6">
      <c r="A616">
        <v>2014</v>
      </c>
      <c r="B616">
        <v>7</v>
      </c>
      <c r="C616" s="1">
        <v>280.56299999999999</v>
      </c>
      <c r="D616" s="1">
        <v>284.06400000000002</v>
      </c>
      <c r="E616" s="1">
        <v>284.19400000000002</v>
      </c>
      <c r="F616" s="1">
        <v>286.75</v>
      </c>
    </row>
    <row r="617" spans="1:6">
      <c r="A617">
        <v>2015</v>
      </c>
      <c r="B617">
        <v>7</v>
      </c>
      <c r="C617" s="1">
        <v>285.214</v>
      </c>
      <c r="D617" s="1">
        <v>282.66899999999998</v>
      </c>
      <c r="E617" s="1">
        <v>281.83100000000002</v>
      </c>
      <c r="F617" s="1">
        <v>285.70999999999998</v>
      </c>
    </row>
    <row r="618" spans="1:6">
      <c r="A618">
        <v>2016</v>
      </c>
      <c r="B618">
        <v>7</v>
      </c>
      <c r="C618" s="1">
        <v>281.10199999999998</v>
      </c>
      <c r="D618" s="1">
        <v>283.57600000000002</v>
      </c>
      <c r="E618" s="1">
        <v>280.76100000000002</v>
      </c>
      <c r="F618" s="1">
        <v>280.64499999999998</v>
      </c>
    </row>
    <row r="619" spans="1:6">
      <c r="A619">
        <v>2017</v>
      </c>
      <c r="B619">
        <v>7</v>
      </c>
      <c r="C619" s="1">
        <v>280.904</v>
      </c>
      <c r="D619" s="1">
        <v>279.58499999999998</v>
      </c>
      <c r="E619" s="1">
        <v>282.72500000000002</v>
      </c>
      <c r="F619" s="1">
        <v>284.00799999999998</v>
      </c>
    </row>
    <row r="620" spans="1:6">
      <c r="A620">
        <v>2018</v>
      </c>
      <c r="B620">
        <v>7</v>
      </c>
      <c r="C620" s="1">
        <v>281.32600000000002</v>
      </c>
      <c r="D620" s="1">
        <v>281.05900000000003</v>
      </c>
      <c r="E620" s="1">
        <v>281.64999999999998</v>
      </c>
      <c r="F620" s="1">
        <v>282.25200000000001</v>
      </c>
    </row>
    <row r="621" spans="1:6">
      <c r="A621">
        <v>2019</v>
      </c>
      <c r="B621">
        <v>7</v>
      </c>
      <c r="C621" s="1">
        <v>286.399</v>
      </c>
      <c r="D621" s="1">
        <v>281.41399999999999</v>
      </c>
      <c r="E621" s="1">
        <v>282.71800000000002</v>
      </c>
      <c r="F621" s="1">
        <v>283.14</v>
      </c>
    </row>
    <row r="622" spans="1:6">
      <c r="A622">
        <v>2020</v>
      </c>
      <c r="B622">
        <v>7</v>
      </c>
      <c r="C622" s="1">
        <v>282.85399999999998</v>
      </c>
      <c r="D622" s="1">
        <v>284.92599999999999</v>
      </c>
      <c r="E622" s="1">
        <v>282.45600000000002</v>
      </c>
      <c r="F622" s="1">
        <v>282.48399999999998</v>
      </c>
    </row>
    <row r="623" spans="1:6">
      <c r="A623">
        <v>2021</v>
      </c>
      <c r="B623">
        <v>7</v>
      </c>
      <c r="C623" s="1">
        <v>287.24700000000001</v>
      </c>
      <c r="D623" s="1">
        <v>282.53699999999998</v>
      </c>
      <c r="E623" s="1">
        <v>283.26</v>
      </c>
      <c r="F623" s="1">
        <v>281.28199999999998</v>
      </c>
    </row>
    <row r="624" spans="1:6">
      <c r="A624">
        <v>2022</v>
      </c>
      <c r="B624">
        <v>7</v>
      </c>
      <c r="C624" s="1">
        <v>280.75900000000001</v>
      </c>
      <c r="D624" s="1">
        <v>284.72000000000003</v>
      </c>
      <c r="E624" s="1">
        <v>283.79399999999998</v>
      </c>
      <c r="F624" s="1">
        <v>282.18900000000002</v>
      </c>
    </row>
    <row r="625" spans="1:6">
      <c r="A625">
        <v>2023</v>
      </c>
      <c r="B625">
        <v>7</v>
      </c>
      <c r="C625" s="1">
        <v>283.98</v>
      </c>
      <c r="D625" s="1">
        <v>279.666</v>
      </c>
      <c r="E625" s="1">
        <v>287.70400000000001</v>
      </c>
      <c r="F625" s="1">
        <v>284.21699999999998</v>
      </c>
    </row>
    <row r="626" spans="1:6">
      <c r="A626">
        <v>2024</v>
      </c>
      <c r="B626">
        <v>7</v>
      </c>
      <c r="C626" s="1">
        <v>282.58699999999999</v>
      </c>
      <c r="D626" s="1">
        <v>278.87299999999999</v>
      </c>
      <c r="E626" s="1">
        <v>283.83199999999999</v>
      </c>
      <c r="F626" s="1">
        <v>283.16000000000003</v>
      </c>
    </row>
    <row r="627" spans="1:6">
      <c r="A627">
        <v>2025</v>
      </c>
      <c r="B627">
        <v>7</v>
      </c>
      <c r="C627" s="1">
        <v>282.97699999999998</v>
      </c>
      <c r="D627" s="1">
        <v>283.565</v>
      </c>
      <c r="E627" s="1">
        <v>283.36399999999998</v>
      </c>
      <c r="F627" s="1">
        <v>282.45100000000002</v>
      </c>
    </row>
    <row r="628" spans="1:6">
      <c r="A628">
        <v>2026</v>
      </c>
      <c r="B628">
        <v>7</v>
      </c>
      <c r="C628" s="1">
        <v>284.19400000000002</v>
      </c>
      <c r="D628" s="1">
        <v>283.36500000000001</v>
      </c>
      <c r="E628" s="1">
        <v>283.84399999999999</v>
      </c>
      <c r="F628" s="1">
        <v>282.928</v>
      </c>
    </row>
    <row r="629" spans="1:6">
      <c r="A629">
        <v>2027</v>
      </c>
      <c r="B629">
        <v>7</v>
      </c>
      <c r="C629" s="1">
        <v>283.60300000000001</v>
      </c>
      <c r="D629" s="1">
        <v>282.892</v>
      </c>
      <c r="E629" s="1">
        <v>282.79899999999998</v>
      </c>
      <c r="F629" s="1">
        <v>280.18400000000003</v>
      </c>
    </row>
    <row r="630" spans="1:6">
      <c r="A630">
        <v>2028</v>
      </c>
      <c r="B630">
        <v>7</v>
      </c>
      <c r="C630" s="1">
        <v>282.74799999999999</v>
      </c>
      <c r="D630" s="1">
        <v>282.99200000000002</v>
      </c>
      <c r="E630" s="1">
        <v>280.44200000000001</v>
      </c>
      <c r="F630" s="1">
        <v>285.19400000000002</v>
      </c>
    </row>
    <row r="631" spans="1:6">
      <c r="A631">
        <v>2029</v>
      </c>
      <c r="B631">
        <v>7</v>
      </c>
      <c r="C631" s="1">
        <v>283.53100000000001</v>
      </c>
      <c r="D631" s="1">
        <v>281.77499999999998</v>
      </c>
      <c r="E631" s="1">
        <v>280.99</v>
      </c>
      <c r="F631" s="1">
        <v>282.85599999999999</v>
      </c>
    </row>
    <row r="632" spans="1:6">
      <c r="A632">
        <v>2030</v>
      </c>
      <c r="B632">
        <v>7</v>
      </c>
      <c r="C632" s="1">
        <v>284.39800000000002</v>
      </c>
      <c r="D632" s="1">
        <v>283.41300000000001</v>
      </c>
      <c r="E632" s="1">
        <v>282.51799999999997</v>
      </c>
      <c r="F632" s="1">
        <v>282.67700000000002</v>
      </c>
    </row>
    <row r="633" spans="1:6">
      <c r="A633">
        <v>2031</v>
      </c>
      <c r="B633">
        <v>7</v>
      </c>
      <c r="C633" s="1">
        <v>287.02600000000001</v>
      </c>
      <c r="D633" s="1">
        <v>285.33300000000003</v>
      </c>
      <c r="E633" s="1">
        <v>283.858</v>
      </c>
      <c r="F633" s="1">
        <v>281.36700000000002</v>
      </c>
    </row>
    <row r="634" spans="1:6">
      <c r="A634">
        <v>2032</v>
      </c>
      <c r="B634">
        <v>7</v>
      </c>
      <c r="C634" s="1">
        <v>282.40199999999999</v>
      </c>
      <c r="D634" s="1">
        <v>280.99700000000001</v>
      </c>
      <c r="E634" s="1">
        <v>285.92099999999999</v>
      </c>
      <c r="F634" s="1">
        <v>283.40100000000001</v>
      </c>
    </row>
    <row r="635" spans="1:6">
      <c r="A635">
        <v>2033</v>
      </c>
      <c r="B635">
        <v>7</v>
      </c>
      <c r="C635" s="1">
        <v>282.59800000000001</v>
      </c>
      <c r="D635" s="1">
        <v>283.23399999999998</v>
      </c>
      <c r="E635" s="1">
        <v>281.221</v>
      </c>
      <c r="F635" s="1">
        <v>283.03699999999998</v>
      </c>
    </row>
    <row r="636" spans="1:6">
      <c r="A636">
        <v>2034</v>
      </c>
      <c r="B636">
        <v>7</v>
      </c>
      <c r="C636" s="1">
        <v>282.68</v>
      </c>
      <c r="D636" s="1">
        <v>283.28300000000002</v>
      </c>
      <c r="E636" s="1">
        <v>282.15300000000002</v>
      </c>
      <c r="F636" s="1">
        <v>283.38799999999998</v>
      </c>
    </row>
    <row r="637" spans="1:6">
      <c r="A637">
        <v>2035</v>
      </c>
      <c r="B637">
        <v>7</v>
      </c>
      <c r="C637" s="1">
        <v>281.08600000000001</v>
      </c>
      <c r="D637" s="1">
        <v>281.80200000000002</v>
      </c>
      <c r="E637" s="1">
        <v>284.17</v>
      </c>
      <c r="F637" s="1">
        <v>283.73899999999998</v>
      </c>
    </row>
    <row r="638" spans="1:6">
      <c r="A638">
        <v>2036</v>
      </c>
      <c r="B638">
        <v>7</v>
      </c>
      <c r="C638" s="1">
        <v>287.68900000000002</v>
      </c>
      <c r="D638" s="1">
        <v>283.75599999999997</v>
      </c>
      <c r="E638" s="1">
        <v>285.87599999999998</v>
      </c>
      <c r="F638" s="1">
        <v>282.26100000000002</v>
      </c>
    </row>
    <row r="639" spans="1:6">
      <c r="A639">
        <v>2037</v>
      </c>
      <c r="B639">
        <v>7</v>
      </c>
      <c r="C639" s="1">
        <v>282.37200000000001</v>
      </c>
      <c r="D639" s="1">
        <v>285.423</v>
      </c>
      <c r="E639" s="1">
        <v>280.90100000000001</v>
      </c>
      <c r="F639" s="1">
        <v>282.08499999999998</v>
      </c>
    </row>
    <row r="640" spans="1:6">
      <c r="A640">
        <v>2038</v>
      </c>
      <c r="B640">
        <v>7</v>
      </c>
      <c r="C640" s="1">
        <v>284.01799999999997</v>
      </c>
      <c r="D640" s="1">
        <v>285.81</v>
      </c>
      <c r="E640" s="1">
        <v>281.839</v>
      </c>
      <c r="F640" s="1">
        <v>282.36099999999999</v>
      </c>
    </row>
    <row r="641" spans="1:6">
      <c r="A641">
        <v>2039</v>
      </c>
      <c r="B641">
        <v>7</v>
      </c>
      <c r="C641" s="1">
        <v>281.08100000000002</v>
      </c>
      <c r="D641" s="1">
        <v>283.24799999999999</v>
      </c>
      <c r="E641" s="1">
        <v>280.88499999999999</v>
      </c>
      <c r="F641" s="1">
        <v>285.97000000000003</v>
      </c>
    </row>
    <row r="642" spans="1:6">
      <c r="A642">
        <v>2040</v>
      </c>
      <c r="B642">
        <v>7</v>
      </c>
      <c r="C642" s="1">
        <v>282.303</v>
      </c>
      <c r="D642" s="1">
        <v>281.18299999999999</v>
      </c>
      <c r="E642" s="1">
        <v>281.93</v>
      </c>
      <c r="F642" s="1">
        <v>284.37099999999998</v>
      </c>
    </row>
    <row r="643" spans="1:6">
      <c r="A643">
        <v>2041</v>
      </c>
      <c r="B643">
        <v>7</v>
      </c>
      <c r="C643" s="1">
        <v>282.339</v>
      </c>
      <c r="D643" s="1">
        <v>283.18299999999999</v>
      </c>
      <c r="E643" s="1">
        <v>283.39999999999998</v>
      </c>
      <c r="F643" s="1">
        <v>282.15800000000002</v>
      </c>
    </row>
    <row r="644" spans="1:6">
      <c r="A644">
        <v>2042</v>
      </c>
      <c r="B644">
        <v>7</v>
      </c>
      <c r="C644" s="1">
        <v>280.05500000000001</v>
      </c>
      <c r="D644" s="1">
        <v>285.61500000000001</v>
      </c>
      <c r="E644" s="1">
        <v>282.2</v>
      </c>
      <c r="F644" s="1">
        <v>283.97000000000003</v>
      </c>
    </row>
    <row r="645" spans="1:6">
      <c r="A645">
        <v>2043</v>
      </c>
      <c r="B645">
        <v>7</v>
      </c>
      <c r="C645" s="1">
        <v>287.49099999999999</v>
      </c>
      <c r="D645" s="1">
        <v>283.029</v>
      </c>
      <c r="E645" s="1">
        <v>284.62799999999999</v>
      </c>
      <c r="F645" s="1">
        <v>281.14800000000002</v>
      </c>
    </row>
    <row r="646" spans="1:6">
      <c r="A646">
        <v>2044</v>
      </c>
      <c r="B646">
        <v>7</v>
      </c>
      <c r="C646" s="1">
        <v>282.69900000000001</v>
      </c>
      <c r="D646" s="1">
        <v>286.42899999999997</v>
      </c>
      <c r="E646" s="1">
        <v>284.06299999999999</v>
      </c>
      <c r="F646" s="1">
        <v>281.834</v>
      </c>
    </row>
    <row r="647" spans="1:6">
      <c r="A647">
        <v>2045</v>
      </c>
      <c r="B647">
        <v>7</v>
      </c>
      <c r="C647" s="1">
        <v>279.04500000000002</v>
      </c>
      <c r="D647" s="1">
        <v>284.30500000000001</v>
      </c>
      <c r="E647" s="1">
        <v>284.87900000000002</v>
      </c>
      <c r="F647" s="1">
        <v>282.78199999999998</v>
      </c>
    </row>
    <row r="648" spans="1:6">
      <c r="A648">
        <v>2046</v>
      </c>
      <c r="B648">
        <v>7</v>
      </c>
      <c r="C648" s="1">
        <v>281.26100000000002</v>
      </c>
      <c r="D648" s="1">
        <v>284.15800000000002</v>
      </c>
      <c r="E648" s="1">
        <v>284.78100000000001</v>
      </c>
      <c r="F648" s="1">
        <v>284.125</v>
      </c>
    </row>
    <row r="649" spans="1:6">
      <c r="A649">
        <v>2047</v>
      </c>
      <c r="B649">
        <v>7</v>
      </c>
      <c r="C649" s="1">
        <v>279.15899999999999</v>
      </c>
      <c r="D649" s="1">
        <v>286.17200000000003</v>
      </c>
      <c r="E649" s="1">
        <v>286.13400000000001</v>
      </c>
      <c r="F649" s="1">
        <v>282.791</v>
      </c>
    </row>
    <row r="650" spans="1:6">
      <c r="A650">
        <v>2048</v>
      </c>
      <c r="B650">
        <v>7</v>
      </c>
      <c r="C650" s="1">
        <v>284.67899999999997</v>
      </c>
      <c r="D650" s="1">
        <v>281.32900000000001</v>
      </c>
      <c r="E650" s="1">
        <v>285.08699999999999</v>
      </c>
      <c r="F650" s="1">
        <v>283.72899999999998</v>
      </c>
    </row>
    <row r="651" spans="1:6">
      <c r="A651">
        <v>2049</v>
      </c>
      <c r="B651">
        <v>7</v>
      </c>
      <c r="C651" s="1">
        <v>281.76600000000002</v>
      </c>
      <c r="D651" s="1">
        <v>286.149</v>
      </c>
      <c r="E651" s="1">
        <v>282.61599999999999</v>
      </c>
      <c r="F651" s="1">
        <v>282.13900000000001</v>
      </c>
    </row>
    <row r="652" spans="1:6">
      <c r="A652">
        <v>2050</v>
      </c>
      <c r="B652">
        <v>7</v>
      </c>
      <c r="C652" s="1">
        <v>285.89999999999998</v>
      </c>
      <c r="D652" s="1">
        <v>288.39100000000002</v>
      </c>
      <c r="E652" s="1">
        <v>289.29000000000002</v>
      </c>
      <c r="F652" s="1">
        <v>281.07100000000003</v>
      </c>
    </row>
    <row r="653" spans="1:6">
      <c r="A653">
        <v>2051</v>
      </c>
      <c r="B653">
        <v>7</v>
      </c>
      <c r="C653" s="1">
        <v>281.42399999999998</v>
      </c>
      <c r="D653" s="1">
        <v>282.892</v>
      </c>
      <c r="E653" s="1">
        <v>282.43599999999998</v>
      </c>
      <c r="F653" s="1">
        <v>280.90899999999999</v>
      </c>
    </row>
    <row r="654" spans="1:6">
      <c r="A654">
        <v>2052</v>
      </c>
      <c r="B654">
        <v>7</v>
      </c>
      <c r="C654" s="1">
        <v>280.25799999999998</v>
      </c>
      <c r="D654" s="1">
        <v>283.54599999999999</v>
      </c>
      <c r="E654" s="1">
        <v>283.279</v>
      </c>
      <c r="F654" s="1">
        <v>283.86599999999999</v>
      </c>
    </row>
    <row r="655" spans="1:6">
      <c r="A655">
        <v>2053</v>
      </c>
      <c r="B655">
        <v>7</v>
      </c>
      <c r="C655" s="1">
        <v>280.94099999999997</v>
      </c>
      <c r="D655" s="1">
        <v>283.23700000000002</v>
      </c>
      <c r="E655" s="1">
        <v>284.39400000000001</v>
      </c>
      <c r="F655" s="1">
        <v>282.60899999999998</v>
      </c>
    </row>
    <row r="656" spans="1:6">
      <c r="A656">
        <v>2054</v>
      </c>
      <c r="B656">
        <v>7</v>
      </c>
      <c r="C656" s="1">
        <v>281.36799999999999</v>
      </c>
      <c r="D656" s="1">
        <v>284.262</v>
      </c>
      <c r="E656" s="1">
        <v>282.04700000000003</v>
      </c>
      <c r="F656" s="1">
        <v>283.50299999999999</v>
      </c>
    </row>
    <row r="657" spans="1:6">
      <c r="A657">
        <v>2055</v>
      </c>
      <c r="B657">
        <v>7</v>
      </c>
      <c r="C657" s="1">
        <v>281.65800000000002</v>
      </c>
      <c r="D657" s="1">
        <v>282.09100000000001</v>
      </c>
      <c r="E657" s="1">
        <v>283.92200000000003</v>
      </c>
      <c r="F657" s="1">
        <v>284.41500000000002</v>
      </c>
    </row>
    <row r="658" spans="1:6">
      <c r="A658">
        <v>2056</v>
      </c>
      <c r="B658">
        <v>7</v>
      </c>
      <c r="C658" s="1">
        <v>282.64499999999998</v>
      </c>
      <c r="D658" s="1">
        <v>284.89600000000002</v>
      </c>
      <c r="E658" s="1">
        <v>283.53399999999999</v>
      </c>
      <c r="F658" s="1">
        <v>282.37400000000002</v>
      </c>
    </row>
    <row r="659" spans="1:6">
      <c r="A659">
        <v>2057</v>
      </c>
      <c r="B659">
        <v>7</v>
      </c>
      <c r="C659" s="1">
        <v>281.935</v>
      </c>
      <c r="D659" s="1">
        <v>285.52300000000002</v>
      </c>
      <c r="E659" s="1">
        <v>284.62599999999998</v>
      </c>
      <c r="F659" s="1">
        <v>283.96600000000001</v>
      </c>
    </row>
    <row r="660" spans="1:6">
      <c r="A660">
        <v>2058</v>
      </c>
      <c r="B660">
        <v>7</v>
      </c>
      <c r="C660" s="1">
        <v>282.56700000000001</v>
      </c>
      <c r="D660" s="1">
        <v>288.03300000000002</v>
      </c>
      <c r="E660" s="1">
        <v>283.89</v>
      </c>
      <c r="F660" s="1">
        <v>282.46800000000002</v>
      </c>
    </row>
    <row r="661" spans="1:6">
      <c r="A661">
        <v>2059</v>
      </c>
      <c r="B661">
        <v>7</v>
      </c>
      <c r="C661" s="1">
        <v>282.27999999999997</v>
      </c>
      <c r="D661" s="1">
        <v>283.892</v>
      </c>
      <c r="E661" s="1">
        <v>284.88900000000001</v>
      </c>
      <c r="F661" s="1">
        <v>284.63600000000002</v>
      </c>
    </row>
    <row r="662" spans="1:6">
      <c r="A662">
        <v>2060</v>
      </c>
      <c r="B662">
        <v>7</v>
      </c>
      <c r="C662" s="1">
        <v>281.315</v>
      </c>
      <c r="D662" s="1">
        <v>289.54300000000001</v>
      </c>
      <c r="E662" s="1">
        <v>283.93400000000003</v>
      </c>
      <c r="F662" s="1">
        <v>285.05599999999998</v>
      </c>
    </row>
    <row r="663" spans="1:6">
      <c r="A663">
        <v>2061</v>
      </c>
      <c r="B663">
        <v>7</v>
      </c>
      <c r="C663" s="1">
        <v>283.41500000000002</v>
      </c>
      <c r="D663" s="1">
        <v>284.21699999999998</v>
      </c>
      <c r="E663" s="1">
        <v>290.98500000000001</v>
      </c>
      <c r="F663" s="1">
        <v>282.05099999999999</v>
      </c>
    </row>
    <row r="664" spans="1:6">
      <c r="A664">
        <v>2062</v>
      </c>
      <c r="B664">
        <v>7</v>
      </c>
      <c r="C664" s="1">
        <v>281.20100000000002</v>
      </c>
      <c r="D664" s="1">
        <v>283.49299999999999</v>
      </c>
      <c r="E664" s="1">
        <v>284.17700000000002</v>
      </c>
      <c r="F664" s="1">
        <v>279.072</v>
      </c>
    </row>
    <row r="665" spans="1:6">
      <c r="A665">
        <v>2063</v>
      </c>
      <c r="B665">
        <v>7</v>
      </c>
      <c r="C665" s="1">
        <v>282.52</v>
      </c>
      <c r="D665" s="1">
        <v>285.02199999999999</v>
      </c>
      <c r="E665" s="1">
        <v>287.09899999999999</v>
      </c>
      <c r="F665" s="1">
        <v>285.27600000000001</v>
      </c>
    </row>
    <row r="666" spans="1:6">
      <c r="A666">
        <v>2064</v>
      </c>
      <c r="B666">
        <v>7</v>
      </c>
      <c r="C666" s="1">
        <v>281.89699999999999</v>
      </c>
      <c r="D666" s="1">
        <v>283.512</v>
      </c>
      <c r="E666" s="1">
        <v>284.09100000000001</v>
      </c>
      <c r="F666" s="1">
        <v>282.87900000000002</v>
      </c>
    </row>
    <row r="667" spans="1:6">
      <c r="A667">
        <v>2065</v>
      </c>
      <c r="B667">
        <v>7</v>
      </c>
      <c r="C667" s="1">
        <v>282.25299999999999</v>
      </c>
      <c r="D667" s="1">
        <v>286.18099999999998</v>
      </c>
      <c r="E667" s="1">
        <v>282.18599999999998</v>
      </c>
      <c r="F667" s="1">
        <v>285.01100000000002</v>
      </c>
    </row>
    <row r="668" spans="1:6">
      <c r="A668">
        <v>2066</v>
      </c>
      <c r="B668">
        <v>7</v>
      </c>
      <c r="C668" s="1">
        <v>283.709</v>
      </c>
      <c r="D668" s="1">
        <v>285.22899999999998</v>
      </c>
      <c r="E668" s="1">
        <v>284.12</v>
      </c>
      <c r="F668" s="1">
        <v>283.05599999999998</v>
      </c>
    </row>
    <row r="669" spans="1:6">
      <c r="A669">
        <v>2067</v>
      </c>
      <c r="B669">
        <v>7</v>
      </c>
      <c r="C669" s="1">
        <v>281.69</v>
      </c>
      <c r="D669" s="1">
        <v>281.959</v>
      </c>
      <c r="E669" s="1">
        <v>285.98399999999998</v>
      </c>
      <c r="F669" s="1">
        <v>284.75200000000001</v>
      </c>
    </row>
    <row r="670" spans="1:6">
      <c r="A670">
        <v>2068</v>
      </c>
      <c r="B670">
        <v>7</v>
      </c>
      <c r="C670" s="1">
        <v>283.39400000000001</v>
      </c>
      <c r="D670" s="1">
        <v>285.53699999999998</v>
      </c>
      <c r="E670" s="1">
        <v>285.29399999999998</v>
      </c>
      <c r="F670" s="1">
        <v>285.03500000000003</v>
      </c>
    </row>
    <row r="671" spans="1:6">
      <c r="A671">
        <v>2069</v>
      </c>
      <c r="B671">
        <v>7</v>
      </c>
      <c r="C671" s="1">
        <v>284.46899999999999</v>
      </c>
      <c r="D671" s="1">
        <v>284.46100000000001</v>
      </c>
      <c r="E671" s="1">
        <v>285.74900000000002</v>
      </c>
      <c r="F671" s="1">
        <v>281.77199999999999</v>
      </c>
    </row>
    <row r="672" spans="1:6">
      <c r="A672">
        <v>2070</v>
      </c>
      <c r="B672">
        <v>7</v>
      </c>
      <c r="C672" s="1">
        <v>284.459</v>
      </c>
      <c r="D672" s="1">
        <v>285.96100000000001</v>
      </c>
      <c r="E672" s="1">
        <v>286.06400000000002</v>
      </c>
      <c r="F672" s="1">
        <v>282.51100000000002</v>
      </c>
    </row>
    <row r="673" spans="1:6">
      <c r="A673">
        <v>2071</v>
      </c>
      <c r="B673">
        <v>7</v>
      </c>
      <c r="C673" s="1">
        <v>283.38499999999999</v>
      </c>
      <c r="D673" s="1">
        <v>281.072</v>
      </c>
      <c r="E673" s="1">
        <v>282.42</v>
      </c>
      <c r="F673" s="1">
        <v>287.02300000000002</v>
      </c>
    </row>
    <row r="674" spans="1:6">
      <c r="A674">
        <v>2072</v>
      </c>
      <c r="B674">
        <v>7</v>
      </c>
      <c r="C674" s="1">
        <v>285.85199999999998</v>
      </c>
      <c r="D674" s="1">
        <v>280.42</v>
      </c>
      <c r="E674" s="1">
        <v>285.93599999999998</v>
      </c>
      <c r="F674" s="1">
        <v>289.17599999999999</v>
      </c>
    </row>
    <row r="675" spans="1:6">
      <c r="A675">
        <v>2073</v>
      </c>
      <c r="B675">
        <v>7</v>
      </c>
      <c r="C675" s="1">
        <v>282.98399999999998</v>
      </c>
      <c r="D675" s="1">
        <v>281.94200000000001</v>
      </c>
      <c r="E675" s="1">
        <v>283.04500000000002</v>
      </c>
      <c r="F675" s="1">
        <v>284.19299999999998</v>
      </c>
    </row>
    <row r="676" spans="1:6">
      <c r="A676">
        <v>2074</v>
      </c>
      <c r="B676">
        <v>7</v>
      </c>
      <c r="C676" s="1">
        <v>281.53199999999998</v>
      </c>
      <c r="D676" s="1">
        <v>282.85000000000002</v>
      </c>
      <c r="E676" s="1">
        <v>285.56200000000001</v>
      </c>
      <c r="F676" s="1">
        <v>284.82400000000001</v>
      </c>
    </row>
    <row r="677" spans="1:6">
      <c r="A677">
        <v>2075</v>
      </c>
      <c r="B677">
        <v>7</v>
      </c>
      <c r="C677" s="1">
        <v>280.55599999999998</v>
      </c>
      <c r="D677" s="1">
        <v>283.096</v>
      </c>
      <c r="E677" s="1">
        <v>284.05599999999998</v>
      </c>
      <c r="F677" s="1">
        <v>281.28699999999998</v>
      </c>
    </row>
    <row r="678" spans="1:6">
      <c r="A678">
        <v>2076</v>
      </c>
      <c r="B678">
        <v>7</v>
      </c>
      <c r="C678" s="1">
        <v>285.39600000000002</v>
      </c>
      <c r="D678" s="1">
        <v>284.38799999999998</v>
      </c>
      <c r="E678" s="1">
        <v>285.95400000000001</v>
      </c>
      <c r="F678" s="1">
        <v>284.387</v>
      </c>
    </row>
    <row r="679" spans="1:6">
      <c r="A679">
        <v>2077</v>
      </c>
      <c r="B679">
        <v>7</v>
      </c>
      <c r="C679" s="1">
        <v>281.12</v>
      </c>
      <c r="D679" s="1">
        <v>282.88200000000001</v>
      </c>
      <c r="E679" s="1">
        <v>287.5</v>
      </c>
      <c r="F679" s="1">
        <v>288.34100000000001</v>
      </c>
    </row>
    <row r="680" spans="1:6">
      <c r="A680">
        <v>2078</v>
      </c>
      <c r="B680">
        <v>7</v>
      </c>
      <c r="C680" s="1">
        <v>283.137</v>
      </c>
      <c r="D680" s="1">
        <v>281.44200000000001</v>
      </c>
      <c r="E680" s="1">
        <v>290.89499999999998</v>
      </c>
      <c r="F680" s="1">
        <v>282.65699999999998</v>
      </c>
    </row>
    <row r="681" spans="1:6">
      <c r="A681">
        <v>2079</v>
      </c>
      <c r="B681">
        <v>7</v>
      </c>
      <c r="C681" s="1">
        <v>285.79000000000002</v>
      </c>
      <c r="D681" s="1">
        <v>288.99299999999999</v>
      </c>
      <c r="E681" s="1">
        <v>283.28699999999998</v>
      </c>
      <c r="F681" s="1">
        <v>284.44900000000001</v>
      </c>
    </row>
    <row r="682" spans="1:6">
      <c r="A682">
        <v>2080</v>
      </c>
      <c r="B682">
        <v>7</v>
      </c>
      <c r="C682" s="1">
        <v>283.5</v>
      </c>
      <c r="D682" s="1">
        <v>286.18599999999998</v>
      </c>
      <c r="E682" s="1">
        <v>287.18299999999999</v>
      </c>
      <c r="F682" s="1">
        <v>285.48500000000001</v>
      </c>
    </row>
    <row r="683" spans="1:6">
      <c r="A683">
        <v>2081</v>
      </c>
      <c r="B683">
        <v>7</v>
      </c>
      <c r="C683" s="1">
        <v>284.28399999999999</v>
      </c>
      <c r="D683" s="1">
        <v>283.822</v>
      </c>
      <c r="E683" s="1">
        <v>285.45299999999997</v>
      </c>
      <c r="F683" s="1">
        <v>284.87299999999999</v>
      </c>
    </row>
    <row r="684" spans="1:6">
      <c r="A684">
        <v>2082</v>
      </c>
      <c r="B684">
        <v>7</v>
      </c>
      <c r="C684" s="1">
        <v>285.97000000000003</v>
      </c>
      <c r="D684" s="1">
        <v>283.83600000000001</v>
      </c>
      <c r="E684" s="1">
        <v>285.73500000000001</v>
      </c>
      <c r="F684" s="1">
        <v>283.25799999999998</v>
      </c>
    </row>
    <row r="685" spans="1:6">
      <c r="A685">
        <v>2083</v>
      </c>
      <c r="B685">
        <v>7</v>
      </c>
      <c r="C685" s="1">
        <v>283.10599999999999</v>
      </c>
      <c r="D685" s="1">
        <v>283.66500000000002</v>
      </c>
      <c r="E685" s="1">
        <v>284.976</v>
      </c>
      <c r="F685" s="1">
        <v>283.44900000000001</v>
      </c>
    </row>
    <row r="686" spans="1:6">
      <c r="A686">
        <v>2084</v>
      </c>
      <c r="B686">
        <v>7</v>
      </c>
      <c r="C686" s="1">
        <v>279.93400000000003</v>
      </c>
      <c r="D686" s="1">
        <v>287.21499999999997</v>
      </c>
      <c r="E686" s="1">
        <v>285.08300000000003</v>
      </c>
      <c r="F686" s="1">
        <v>284.05500000000001</v>
      </c>
    </row>
    <row r="687" spans="1:6">
      <c r="A687">
        <v>2085</v>
      </c>
      <c r="B687">
        <v>7</v>
      </c>
      <c r="C687" s="1">
        <v>283.53800000000001</v>
      </c>
      <c r="D687" s="1">
        <v>287.298</v>
      </c>
      <c r="E687" s="1">
        <v>283.88</v>
      </c>
      <c r="F687" s="1">
        <v>285.40499999999997</v>
      </c>
    </row>
    <row r="688" spans="1:6">
      <c r="A688">
        <v>2086</v>
      </c>
      <c r="B688">
        <v>7</v>
      </c>
      <c r="C688" s="1">
        <v>281.86399999999998</v>
      </c>
      <c r="D688" s="1">
        <v>285.375</v>
      </c>
      <c r="E688" s="1">
        <v>285.12299999999999</v>
      </c>
      <c r="F688" s="1">
        <v>282.96100000000001</v>
      </c>
    </row>
    <row r="689" spans="1:6">
      <c r="A689">
        <v>2087</v>
      </c>
      <c r="B689">
        <v>7</v>
      </c>
      <c r="C689" s="1">
        <v>284.34100000000001</v>
      </c>
      <c r="D689" s="1">
        <v>282.98500000000001</v>
      </c>
      <c r="E689" s="1">
        <v>287.94299999999998</v>
      </c>
      <c r="F689" s="1">
        <v>283.57799999999997</v>
      </c>
    </row>
    <row r="690" spans="1:6">
      <c r="A690">
        <v>2088</v>
      </c>
      <c r="B690">
        <v>7</v>
      </c>
      <c r="C690" s="1">
        <v>287.86599999999999</v>
      </c>
      <c r="D690" s="1">
        <v>286.93299999999999</v>
      </c>
      <c r="E690" s="1">
        <v>287.88499999999999</v>
      </c>
      <c r="F690" s="1">
        <v>282.31099999999998</v>
      </c>
    </row>
    <row r="691" spans="1:6">
      <c r="A691">
        <v>2089</v>
      </c>
      <c r="B691">
        <v>7</v>
      </c>
      <c r="C691" s="1">
        <v>284.99099999999999</v>
      </c>
      <c r="D691" s="1">
        <v>287.59100000000001</v>
      </c>
      <c r="E691" s="1">
        <v>286.86399999999998</v>
      </c>
      <c r="F691" s="1">
        <v>284.18700000000001</v>
      </c>
    </row>
    <row r="692" spans="1:6">
      <c r="A692">
        <v>2090</v>
      </c>
      <c r="B692">
        <v>7</v>
      </c>
      <c r="C692" s="1">
        <v>282.33499999999998</v>
      </c>
      <c r="D692" s="1">
        <v>287.798</v>
      </c>
      <c r="E692" s="1">
        <v>286.42500000000001</v>
      </c>
      <c r="F692" s="1">
        <v>285.255</v>
      </c>
    </row>
    <row r="693" spans="1:6">
      <c r="A693">
        <v>2091</v>
      </c>
      <c r="B693">
        <v>7</v>
      </c>
      <c r="C693" s="1">
        <v>284.822</v>
      </c>
      <c r="D693" s="1">
        <v>285.77699999999999</v>
      </c>
      <c r="E693" s="1">
        <v>285.37599999999998</v>
      </c>
      <c r="F693" s="1">
        <v>283.93599999999998</v>
      </c>
    </row>
    <row r="694" spans="1:6">
      <c r="A694">
        <v>2092</v>
      </c>
      <c r="B694">
        <v>7</v>
      </c>
      <c r="C694" s="1">
        <v>284.89499999999998</v>
      </c>
      <c r="D694" s="1">
        <v>285.71499999999997</v>
      </c>
      <c r="E694" s="1">
        <v>283.80500000000001</v>
      </c>
      <c r="F694" s="1">
        <v>284.779</v>
      </c>
    </row>
    <row r="695" spans="1:6">
      <c r="A695">
        <v>2093</v>
      </c>
      <c r="B695">
        <v>7</v>
      </c>
      <c r="C695" s="1">
        <v>281.85000000000002</v>
      </c>
      <c r="D695" s="1">
        <v>282.86700000000002</v>
      </c>
      <c r="E695" s="1">
        <v>282.87599999999998</v>
      </c>
      <c r="F695" s="1">
        <v>284.35599999999999</v>
      </c>
    </row>
    <row r="696" spans="1:6">
      <c r="A696">
        <v>2094</v>
      </c>
      <c r="B696">
        <v>7</v>
      </c>
      <c r="C696" s="1">
        <v>281.82100000000003</v>
      </c>
      <c r="D696" s="1">
        <v>283.685</v>
      </c>
      <c r="E696" s="1">
        <v>285.52300000000002</v>
      </c>
      <c r="F696" s="1">
        <v>285.02699999999999</v>
      </c>
    </row>
    <row r="697" spans="1:6">
      <c r="A697">
        <v>2095</v>
      </c>
      <c r="B697">
        <v>7</v>
      </c>
      <c r="C697" s="1">
        <v>281.94400000000002</v>
      </c>
      <c r="D697" s="1">
        <v>284.03800000000001</v>
      </c>
      <c r="E697" s="1">
        <v>286.28899999999999</v>
      </c>
      <c r="F697" s="1">
        <v>282.69900000000001</v>
      </c>
    </row>
    <row r="698" spans="1:6">
      <c r="A698">
        <v>2096</v>
      </c>
      <c r="B698">
        <v>7</v>
      </c>
      <c r="C698" s="1">
        <v>282.459</v>
      </c>
      <c r="D698" s="1">
        <v>283.23099999999999</v>
      </c>
      <c r="E698" s="1">
        <v>289.64600000000002</v>
      </c>
      <c r="F698" s="1">
        <v>286.75400000000002</v>
      </c>
    </row>
    <row r="699" spans="1:6">
      <c r="A699">
        <v>2097</v>
      </c>
      <c r="B699">
        <v>7</v>
      </c>
      <c r="C699" s="1">
        <v>283.471</v>
      </c>
      <c r="D699" s="1">
        <v>285.02100000000002</v>
      </c>
      <c r="E699" s="1">
        <v>287.22399999999999</v>
      </c>
      <c r="F699" s="1">
        <v>285.58499999999998</v>
      </c>
    </row>
    <row r="700" spans="1:6">
      <c r="A700">
        <v>2098</v>
      </c>
      <c r="B700">
        <v>7</v>
      </c>
      <c r="C700" s="1">
        <v>281.92399999999998</v>
      </c>
      <c r="D700" s="1">
        <v>287.10000000000002</v>
      </c>
      <c r="E700" s="1">
        <v>287.82900000000001</v>
      </c>
      <c r="F700" s="1">
        <v>285.29500000000002</v>
      </c>
    </row>
    <row r="701" spans="1:6">
      <c r="A701">
        <v>2099</v>
      </c>
      <c r="B701">
        <v>7</v>
      </c>
      <c r="C701" s="1">
        <v>281.64499999999998</v>
      </c>
      <c r="D701" s="1">
        <v>283.541</v>
      </c>
      <c r="E701" s="1">
        <v>287.596</v>
      </c>
      <c r="F701" s="1">
        <v>283.48500000000001</v>
      </c>
    </row>
    <row r="702" spans="1:6">
      <c r="A702">
        <v>2100</v>
      </c>
      <c r="B702">
        <v>7</v>
      </c>
      <c r="C702" s="1">
        <v>283.49299999999999</v>
      </c>
      <c r="D702" s="1">
        <v>282.35199999999998</v>
      </c>
      <c r="E702" s="1">
        <v>289.55799999999999</v>
      </c>
      <c r="F702" s="1">
        <v>284.43900000000002</v>
      </c>
    </row>
    <row r="703" spans="1:6">
      <c r="A703">
        <v>2001</v>
      </c>
      <c r="B703">
        <v>8</v>
      </c>
      <c r="C703" s="1">
        <v>281.2</v>
      </c>
      <c r="D703" s="1">
        <v>275.36799999999999</v>
      </c>
      <c r="E703" s="1">
        <v>283.94200000000001</v>
      </c>
      <c r="F703" s="1">
        <v>277.42700000000002</v>
      </c>
    </row>
    <row r="704" spans="1:6">
      <c r="A704">
        <v>2002</v>
      </c>
      <c r="B704">
        <v>8</v>
      </c>
      <c r="C704" s="1">
        <v>278.42599999999999</v>
      </c>
      <c r="D704" s="1">
        <v>279.42200000000003</v>
      </c>
      <c r="E704" s="1">
        <v>281.07499999999999</v>
      </c>
      <c r="F704" s="1">
        <v>279.88900000000001</v>
      </c>
    </row>
    <row r="705" spans="1:6">
      <c r="A705">
        <v>2003</v>
      </c>
      <c r="B705">
        <v>8</v>
      </c>
      <c r="C705" s="1">
        <v>280.22800000000001</v>
      </c>
      <c r="D705" s="1">
        <v>278.80799999999999</v>
      </c>
      <c r="E705" s="1">
        <v>278.30200000000002</v>
      </c>
      <c r="F705" s="1">
        <v>278.18700000000001</v>
      </c>
    </row>
    <row r="706" spans="1:6">
      <c r="A706">
        <v>2004</v>
      </c>
      <c r="B706">
        <v>8</v>
      </c>
      <c r="C706" s="1">
        <v>280.35300000000001</v>
      </c>
      <c r="D706" s="1">
        <v>279.58800000000002</v>
      </c>
      <c r="E706" s="1">
        <v>277.85599999999999</v>
      </c>
      <c r="F706" s="1">
        <v>279.12799999999999</v>
      </c>
    </row>
    <row r="707" spans="1:6">
      <c r="A707">
        <v>2005</v>
      </c>
      <c r="B707">
        <v>8</v>
      </c>
      <c r="C707" s="1">
        <v>281.16500000000002</v>
      </c>
      <c r="D707" s="1">
        <v>281.476</v>
      </c>
      <c r="E707" s="1">
        <v>278.63799999999998</v>
      </c>
      <c r="F707" s="1">
        <v>277.30099999999999</v>
      </c>
    </row>
    <row r="708" spans="1:6">
      <c r="A708">
        <v>2006</v>
      </c>
      <c r="B708">
        <v>8</v>
      </c>
      <c r="C708" s="1">
        <v>280.85300000000001</v>
      </c>
      <c r="D708" s="1">
        <v>278.50299999999999</v>
      </c>
      <c r="E708" s="1">
        <v>279.26799999999997</v>
      </c>
      <c r="F708" s="1">
        <v>280.67599999999999</v>
      </c>
    </row>
    <row r="709" spans="1:6">
      <c r="A709">
        <v>2007</v>
      </c>
      <c r="B709">
        <v>8</v>
      </c>
      <c r="C709" s="1">
        <v>277.154</v>
      </c>
      <c r="D709" s="1">
        <v>280.315</v>
      </c>
      <c r="E709" s="1">
        <v>283.39499999999998</v>
      </c>
      <c r="F709" s="1">
        <v>280.39800000000002</v>
      </c>
    </row>
    <row r="710" spans="1:6">
      <c r="A710">
        <v>2008</v>
      </c>
      <c r="B710">
        <v>8</v>
      </c>
      <c r="C710" s="1">
        <v>276.43599999999998</v>
      </c>
      <c r="D710" s="1">
        <v>279.01400000000001</v>
      </c>
      <c r="E710" s="1">
        <v>280.75799999999998</v>
      </c>
      <c r="F710" s="1">
        <v>278.98399999999998</v>
      </c>
    </row>
    <row r="711" spans="1:6">
      <c r="A711">
        <v>2009</v>
      </c>
      <c r="B711">
        <v>8</v>
      </c>
      <c r="C711" s="1">
        <v>281.25599999999997</v>
      </c>
      <c r="D711" s="1">
        <v>281.24599999999998</v>
      </c>
      <c r="E711" s="1">
        <v>280.13900000000001</v>
      </c>
      <c r="F711" s="1">
        <v>277.49799999999999</v>
      </c>
    </row>
    <row r="712" spans="1:6">
      <c r="A712">
        <v>2010</v>
      </c>
      <c r="B712">
        <v>8</v>
      </c>
      <c r="C712" s="1">
        <v>280.25</v>
      </c>
      <c r="D712" s="1">
        <v>281.74299999999999</v>
      </c>
      <c r="E712" s="1">
        <v>282.88600000000002</v>
      </c>
      <c r="F712" s="1">
        <v>278.95699999999999</v>
      </c>
    </row>
    <row r="713" spans="1:6">
      <c r="A713">
        <v>2011</v>
      </c>
      <c r="B713">
        <v>8</v>
      </c>
      <c r="C713" s="1">
        <v>279.74400000000003</v>
      </c>
      <c r="D713" s="1">
        <v>281.42899999999997</v>
      </c>
      <c r="E713" s="1">
        <v>276.48</v>
      </c>
      <c r="F713" s="1">
        <v>279.65300000000002</v>
      </c>
    </row>
    <row r="714" spans="1:6">
      <c r="A714">
        <v>2012</v>
      </c>
      <c r="B714">
        <v>8</v>
      </c>
      <c r="C714" s="1">
        <v>279.017</v>
      </c>
      <c r="D714" s="1">
        <v>278.55900000000003</v>
      </c>
      <c r="E714" s="1">
        <v>277.48500000000001</v>
      </c>
      <c r="F714" s="1">
        <v>281.488</v>
      </c>
    </row>
    <row r="715" spans="1:6">
      <c r="A715">
        <v>2013</v>
      </c>
      <c r="B715">
        <v>8</v>
      </c>
      <c r="C715" s="1">
        <v>277.50099999999998</v>
      </c>
      <c r="D715" s="1">
        <v>277.79199999999997</v>
      </c>
      <c r="E715" s="1">
        <v>278.70600000000002</v>
      </c>
      <c r="F715" s="1">
        <v>282.18900000000002</v>
      </c>
    </row>
    <row r="716" spans="1:6">
      <c r="A716">
        <v>2014</v>
      </c>
      <c r="B716">
        <v>8</v>
      </c>
      <c r="C716" s="1">
        <v>280.65100000000001</v>
      </c>
      <c r="D716" s="1">
        <v>276.99400000000003</v>
      </c>
      <c r="E716" s="1">
        <v>279.38400000000001</v>
      </c>
      <c r="F716" s="1">
        <v>280.37799999999999</v>
      </c>
    </row>
    <row r="717" spans="1:6">
      <c r="A717">
        <v>2015</v>
      </c>
      <c r="B717">
        <v>8</v>
      </c>
      <c r="C717" s="1">
        <v>280.55200000000002</v>
      </c>
      <c r="D717" s="1">
        <v>280.38799999999998</v>
      </c>
      <c r="E717" s="1">
        <v>280.464</v>
      </c>
      <c r="F717" s="1">
        <v>282.88200000000001</v>
      </c>
    </row>
    <row r="718" spans="1:6">
      <c r="A718">
        <v>2016</v>
      </c>
      <c r="B718">
        <v>8</v>
      </c>
      <c r="C718" s="1">
        <v>278.08600000000001</v>
      </c>
      <c r="D718" s="1">
        <v>278.608</v>
      </c>
      <c r="E718" s="1">
        <v>278.464</v>
      </c>
      <c r="F718" s="1">
        <v>279.74700000000001</v>
      </c>
    </row>
    <row r="719" spans="1:6">
      <c r="A719">
        <v>2017</v>
      </c>
      <c r="B719">
        <v>8</v>
      </c>
      <c r="C719" s="1">
        <v>279.721</v>
      </c>
      <c r="D719" s="1">
        <v>281.16300000000001</v>
      </c>
      <c r="E719" s="1">
        <v>280.87900000000002</v>
      </c>
      <c r="F719" s="1">
        <v>280.88400000000001</v>
      </c>
    </row>
    <row r="720" spans="1:6">
      <c r="A720">
        <v>2018</v>
      </c>
      <c r="B720">
        <v>8</v>
      </c>
      <c r="C720" s="1">
        <v>283.90100000000001</v>
      </c>
      <c r="D720" s="1">
        <v>281.16000000000003</v>
      </c>
      <c r="E720" s="1">
        <v>277.779</v>
      </c>
      <c r="F720" s="1">
        <v>280.78399999999999</v>
      </c>
    </row>
    <row r="721" spans="1:6">
      <c r="A721">
        <v>2019</v>
      </c>
      <c r="B721">
        <v>8</v>
      </c>
      <c r="C721" s="1">
        <v>280.66699999999997</v>
      </c>
      <c r="D721" s="1">
        <v>279.161</v>
      </c>
      <c r="E721" s="1">
        <v>278.34899999999999</v>
      </c>
      <c r="F721" s="1">
        <v>280.77699999999999</v>
      </c>
    </row>
    <row r="722" spans="1:6">
      <c r="A722">
        <v>2020</v>
      </c>
      <c r="B722">
        <v>8</v>
      </c>
      <c r="C722" s="1">
        <v>281.35899999999998</v>
      </c>
      <c r="D722" s="1">
        <v>280.58199999999999</v>
      </c>
      <c r="E722" s="1">
        <v>283.101</v>
      </c>
      <c r="F722" s="1">
        <v>277.387</v>
      </c>
    </row>
    <row r="723" spans="1:6">
      <c r="A723">
        <v>2021</v>
      </c>
      <c r="B723">
        <v>8</v>
      </c>
      <c r="C723" s="1">
        <v>283.11200000000002</v>
      </c>
      <c r="D723" s="1">
        <v>282.25799999999998</v>
      </c>
      <c r="E723" s="1">
        <v>282.20699999999999</v>
      </c>
      <c r="F723" s="1">
        <v>279.88299999999998</v>
      </c>
    </row>
    <row r="724" spans="1:6">
      <c r="A724">
        <v>2022</v>
      </c>
      <c r="B724">
        <v>8</v>
      </c>
      <c r="C724" s="1">
        <v>279.13600000000002</v>
      </c>
      <c r="D724" s="1">
        <v>280.85700000000003</v>
      </c>
      <c r="E724" s="1">
        <v>279.16699999999997</v>
      </c>
      <c r="F724" s="1">
        <v>277.51799999999997</v>
      </c>
    </row>
    <row r="725" spans="1:6">
      <c r="A725">
        <v>2023</v>
      </c>
      <c r="B725">
        <v>8</v>
      </c>
      <c r="C725" s="1">
        <v>277.93</v>
      </c>
      <c r="D725" s="1">
        <v>281.18400000000003</v>
      </c>
      <c r="E725" s="1">
        <v>279.58100000000002</v>
      </c>
      <c r="F725" s="1">
        <v>282.077</v>
      </c>
    </row>
    <row r="726" spans="1:6">
      <c r="A726">
        <v>2024</v>
      </c>
      <c r="B726">
        <v>8</v>
      </c>
      <c r="C726" s="1">
        <v>279.09300000000002</v>
      </c>
      <c r="D726" s="1">
        <v>279.721</v>
      </c>
      <c r="E726" s="1">
        <v>281.26100000000002</v>
      </c>
      <c r="F726" s="1">
        <v>280.04500000000002</v>
      </c>
    </row>
    <row r="727" spans="1:6">
      <c r="A727">
        <v>2025</v>
      </c>
      <c r="B727">
        <v>8</v>
      </c>
      <c r="C727" s="1">
        <v>277.02999999999997</v>
      </c>
      <c r="D727" s="1">
        <v>276.86</v>
      </c>
      <c r="E727" s="1">
        <v>277.548</v>
      </c>
      <c r="F727" s="1">
        <v>280.77199999999999</v>
      </c>
    </row>
    <row r="728" spans="1:6">
      <c r="A728">
        <v>2026</v>
      </c>
      <c r="B728">
        <v>8</v>
      </c>
      <c r="C728" s="1">
        <v>277.04500000000002</v>
      </c>
      <c r="D728" s="1">
        <v>281.005</v>
      </c>
      <c r="E728" s="1">
        <v>280.63099999999997</v>
      </c>
      <c r="F728" s="1">
        <v>279.94799999999998</v>
      </c>
    </row>
    <row r="729" spans="1:6">
      <c r="A729">
        <v>2027</v>
      </c>
      <c r="B729">
        <v>8</v>
      </c>
      <c r="C729" s="1">
        <v>278.774</v>
      </c>
      <c r="D729" s="1">
        <v>280.88</v>
      </c>
      <c r="E729" s="1">
        <v>279.53300000000002</v>
      </c>
      <c r="F729" s="1">
        <v>281.46100000000001</v>
      </c>
    </row>
    <row r="730" spans="1:6">
      <c r="A730">
        <v>2028</v>
      </c>
      <c r="B730">
        <v>8</v>
      </c>
      <c r="C730" s="1">
        <v>278.40199999999999</v>
      </c>
      <c r="D730" s="1">
        <v>280.15199999999999</v>
      </c>
      <c r="E730" s="1">
        <v>280.298</v>
      </c>
      <c r="F730" s="1">
        <v>279.79199999999997</v>
      </c>
    </row>
    <row r="731" spans="1:6">
      <c r="A731">
        <v>2029</v>
      </c>
      <c r="B731">
        <v>8</v>
      </c>
      <c r="C731" s="1">
        <v>282.49900000000002</v>
      </c>
      <c r="D731" s="1">
        <v>279.904</v>
      </c>
      <c r="E731" s="1">
        <v>278.62299999999999</v>
      </c>
      <c r="F731" s="1">
        <v>281.06200000000001</v>
      </c>
    </row>
    <row r="732" spans="1:6">
      <c r="A732">
        <v>2030</v>
      </c>
      <c r="B732">
        <v>8</v>
      </c>
      <c r="C732" s="1">
        <v>280.45299999999997</v>
      </c>
      <c r="D732" s="1">
        <v>277.71600000000001</v>
      </c>
      <c r="E732" s="1">
        <v>280.33</v>
      </c>
      <c r="F732" s="1">
        <v>275.52999999999997</v>
      </c>
    </row>
    <row r="733" spans="1:6">
      <c r="A733">
        <v>2031</v>
      </c>
      <c r="B733">
        <v>8</v>
      </c>
      <c r="C733" s="1">
        <v>281.43700000000001</v>
      </c>
      <c r="D733" s="1">
        <v>280.03699999999998</v>
      </c>
      <c r="E733" s="1">
        <v>278.89699999999999</v>
      </c>
      <c r="F733" s="1">
        <v>275.56</v>
      </c>
    </row>
    <row r="734" spans="1:6">
      <c r="A734">
        <v>2032</v>
      </c>
      <c r="B734">
        <v>8</v>
      </c>
      <c r="C734" s="1">
        <v>279.96499999999997</v>
      </c>
      <c r="D734" s="1">
        <v>277.64299999999997</v>
      </c>
      <c r="E734" s="1">
        <v>279.41399999999999</v>
      </c>
      <c r="F734" s="1">
        <v>279.85700000000003</v>
      </c>
    </row>
    <row r="735" spans="1:6">
      <c r="A735">
        <v>2033</v>
      </c>
      <c r="B735">
        <v>8</v>
      </c>
      <c r="C735" s="1">
        <v>277.56</v>
      </c>
      <c r="D735" s="1">
        <v>281.87599999999998</v>
      </c>
      <c r="E735" s="1">
        <v>282.56200000000001</v>
      </c>
      <c r="F735" s="1">
        <v>281.00599999999997</v>
      </c>
    </row>
    <row r="736" spans="1:6">
      <c r="A736">
        <v>2034</v>
      </c>
      <c r="B736">
        <v>8</v>
      </c>
      <c r="C736" s="1">
        <v>280.30599999999998</v>
      </c>
      <c r="D736" s="1">
        <v>280.15100000000001</v>
      </c>
      <c r="E736" s="1">
        <v>278.99299999999999</v>
      </c>
      <c r="F736" s="1">
        <v>280.95699999999999</v>
      </c>
    </row>
    <row r="737" spans="1:6">
      <c r="A737">
        <v>2035</v>
      </c>
      <c r="B737">
        <v>8</v>
      </c>
      <c r="C737" s="1">
        <v>281.61099999999999</v>
      </c>
      <c r="D737" s="1">
        <v>277.79000000000002</v>
      </c>
      <c r="E737" s="1">
        <v>278.363</v>
      </c>
      <c r="F737" s="1">
        <v>280.39699999999999</v>
      </c>
    </row>
    <row r="738" spans="1:6">
      <c r="A738">
        <v>2036</v>
      </c>
      <c r="B738">
        <v>8</v>
      </c>
      <c r="C738" s="1">
        <v>280.10899999999998</v>
      </c>
      <c r="D738" s="1">
        <v>280.27</v>
      </c>
      <c r="E738" s="1">
        <v>282.58</v>
      </c>
      <c r="F738" s="1">
        <v>278.267</v>
      </c>
    </row>
    <row r="739" spans="1:6">
      <c r="A739">
        <v>2037</v>
      </c>
      <c r="B739">
        <v>8</v>
      </c>
      <c r="C739" s="1">
        <v>276.01900000000001</v>
      </c>
      <c r="D739" s="1">
        <v>283.01900000000001</v>
      </c>
      <c r="E739" s="1">
        <v>280.17500000000001</v>
      </c>
      <c r="F739" s="1">
        <v>277.28699999999998</v>
      </c>
    </row>
    <row r="740" spans="1:6">
      <c r="A740">
        <v>2038</v>
      </c>
      <c r="B740">
        <v>8</v>
      </c>
      <c r="C740" s="1">
        <v>281.452</v>
      </c>
      <c r="D740" s="1">
        <v>282.54599999999999</v>
      </c>
      <c r="E740" s="1">
        <v>281.39600000000002</v>
      </c>
      <c r="F740" s="1">
        <v>278.19799999999998</v>
      </c>
    </row>
    <row r="741" spans="1:6">
      <c r="A741">
        <v>2039</v>
      </c>
      <c r="B741">
        <v>8</v>
      </c>
      <c r="C741" s="1">
        <v>277.90300000000002</v>
      </c>
      <c r="D741" s="1">
        <v>278.74700000000001</v>
      </c>
      <c r="E741" s="1">
        <v>282.95999999999998</v>
      </c>
      <c r="F741" s="1">
        <v>278.43700000000001</v>
      </c>
    </row>
    <row r="742" spans="1:6">
      <c r="A742">
        <v>2040</v>
      </c>
      <c r="B742">
        <v>8</v>
      </c>
      <c r="C742" s="1">
        <v>281.43599999999998</v>
      </c>
      <c r="D742" s="1">
        <v>281.11200000000002</v>
      </c>
      <c r="E742" s="1">
        <v>281.58199999999999</v>
      </c>
      <c r="F742" s="1">
        <v>280.76400000000001</v>
      </c>
    </row>
    <row r="743" spans="1:6">
      <c r="A743">
        <v>2041</v>
      </c>
      <c r="B743">
        <v>8</v>
      </c>
      <c r="C743" s="1">
        <v>279.40100000000001</v>
      </c>
      <c r="D743" s="1">
        <v>283.22399999999999</v>
      </c>
      <c r="E743" s="1">
        <v>281.46699999999998</v>
      </c>
      <c r="F743" s="1">
        <v>280.23599999999999</v>
      </c>
    </row>
    <row r="744" spans="1:6">
      <c r="A744">
        <v>2042</v>
      </c>
      <c r="B744">
        <v>8</v>
      </c>
      <c r="C744" s="1">
        <v>282.98099999999999</v>
      </c>
      <c r="D744" s="1">
        <v>281.947</v>
      </c>
      <c r="E744" s="1">
        <v>281.82299999999998</v>
      </c>
      <c r="F744" s="1">
        <v>278.72399999999999</v>
      </c>
    </row>
    <row r="745" spans="1:6">
      <c r="A745">
        <v>2043</v>
      </c>
      <c r="B745">
        <v>8</v>
      </c>
      <c r="C745" s="1">
        <v>282.75400000000002</v>
      </c>
      <c r="D745" s="1">
        <v>282.83800000000002</v>
      </c>
      <c r="E745" s="1">
        <v>277.005</v>
      </c>
      <c r="F745" s="1">
        <v>282.488</v>
      </c>
    </row>
    <row r="746" spans="1:6">
      <c r="A746">
        <v>2044</v>
      </c>
      <c r="B746">
        <v>8</v>
      </c>
      <c r="C746" s="1">
        <v>281.42399999999998</v>
      </c>
      <c r="D746" s="1">
        <v>278.44600000000003</v>
      </c>
      <c r="E746" s="1">
        <v>281.49599999999998</v>
      </c>
      <c r="F746" s="1">
        <v>278.04199999999997</v>
      </c>
    </row>
    <row r="747" spans="1:6">
      <c r="A747">
        <v>2045</v>
      </c>
      <c r="B747">
        <v>8</v>
      </c>
      <c r="C747" s="1">
        <v>275.97699999999998</v>
      </c>
      <c r="D747" s="1">
        <v>278.41800000000001</v>
      </c>
      <c r="E747" s="1">
        <v>279.50200000000001</v>
      </c>
      <c r="F747" s="1">
        <v>278.11799999999999</v>
      </c>
    </row>
    <row r="748" spans="1:6">
      <c r="A748">
        <v>2046</v>
      </c>
      <c r="B748">
        <v>8</v>
      </c>
      <c r="C748" s="1">
        <v>280.52499999999998</v>
      </c>
      <c r="D748" s="1">
        <v>282.33699999999999</v>
      </c>
      <c r="E748" s="1">
        <v>277.78800000000001</v>
      </c>
      <c r="F748" s="1">
        <v>277.166</v>
      </c>
    </row>
    <row r="749" spans="1:6">
      <c r="A749">
        <v>2047</v>
      </c>
      <c r="B749">
        <v>8</v>
      </c>
      <c r="C749" s="1">
        <v>278.79300000000001</v>
      </c>
      <c r="D749" s="1">
        <v>280.16899999999998</v>
      </c>
      <c r="E749" s="1">
        <v>285.47300000000001</v>
      </c>
      <c r="F749" s="1">
        <v>279.15199999999999</v>
      </c>
    </row>
    <row r="750" spans="1:6">
      <c r="A750">
        <v>2048</v>
      </c>
      <c r="B750">
        <v>8</v>
      </c>
      <c r="C750" s="1">
        <v>279.89699999999999</v>
      </c>
      <c r="D750" s="1">
        <v>278.38900000000001</v>
      </c>
      <c r="E750" s="1">
        <v>282.83100000000002</v>
      </c>
      <c r="F750" s="1">
        <v>281.57400000000001</v>
      </c>
    </row>
    <row r="751" spans="1:6">
      <c r="A751">
        <v>2049</v>
      </c>
      <c r="B751">
        <v>8</v>
      </c>
      <c r="C751" s="1">
        <v>282.274</v>
      </c>
      <c r="D751" s="1">
        <v>278.63900000000001</v>
      </c>
      <c r="E751" s="1">
        <v>281.20800000000003</v>
      </c>
      <c r="F751" s="1">
        <v>279.15300000000002</v>
      </c>
    </row>
    <row r="752" spans="1:6">
      <c r="A752">
        <v>2050</v>
      </c>
      <c r="B752">
        <v>8</v>
      </c>
      <c r="C752" s="1">
        <v>278.57299999999998</v>
      </c>
      <c r="D752" s="1">
        <v>280.39100000000002</v>
      </c>
      <c r="E752" s="1">
        <v>281.83100000000002</v>
      </c>
      <c r="F752" s="1">
        <v>279.48599999999999</v>
      </c>
    </row>
    <row r="753" spans="1:6">
      <c r="A753">
        <v>2051</v>
      </c>
      <c r="B753">
        <v>8</v>
      </c>
      <c r="C753" s="1">
        <v>277.73700000000002</v>
      </c>
      <c r="D753" s="1">
        <v>282.23500000000001</v>
      </c>
      <c r="E753" s="1">
        <v>281.77499999999998</v>
      </c>
      <c r="F753" s="1">
        <v>281.00099999999998</v>
      </c>
    </row>
    <row r="754" spans="1:6">
      <c r="A754">
        <v>2052</v>
      </c>
      <c r="B754">
        <v>8</v>
      </c>
      <c r="C754" s="1">
        <v>280.29899999999998</v>
      </c>
      <c r="D754" s="1">
        <v>284.34800000000001</v>
      </c>
      <c r="E754" s="1">
        <v>282.67599999999999</v>
      </c>
      <c r="F754" s="1">
        <v>279.3</v>
      </c>
    </row>
    <row r="755" spans="1:6">
      <c r="A755">
        <v>2053</v>
      </c>
      <c r="B755">
        <v>8</v>
      </c>
      <c r="C755" s="1">
        <v>278.23899999999998</v>
      </c>
      <c r="D755" s="1">
        <v>279.08600000000001</v>
      </c>
      <c r="E755" s="1">
        <v>281.83600000000001</v>
      </c>
      <c r="F755" s="1">
        <v>281.79399999999998</v>
      </c>
    </row>
    <row r="756" spans="1:6">
      <c r="A756">
        <v>2054</v>
      </c>
      <c r="B756">
        <v>8</v>
      </c>
      <c r="C756" s="1">
        <v>279.548</v>
      </c>
      <c r="D756" s="1">
        <v>281.18299999999999</v>
      </c>
      <c r="E756" s="1">
        <v>280.79300000000001</v>
      </c>
      <c r="F756" s="1">
        <v>283.92399999999998</v>
      </c>
    </row>
    <row r="757" spans="1:6">
      <c r="A757">
        <v>2055</v>
      </c>
      <c r="B757">
        <v>8</v>
      </c>
      <c r="C757" s="1">
        <v>282.22699999999998</v>
      </c>
      <c r="D757" s="1">
        <v>281.60500000000002</v>
      </c>
      <c r="E757" s="1">
        <v>279.274</v>
      </c>
      <c r="F757" s="1">
        <v>284.48700000000002</v>
      </c>
    </row>
    <row r="758" spans="1:6">
      <c r="A758">
        <v>2056</v>
      </c>
      <c r="B758">
        <v>8</v>
      </c>
      <c r="C758" s="1">
        <v>279.67</v>
      </c>
      <c r="D758" s="1">
        <v>280.589</v>
      </c>
      <c r="E758" s="1">
        <v>282.23899999999998</v>
      </c>
      <c r="F758" s="1">
        <v>279.65199999999999</v>
      </c>
    </row>
    <row r="759" spans="1:6">
      <c r="A759">
        <v>2057</v>
      </c>
      <c r="B759">
        <v>8</v>
      </c>
      <c r="C759" s="1">
        <v>277.24799999999999</v>
      </c>
      <c r="D759" s="1">
        <v>281.77199999999999</v>
      </c>
      <c r="E759" s="1">
        <v>283.98399999999998</v>
      </c>
      <c r="F759" s="1">
        <v>279.40199999999999</v>
      </c>
    </row>
    <row r="760" spans="1:6">
      <c r="A760">
        <v>2058</v>
      </c>
      <c r="B760">
        <v>8</v>
      </c>
      <c r="C760" s="1">
        <v>278.86900000000003</v>
      </c>
      <c r="D760" s="1">
        <v>283.72000000000003</v>
      </c>
      <c r="E760" s="1">
        <v>281.8</v>
      </c>
      <c r="F760" s="1">
        <v>282.06299999999999</v>
      </c>
    </row>
    <row r="761" spans="1:6">
      <c r="A761">
        <v>2059</v>
      </c>
      <c r="B761">
        <v>8</v>
      </c>
      <c r="C761" s="1">
        <v>280.29500000000002</v>
      </c>
      <c r="D761" s="1">
        <v>282.233</v>
      </c>
      <c r="E761" s="1">
        <v>280.56</v>
      </c>
      <c r="F761" s="1">
        <v>280.00099999999998</v>
      </c>
    </row>
    <row r="762" spans="1:6">
      <c r="A762">
        <v>2060</v>
      </c>
      <c r="B762">
        <v>8</v>
      </c>
      <c r="C762" s="1">
        <v>277.55399999999997</v>
      </c>
      <c r="D762" s="1">
        <v>279.88099999999997</v>
      </c>
      <c r="E762" s="1">
        <v>282.15300000000002</v>
      </c>
      <c r="F762" s="1">
        <v>279.06</v>
      </c>
    </row>
    <row r="763" spans="1:6">
      <c r="A763">
        <v>2061</v>
      </c>
      <c r="B763">
        <v>8</v>
      </c>
      <c r="C763" s="1">
        <v>282.28899999999999</v>
      </c>
      <c r="D763" s="1">
        <v>281.44499999999999</v>
      </c>
      <c r="E763" s="1">
        <v>283.85000000000002</v>
      </c>
      <c r="F763" s="1">
        <v>281.10700000000003</v>
      </c>
    </row>
    <row r="764" spans="1:6">
      <c r="A764">
        <v>2062</v>
      </c>
      <c r="B764">
        <v>8</v>
      </c>
      <c r="C764" s="1">
        <v>277.35399999999998</v>
      </c>
      <c r="D764" s="1">
        <v>280.346</v>
      </c>
      <c r="E764" s="1">
        <v>282.94600000000003</v>
      </c>
      <c r="F764" s="1">
        <v>282.255</v>
      </c>
    </row>
    <row r="765" spans="1:6">
      <c r="A765">
        <v>2063</v>
      </c>
      <c r="B765">
        <v>8</v>
      </c>
      <c r="C765" s="1">
        <v>277.95499999999998</v>
      </c>
      <c r="D765" s="1">
        <v>279.92700000000002</v>
      </c>
      <c r="E765" s="1">
        <v>281.67399999999998</v>
      </c>
      <c r="F765" s="1">
        <v>281.57299999999998</v>
      </c>
    </row>
    <row r="766" spans="1:6">
      <c r="A766">
        <v>2064</v>
      </c>
      <c r="B766">
        <v>8</v>
      </c>
      <c r="C766" s="1">
        <v>281.31900000000002</v>
      </c>
      <c r="D766" s="1">
        <v>279.40899999999999</v>
      </c>
      <c r="E766" s="1">
        <v>279.32400000000001</v>
      </c>
      <c r="F766" s="1">
        <v>278.85000000000002</v>
      </c>
    </row>
    <row r="767" spans="1:6">
      <c r="A767">
        <v>2065</v>
      </c>
      <c r="B767">
        <v>8</v>
      </c>
      <c r="C767" s="1">
        <v>278.505</v>
      </c>
      <c r="D767" s="1">
        <v>282.60199999999998</v>
      </c>
      <c r="E767" s="1">
        <v>283.495</v>
      </c>
      <c r="F767" s="1">
        <v>280.86200000000002</v>
      </c>
    </row>
    <row r="768" spans="1:6">
      <c r="A768">
        <v>2066</v>
      </c>
      <c r="B768">
        <v>8</v>
      </c>
      <c r="C768" s="1">
        <v>277.54300000000001</v>
      </c>
      <c r="D768" s="1">
        <v>283.89600000000002</v>
      </c>
      <c r="E768" s="1">
        <v>279.67899999999997</v>
      </c>
      <c r="F768" s="1">
        <v>279.92</v>
      </c>
    </row>
    <row r="769" spans="1:6">
      <c r="A769">
        <v>2067</v>
      </c>
      <c r="B769">
        <v>8</v>
      </c>
      <c r="C769" s="1">
        <v>277.36</v>
      </c>
      <c r="D769" s="1">
        <v>278.59399999999999</v>
      </c>
      <c r="E769" s="1">
        <v>280.346</v>
      </c>
      <c r="F769" s="1">
        <v>279.262</v>
      </c>
    </row>
    <row r="770" spans="1:6">
      <c r="A770">
        <v>2068</v>
      </c>
      <c r="B770">
        <v>8</v>
      </c>
      <c r="C770" s="1">
        <v>279.75200000000001</v>
      </c>
      <c r="D770" s="1">
        <v>281.7</v>
      </c>
      <c r="E770" s="1">
        <v>282.42399999999998</v>
      </c>
      <c r="F770" s="1">
        <v>279.10399999999998</v>
      </c>
    </row>
    <row r="771" spans="1:6">
      <c r="A771">
        <v>2069</v>
      </c>
      <c r="B771">
        <v>8</v>
      </c>
      <c r="C771" s="1">
        <v>279.72699999999998</v>
      </c>
      <c r="D771" s="1">
        <v>281.83199999999999</v>
      </c>
      <c r="E771" s="1">
        <v>284.322</v>
      </c>
      <c r="F771" s="1">
        <v>280.29199999999997</v>
      </c>
    </row>
    <row r="772" spans="1:6">
      <c r="A772">
        <v>2070</v>
      </c>
      <c r="B772">
        <v>8</v>
      </c>
      <c r="C772" s="1">
        <v>280.65800000000002</v>
      </c>
      <c r="D772" s="1">
        <v>281.29700000000003</v>
      </c>
      <c r="E772" s="1">
        <v>281.23099999999999</v>
      </c>
      <c r="F772" s="1">
        <v>279.44299999999998</v>
      </c>
    </row>
    <row r="773" spans="1:6">
      <c r="A773">
        <v>2071</v>
      </c>
      <c r="B773">
        <v>8</v>
      </c>
      <c r="C773" s="1">
        <v>281.82799999999997</v>
      </c>
      <c r="D773" s="1">
        <v>279.72399999999999</v>
      </c>
      <c r="E773" s="1">
        <v>281.00799999999998</v>
      </c>
      <c r="F773" s="1">
        <v>280.26799999999997</v>
      </c>
    </row>
    <row r="774" spans="1:6">
      <c r="A774">
        <v>2072</v>
      </c>
      <c r="B774">
        <v>8</v>
      </c>
      <c r="C774" s="1">
        <v>278.47800000000001</v>
      </c>
      <c r="D774" s="1">
        <v>279.024</v>
      </c>
      <c r="E774" s="1">
        <v>280.85199999999998</v>
      </c>
      <c r="F774" s="1">
        <v>279.83699999999999</v>
      </c>
    </row>
    <row r="775" spans="1:6">
      <c r="A775">
        <v>2073</v>
      </c>
      <c r="B775">
        <v>8</v>
      </c>
      <c r="C775" s="1">
        <v>281.72000000000003</v>
      </c>
      <c r="D775" s="1">
        <v>278.31200000000001</v>
      </c>
      <c r="E775" s="1">
        <v>281.69</v>
      </c>
      <c r="F775" s="1">
        <v>280.00900000000001</v>
      </c>
    </row>
    <row r="776" spans="1:6">
      <c r="A776">
        <v>2074</v>
      </c>
      <c r="B776">
        <v>8</v>
      </c>
      <c r="C776" s="1">
        <v>277.42200000000003</v>
      </c>
      <c r="D776" s="1">
        <v>284.30799999999999</v>
      </c>
      <c r="E776" s="1">
        <v>284.58499999999998</v>
      </c>
      <c r="F776" s="1">
        <v>280.005</v>
      </c>
    </row>
    <row r="777" spans="1:6">
      <c r="A777">
        <v>2075</v>
      </c>
      <c r="B777">
        <v>8</v>
      </c>
      <c r="C777" s="1">
        <v>279.30900000000003</v>
      </c>
      <c r="D777" s="1">
        <v>278.71899999999999</v>
      </c>
      <c r="E777" s="1">
        <v>280.65800000000002</v>
      </c>
      <c r="F777" s="1">
        <v>279.24200000000002</v>
      </c>
    </row>
    <row r="778" spans="1:6">
      <c r="A778">
        <v>2076</v>
      </c>
      <c r="B778">
        <v>8</v>
      </c>
      <c r="C778" s="1">
        <v>278.642</v>
      </c>
      <c r="D778" s="1">
        <v>277.21699999999998</v>
      </c>
      <c r="E778" s="1">
        <v>282.74400000000003</v>
      </c>
      <c r="F778" s="1">
        <v>283.05099999999999</v>
      </c>
    </row>
    <row r="779" spans="1:6">
      <c r="A779">
        <v>2077</v>
      </c>
      <c r="B779">
        <v>8</v>
      </c>
      <c r="C779" s="1">
        <v>278.43799999999999</v>
      </c>
      <c r="D779" s="1">
        <v>282.58199999999999</v>
      </c>
      <c r="E779" s="1">
        <v>282.10399999999998</v>
      </c>
      <c r="F779" s="1">
        <v>283.91699999999997</v>
      </c>
    </row>
    <row r="780" spans="1:6">
      <c r="A780">
        <v>2078</v>
      </c>
      <c r="B780">
        <v>8</v>
      </c>
      <c r="C780" s="1">
        <v>278.84800000000001</v>
      </c>
      <c r="D780" s="1">
        <v>284.02800000000002</v>
      </c>
      <c r="E780" s="1">
        <v>281.32900000000001</v>
      </c>
      <c r="F780" s="1">
        <v>279.38499999999999</v>
      </c>
    </row>
    <row r="781" spans="1:6">
      <c r="A781">
        <v>2079</v>
      </c>
      <c r="B781">
        <v>8</v>
      </c>
      <c r="C781" s="1">
        <v>281.334</v>
      </c>
      <c r="D781" s="1">
        <v>282.89699999999999</v>
      </c>
      <c r="E781" s="1">
        <v>282.416</v>
      </c>
      <c r="F781" s="1">
        <v>281.13099999999997</v>
      </c>
    </row>
    <row r="782" spans="1:6">
      <c r="A782">
        <v>2080</v>
      </c>
      <c r="B782">
        <v>8</v>
      </c>
      <c r="C782" s="1">
        <v>279.89699999999999</v>
      </c>
      <c r="D782" s="1">
        <v>278.51799999999997</v>
      </c>
      <c r="E782" s="1">
        <v>284.24</v>
      </c>
      <c r="F782" s="1">
        <v>283.39299999999997</v>
      </c>
    </row>
    <row r="783" spans="1:6">
      <c r="A783">
        <v>2081</v>
      </c>
      <c r="B783">
        <v>8</v>
      </c>
      <c r="C783" s="1">
        <v>281.154</v>
      </c>
      <c r="D783" s="1">
        <v>282.92200000000003</v>
      </c>
      <c r="E783" s="1">
        <v>281.63900000000001</v>
      </c>
      <c r="F783" s="1">
        <v>278.56099999999998</v>
      </c>
    </row>
    <row r="784" spans="1:6">
      <c r="A784">
        <v>2082</v>
      </c>
      <c r="B784">
        <v>8</v>
      </c>
      <c r="C784" s="1">
        <v>279.57900000000001</v>
      </c>
      <c r="D784" s="1">
        <v>284.48500000000001</v>
      </c>
      <c r="E784" s="1">
        <v>279.69900000000001</v>
      </c>
      <c r="F784" s="1">
        <v>279.714</v>
      </c>
    </row>
    <row r="785" spans="1:6">
      <c r="A785">
        <v>2083</v>
      </c>
      <c r="B785">
        <v>8</v>
      </c>
      <c r="C785" s="1">
        <v>275.37099999999998</v>
      </c>
      <c r="D785" s="1">
        <v>282.488</v>
      </c>
      <c r="E785" s="1">
        <v>285.27699999999999</v>
      </c>
      <c r="F785" s="1">
        <v>279.66800000000001</v>
      </c>
    </row>
    <row r="786" spans="1:6">
      <c r="A786">
        <v>2084</v>
      </c>
      <c r="B786">
        <v>8</v>
      </c>
      <c r="C786" s="1">
        <v>278.57</v>
      </c>
      <c r="D786" s="1">
        <v>282.18</v>
      </c>
      <c r="E786" s="1">
        <v>280.66300000000001</v>
      </c>
      <c r="F786" s="1">
        <v>280.28800000000001</v>
      </c>
    </row>
    <row r="787" spans="1:6">
      <c r="A787">
        <v>2085</v>
      </c>
      <c r="B787">
        <v>8</v>
      </c>
      <c r="C787" s="1">
        <v>279.99799999999999</v>
      </c>
      <c r="D787" s="1">
        <v>280.66300000000001</v>
      </c>
      <c r="E787" s="1">
        <v>285.476</v>
      </c>
      <c r="F787" s="1">
        <v>279.49200000000002</v>
      </c>
    </row>
    <row r="788" spans="1:6">
      <c r="A788">
        <v>2086</v>
      </c>
      <c r="B788">
        <v>8</v>
      </c>
      <c r="C788" s="1">
        <v>279.76100000000002</v>
      </c>
      <c r="D788" s="1">
        <v>285.036</v>
      </c>
      <c r="E788" s="1">
        <v>278.86799999999999</v>
      </c>
      <c r="F788" s="1">
        <v>281.97399999999999</v>
      </c>
    </row>
    <row r="789" spans="1:6">
      <c r="A789">
        <v>2087</v>
      </c>
      <c r="B789">
        <v>8</v>
      </c>
      <c r="C789" s="1">
        <v>282.40499999999997</v>
      </c>
      <c r="D789" s="1">
        <v>279.589</v>
      </c>
      <c r="E789" s="1">
        <v>280.07499999999999</v>
      </c>
      <c r="F789" s="1">
        <v>277.71199999999999</v>
      </c>
    </row>
    <row r="790" spans="1:6">
      <c r="A790">
        <v>2088</v>
      </c>
      <c r="B790">
        <v>8</v>
      </c>
      <c r="C790" s="1">
        <v>281.685</v>
      </c>
      <c r="D790" s="1">
        <v>280.59100000000001</v>
      </c>
      <c r="E790" s="1">
        <v>281.62</v>
      </c>
      <c r="F790" s="1">
        <v>279.178</v>
      </c>
    </row>
    <row r="791" spans="1:6">
      <c r="A791">
        <v>2089</v>
      </c>
      <c r="B791">
        <v>8</v>
      </c>
      <c r="C791" s="1">
        <v>279.86500000000001</v>
      </c>
      <c r="D791" s="1">
        <v>283.18599999999998</v>
      </c>
      <c r="E791" s="1">
        <v>283.65499999999997</v>
      </c>
      <c r="F791" s="1">
        <v>280.846</v>
      </c>
    </row>
    <row r="792" spans="1:6">
      <c r="A792">
        <v>2090</v>
      </c>
      <c r="B792">
        <v>8</v>
      </c>
      <c r="C792" s="1">
        <v>279.78500000000003</v>
      </c>
      <c r="D792" s="1">
        <v>280.70499999999998</v>
      </c>
      <c r="E792" s="1">
        <v>281.23500000000001</v>
      </c>
      <c r="F792" s="1">
        <v>282.02699999999999</v>
      </c>
    </row>
    <row r="793" spans="1:6">
      <c r="A793">
        <v>2091</v>
      </c>
      <c r="B793">
        <v>8</v>
      </c>
      <c r="C793" s="1">
        <v>278.47000000000003</v>
      </c>
      <c r="D793" s="1">
        <v>284.19</v>
      </c>
      <c r="E793" s="1">
        <v>283.36799999999999</v>
      </c>
      <c r="F793" s="1">
        <v>282.15899999999999</v>
      </c>
    </row>
    <row r="794" spans="1:6">
      <c r="A794">
        <v>2092</v>
      </c>
      <c r="B794">
        <v>8</v>
      </c>
      <c r="C794" s="1">
        <v>282.49099999999999</v>
      </c>
      <c r="D794" s="1">
        <v>284.54199999999997</v>
      </c>
      <c r="E794" s="1">
        <v>280.65499999999997</v>
      </c>
      <c r="F794" s="1">
        <v>283.70999999999998</v>
      </c>
    </row>
    <row r="795" spans="1:6">
      <c r="A795">
        <v>2093</v>
      </c>
      <c r="B795">
        <v>8</v>
      </c>
      <c r="C795" s="1">
        <v>279.15199999999999</v>
      </c>
      <c r="D795" s="1">
        <v>279.92500000000001</v>
      </c>
      <c r="E795" s="1">
        <v>282.64499999999998</v>
      </c>
      <c r="F795" s="1">
        <v>280.04000000000002</v>
      </c>
    </row>
    <row r="796" spans="1:6">
      <c r="A796">
        <v>2094</v>
      </c>
      <c r="B796">
        <v>8</v>
      </c>
      <c r="C796" s="1">
        <v>280.214</v>
      </c>
      <c r="D796" s="1">
        <v>280.85199999999998</v>
      </c>
      <c r="E796" s="1">
        <v>284.858</v>
      </c>
      <c r="F796" s="1">
        <v>278.10899999999998</v>
      </c>
    </row>
    <row r="797" spans="1:6">
      <c r="A797">
        <v>2095</v>
      </c>
      <c r="B797">
        <v>8</v>
      </c>
      <c r="C797" s="1">
        <v>278.54599999999999</v>
      </c>
      <c r="D797" s="1">
        <v>280.83499999999998</v>
      </c>
      <c r="E797" s="1">
        <v>281.66300000000001</v>
      </c>
      <c r="F797" s="1">
        <v>278.78699999999998</v>
      </c>
    </row>
    <row r="798" spans="1:6">
      <c r="A798">
        <v>2096</v>
      </c>
      <c r="B798">
        <v>8</v>
      </c>
      <c r="C798" s="1">
        <v>280.51799999999997</v>
      </c>
      <c r="D798" s="1">
        <v>281.92700000000002</v>
      </c>
      <c r="E798" s="1">
        <v>285.27300000000002</v>
      </c>
      <c r="F798" s="1">
        <v>283.916</v>
      </c>
    </row>
    <row r="799" spans="1:6">
      <c r="A799">
        <v>2097</v>
      </c>
      <c r="B799">
        <v>8</v>
      </c>
      <c r="C799" s="1">
        <v>278.49700000000001</v>
      </c>
      <c r="D799" s="1">
        <v>281.30399999999997</v>
      </c>
      <c r="E799" s="1">
        <v>281.83499999999998</v>
      </c>
      <c r="F799" s="1">
        <v>280.46699999999998</v>
      </c>
    </row>
    <row r="800" spans="1:6">
      <c r="A800">
        <v>2098</v>
      </c>
      <c r="B800">
        <v>8</v>
      </c>
      <c r="C800" s="1">
        <v>280.52499999999998</v>
      </c>
      <c r="D800" s="1">
        <v>282.06700000000001</v>
      </c>
      <c r="E800" s="1">
        <v>282.93400000000003</v>
      </c>
      <c r="F800" s="1">
        <v>277.803</v>
      </c>
    </row>
    <row r="801" spans="1:6">
      <c r="A801">
        <v>2099</v>
      </c>
      <c r="B801">
        <v>8</v>
      </c>
      <c r="C801" s="1">
        <v>278.20999999999998</v>
      </c>
      <c r="D801" s="1">
        <v>280.25200000000001</v>
      </c>
      <c r="E801" s="1">
        <v>286.22699999999998</v>
      </c>
      <c r="F801" s="1">
        <v>279.68900000000002</v>
      </c>
    </row>
    <row r="802" spans="1:6">
      <c r="A802">
        <v>2100</v>
      </c>
      <c r="B802">
        <v>8</v>
      </c>
      <c r="C802" s="1">
        <v>278.88799999999998</v>
      </c>
      <c r="D802" s="1">
        <v>283.94200000000001</v>
      </c>
      <c r="E802" s="1">
        <v>284.98700000000002</v>
      </c>
      <c r="F802" s="1">
        <v>277.50799999999998</v>
      </c>
    </row>
    <row r="803" spans="1:6">
      <c r="A803">
        <v>2001</v>
      </c>
      <c r="B803">
        <v>9</v>
      </c>
      <c r="C803" s="1">
        <v>272.06799999999998</v>
      </c>
      <c r="D803" s="1">
        <v>273.44900000000001</v>
      </c>
      <c r="E803" s="1">
        <v>275.46100000000001</v>
      </c>
      <c r="F803" s="1">
        <v>270.47399999999999</v>
      </c>
    </row>
    <row r="804" spans="1:6">
      <c r="A804">
        <v>2002</v>
      </c>
      <c r="B804">
        <v>9</v>
      </c>
      <c r="C804" s="1">
        <v>274.60599999999999</v>
      </c>
      <c r="D804" s="1">
        <v>270.98500000000001</v>
      </c>
      <c r="E804" s="1">
        <v>273.03100000000001</v>
      </c>
      <c r="F804" s="1">
        <v>274.09899999999999</v>
      </c>
    </row>
    <row r="805" spans="1:6">
      <c r="A805">
        <v>2003</v>
      </c>
      <c r="B805">
        <v>9</v>
      </c>
      <c r="C805" s="1">
        <v>270.25799999999998</v>
      </c>
      <c r="D805" s="1">
        <v>272.053</v>
      </c>
      <c r="E805" s="1">
        <v>270.44600000000003</v>
      </c>
      <c r="F805" s="1">
        <v>270.66800000000001</v>
      </c>
    </row>
    <row r="806" spans="1:6">
      <c r="A806">
        <v>2004</v>
      </c>
      <c r="B806">
        <v>9</v>
      </c>
      <c r="C806" s="1">
        <v>273.20299999999997</v>
      </c>
      <c r="D806" s="1">
        <v>274.45100000000002</v>
      </c>
      <c r="E806" s="1">
        <v>271.57900000000001</v>
      </c>
      <c r="F806" s="1">
        <v>271.57</v>
      </c>
    </row>
    <row r="807" spans="1:6">
      <c r="A807">
        <v>2005</v>
      </c>
      <c r="B807">
        <v>9</v>
      </c>
      <c r="C807" s="1">
        <v>271.166</v>
      </c>
      <c r="D807" s="1">
        <v>270.96800000000002</v>
      </c>
      <c r="E807" s="1">
        <v>270.99599999999998</v>
      </c>
      <c r="F807" s="1">
        <v>272.27600000000001</v>
      </c>
    </row>
    <row r="808" spans="1:6">
      <c r="A808">
        <v>2006</v>
      </c>
      <c r="B808">
        <v>9</v>
      </c>
      <c r="C808" s="1">
        <v>272.51100000000002</v>
      </c>
      <c r="D808" s="1">
        <v>269.53399999999999</v>
      </c>
      <c r="E808" s="1">
        <v>274.29399999999998</v>
      </c>
      <c r="F808" s="1">
        <v>270.72199999999998</v>
      </c>
    </row>
    <row r="809" spans="1:6">
      <c r="A809">
        <v>2007</v>
      </c>
      <c r="B809">
        <v>9</v>
      </c>
      <c r="C809" s="1">
        <v>272.94600000000003</v>
      </c>
      <c r="D809" s="1">
        <v>272.94900000000001</v>
      </c>
      <c r="E809" s="1">
        <v>272.07799999999997</v>
      </c>
      <c r="F809" s="1">
        <v>270.86399999999998</v>
      </c>
    </row>
    <row r="810" spans="1:6">
      <c r="A810">
        <v>2008</v>
      </c>
      <c r="B810">
        <v>9</v>
      </c>
      <c r="C810" s="1">
        <v>270.54700000000003</v>
      </c>
      <c r="D810" s="1">
        <v>272.49</v>
      </c>
      <c r="E810" s="1">
        <v>275.71800000000002</v>
      </c>
      <c r="F810" s="1">
        <v>270.79000000000002</v>
      </c>
    </row>
    <row r="811" spans="1:6">
      <c r="A811">
        <v>2009</v>
      </c>
      <c r="B811">
        <v>9</v>
      </c>
      <c r="C811" s="1">
        <v>272.34300000000002</v>
      </c>
      <c r="D811" s="1">
        <v>271.80500000000001</v>
      </c>
      <c r="E811" s="1">
        <v>274.01600000000002</v>
      </c>
      <c r="F811" s="1">
        <v>272.78500000000003</v>
      </c>
    </row>
    <row r="812" spans="1:6">
      <c r="A812">
        <v>2010</v>
      </c>
      <c r="B812">
        <v>9</v>
      </c>
      <c r="C812" s="1">
        <v>272.48399999999998</v>
      </c>
      <c r="D812" s="1">
        <v>273.565</v>
      </c>
      <c r="E812" s="1">
        <v>271.83699999999999</v>
      </c>
      <c r="F812" s="1">
        <v>270.16800000000001</v>
      </c>
    </row>
    <row r="813" spans="1:6">
      <c r="A813">
        <v>2011</v>
      </c>
      <c r="B813">
        <v>9</v>
      </c>
      <c r="C813" s="1">
        <v>269.04700000000003</v>
      </c>
      <c r="D813" s="1">
        <v>273.29300000000001</v>
      </c>
      <c r="E813" s="1">
        <v>273.26600000000002</v>
      </c>
      <c r="F813" s="1">
        <v>272.30399999999997</v>
      </c>
    </row>
    <row r="814" spans="1:6">
      <c r="A814">
        <v>2012</v>
      </c>
      <c r="B814">
        <v>9</v>
      </c>
      <c r="C814" s="1">
        <v>278.39800000000002</v>
      </c>
      <c r="D814" s="1">
        <v>271.96499999999997</v>
      </c>
      <c r="E814" s="1">
        <v>273.50900000000001</v>
      </c>
      <c r="F814" s="1">
        <v>274.29700000000003</v>
      </c>
    </row>
    <row r="815" spans="1:6">
      <c r="A815">
        <v>2013</v>
      </c>
      <c r="B815">
        <v>9</v>
      </c>
      <c r="C815" s="1">
        <v>270.98099999999999</v>
      </c>
      <c r="D815" s="1">
        <v>272.392</v>
      </c>
      <c r="E815" s="1">
        <v>273.06599999999997</v>
      </c>
      <c r="F815" s="1">
        <v>271.74799999999999</v>
      </c>
    </row>
    <row r="816" spans="1:6">
      <c r="A816">
        <v>2014</v>
      </c>
      <c r="B816">
        <v>9</v>
      </c>
      <c r="C816" s="1">
        <v>272.13799999999998</v>
      </c>
      <c r="D816" s="1">
        <v>273.55799999999999</v>
      </c>
      <c r="E816" s="1">
        <v>270.61900000000003</v>
      </c>
      <c r="F816" s="1">
        <v>274.89400000000001</v>
      </c>
    </row>
    <row r="817" spans="1:6">
      <c r="A817">
        <v>2015</v>
      </c>
      <c r="B817">
        <v>9</v>
      </c>
      <c r="C817" s="1">
        <v>272.435</v>
      </c>
      <c r="D817" s="1">
        <v>276.89299999999997</v>
      </c>
      <c r="E817" s="1">
        <v>272.78100000000001</v>
      </c>
      <c r="F817" s="1">
        <v>269.14100000000002</v>
      </c>
    </row>
    <row r="818" spans="1:6">
      <c r="A818">
        <v>2016</v>
      </c>
      <c r="B818">
        <v>9</v>
      </c>
      <c r="C818" s="1">
        <v>275.601</v>
      </c>
      <c r="D818" s="1">
        <v>273.12900000000002</v>
      </c>
      <c r="E818" s="1">
        <v>271.07600000000002</v>
      </c>
      <c r="F818" s="1">
        <v>273.20600000000002</v>
      </c>
    </row>
    <row r="819" spans="1:6">
      <c r="A819">
        <v>2017</v>
      </c>
      <c r="B819">
        <v>9</v>
      </c>
      <c r="C819" s="1">
        <v>273.76299999999998</v>
      </c>
      <c r="D819" s="1">
        <v>273.86500000000001</v>
      </c>
      <c r="E819" s="1">
        <v>274.83100000000002</v>
      </c>
      <c r="F819" s="1">
        <v>274.42500000000001</v>
      </c>
    </row>
    <row r="820" spans="1:6">
      <c r="A820">
        <v>2018</v>
      </c>
      <c r="B820">
        <v>9</v>
      </c>
      <c r="C820" s="1">
        <v>274.99799999999999</v>
      </c>
      <c r="D820" s="1">
        <v>269.40699999999998</v>
      </c>
      <c r="E820" s="1">
        <v>271.02100000000002</v>
      </c>
      <c r="F820" s="1">
        <v>272.21499999999997</v>
      </c>
    </row>
    <row r="821" spans="1:6">
      <c r="A821">
        <v>2019</v>
      </c>
      <c r="B821">
        <v>9</v>
      </c>
      <c r="C821" s="1">
        <v>274.41000000000003</v>
      </c>
      <c r="D821" s="1">
        <v>272.61700000000002</v>
      </c>
      <c r="E821" s="1">
        <v>271.59100000000001</v>
      </c>
      <c r="F821" s="1">
        <v>273.58600000000001</v>
      </c>
    </row>
    <row r="822" spans="1:6">
      <c r="A822">
        <v>2020</v>
      </c>
      <c r="B822">
        <v>9</v>
      </c>
      <c r="C822" s="1">
        <v>272.87599999999998</v>
      </c>
      <c r="D822" s="1">
        <v>273.50400000000002</v>
      </c>
      <c r="E822" s="1">
        <v>269.58199999999999</v>
      </c>
      <c r="F822" s="1">
        <v>272.15699999999998</v>
      </c>
    </row>
    <row r="823" spans="1:6">
      <c r="A823">
        <v>2021</v>
      </c>
      <c r="B823">
        <v>9</v>
      </c>
      <c r="C823" s="1">
        <v>271.12400000000002</v>
      </c>
      <c r="D823" s="1">
        <v>271.44200000000001</v>
      </c>
      <c r="E823" s="1">
        <v>270.27499999999998</v>
      </c>
      <c r="F823" s="1">
        <v>273.18299999999999</v>
      </c>
    </row>
    <row r="824" spans="1:6">
      <c r="A824">
        <v>2022</v>
      </c>
      <c r="B824">
        <v>9</v>
      </c>
      <c r="C824" s="1">
        <v>273.33100000000002</v>
      </c>
      <c r="D824" s="1">
        <v>275.67399999999998</v>
      </c>
      <c r="E824" s="1">
        <v>274.62200000000001</v>
      </c>
      <c r="F824" s="1">
        <v>270.08100000000002</v>
      </c>
    </row>
    <row r="825" spans="1:6">
      <c r="A825">
        <v>2023</v>
      </c>
      <c r="B825">
        <v>9</v>
      </c>
      <c r="C825" s="1">
        <v>269.44099999999997</v>
      </c>
      <c r="D825" s="1">
        <v>271.774</v>
      </c>
      <c r="E825" s="1">
        <v>272.99599999999998</v>
      </c>
      <c r="F825" s="1">
        <v>272.05099999999999</v>
      </c>
    </row>
    <row r="826" spans="1:6">
      <c r="A826">
        <v>2024</v>
      </c>
      <c r="B826">
        <v>9</v>
      </c>
      <c r="C826" s="1">
        <v>270.17899999999997</v>
      </c>
      <c r="D826" s="1">
        <v>270.42099999999999</v>
      </c>
      <c r="E826" s="1">
        <v>273.49599999999998</v>
      </c>
      <c r="F826" s="1">
        <v>273.22399999999999</v>
      </c>
    </row>
    <row r="827" spans="1:6">
      <c r="A827">
        <v>2025</v>
      </c>
      <c r="B827">
        <v>9</v>
      </c>
      <c r="C827" s="1">
        <v>271.00200000000001</v>
      </c>
      <c r="D827" s="1">
        <v>272.05700000000002</v>
      </c>
      <c r="E827" s="1">
        <v>270.52499999999998</v>
      </c>
      <c r="F827" s="1">
        <v>272.94900000000001</v>
      </c>
    </row>
    <row r="828" spans="1:6">
      <c r="A828">
        <v>2026</v>
      </c>
      <c r="B828">
        <v>9</v>
      </c>
      <c r="C828" s="1">
        <v>271.822</v>
      </c>
      <c r="D828" s="1">
        <v>273.18900000000002</v>
      </c>
      <c r="E828" s="1">
        <v>272.24099999999999</v>
      </c>
      <c r="F828" s="1">
        <v>270.976</v>
      </c>
    </row>
    <row r="829" spans="1:6">
      <c r="A829">
        <v>2027</v>
      </c>
      <c r="B829">
        <v>9</v>
      </c>
      <c r="C829" s="1">
        <v>273.36399999999998</v>
      </c>
      <c r="D829" s="1">
        <v>269.71699999999998</v>
      </c>
      <c r="E829" s="1">
        <v>272.75200000000001</v>
      </c>
      <c r="F829" s="1">
        <v>269.67</v>
      </c>
    </row>
    <row r="830" spans="1:6">
      <c r="A830">
        <v>2028</v>
      </c>
      <c r="B830">
        <v>9</v>
      </c>
      <c r="C830" s="1">
        <v>270.92500000000001</v>
      </c>
      <c r="D830" s="1">
        <v>272.625</v>
      </c>
      <c r="E830" s="1">
        <v>269.988</v>
      </c>
      <c r="F830" s="1">
        <v>273.89999999999998</v>
      </c>
    </row>
    <row r="831" spans="1:6">
      <c r="A831">
        <v>2029</v>
      </c>
      <c r="B831">
        <v>9</v>
      </c>
      <c r="C831" s="1">
        <v>272.048</v>
      </c>
      <c r="D831" s="1">
        <v>271.54300000000001</v>
      </c>
      <c r="E831" s="1">
        <v>271.19900000000001</v>
      </c>
      <c r="F831" s="1">
        <v>273.10899999999998</v>
      </c>
    </row>
    <row r="832" spans="1:6">
      <c r="A832">
        <v>2030</v>
      </c>
      <c r="B832">
        <v>9</v>
      </c>
      <c r="C832" s="1">
        <v>272.63499999999999</v>
      </c>
      <c r="D832" s="1">
        <v>273.70499999999998</v>
      </c>
      <c r="E832" s="1">
        <v>272.86700000000002</v>
      </c>
      <c r="F832" s="1">
        <v>274.435</v>
      </c>
    </row>
    <row r="833" spans="1:6">
      <c r="A833">
        <v>2031</v>
      </c>
      <c r="B833">
        <v>9</v>
      </c>
      <c r="C833" s="1">
        <v>273.87599999999998</v>
      </c>
      <c r="D833" s="1">
        <v>275.25299999999999</v>
      </c>
      <c r="E833" s="1">
        <v>274.54899999999998</v>
      </c>
      <c r="F833" s="1">
        <v>270.55500000000001</v>
      </c>
    </row>
    <row r="834" spans="1:6">
      <c r="A834">
        <v>2032</v>
      </c>
      <c r="B834">
        <v>9</v>
      </c>
      <c r="C834" s="1">
        <v>267.62599999999998</v>
      </c>
      <c r="D834" s="1">
        <v>269.61599999999999</v>
      </c>
      <c r="E834" s="1">
        <v>271.601</v>
      </c>
      <c r="F834" s="1">
        <v>272.44299999999998</v>
      </c>
    </row>
    <row r="835" spans="1:6">
      <c r="A835">
        <v>2033</v>
      </c>
      <c r="B835">
        <v>9</v>
      </c>
      <c r="C835" s="1">
        <v>271.48200000000003</v>
      </c>
      <c r="D835" s="1">
        <v>274.55500000000001</v>
      </c>
      <c r="E835" s="1">
        <v>272.12799999999999</v>
      </c>
      <c r="F835" s="1">
        <v>272.04700000000003</v>
      </c>
    </row>
    <row r="836" spans="1:6">
      <c r="A836">
        <v>2034</v>
      </c>
      <c r="B836">
        <v>9</v>
      </c>
      <c r="C836" s="1">
        <v>272.44200000000001</v>
      </c>
      <c r="D836" s="1">
        <v>271.59699999999998</v>
      </c>
      <c r="E836" s="1">
        <v>273.81099999999998</v>
      </c>
      <c r="F836" s="1">
        <v>269.18099999999998</v>
      </c>
    </row>
    <row r="837" spans="1:6">
      <c r="A837">
        <v>2035</v>
      </c>
      <c r="B837">
        <v>9</v>
      </c>
      <c r="C837" s="1">
        <v>273.928</v>
      </c>
      <c r="D837" s="1">
        <v>272.012</v>
      </c>
      <c r="E837" s="1">
        <v>273.71800000000002</v>
      </c>
      <c r="F837" s="1">
        <v>274.68400000000003</v>
      </c>
    </row>
    <row r="838" spans="1:6">
      <c r="A838">
        <v>2036</v>
      </c>
      <c r="B838">
        <v>9</v>
      </c>
      <c r="C838" s="1">
        <v>272.08</v>
      </c>
      <c r="D838" s="1">
        <v>275.61200000000002</v>
      </c>
      <c r="E838" s="1">
        <v>273.12099999999998</v>
      </c>
      <c r="F838" s="1">
        <v>273.745</v>
      </c>
    </row>
    <row r="839" spans="1:6">
      <c r="A839">
        <v>2037</v>
      </c>
      <c r="B839">
        <v>9</v>
      </c>
      <c r="C839" s="1">
        <v>271.86799999999999</v>
      </c>
      <c r="D839" s="1">
        <v>274.07299999999998</v>
      </c>
      <c r="E839" s="1">
        <v>274.12700000000001</v>
      </c>
      <c r="F839" s="1">
        <v>273.30700000000002</v>
      </c>
    </row>
    <row r="840" spans="1:6">
      <c r="A840">
        <v>2038</v>
      </c>
      <c r="B840">
        <v>9</v>
      </c>
      <c r="C840" s="1">
        <v>272.94499999999999</v>
      </c>
      <c r="D840" s="1">
        <v>270.43799999999999</v>
      </c>
      <c r="E840" s="1">
        <v>273.44200000000001</v>
      </c>
      <c r="F840" s="1">
        <v>274.17599999999999</v>
      </c>
    </row>
    <row r="841" spans="1:6">
      <c r="A841">
        <v>2039</v>
      </c>
      <c r="B841">
        <v>9</v>
      </c>
      <c r="C841" s="1">
        <v>273.05700000000002</v>
      </c>
      <c r="D841" s="1">
        <v>274.02100000000002</v>
      </c>
      <c r="E841" s="1">
        <v>272.31200000000001</v>
      </c>
      <c r="F841" s="1">
        <v>269.88799999999998</v>
      </c>
    </row>
    <row r="842" spans="1:6">
      <c r="A842">
        <v>2040</v>
      </c>
      <c r="B842">
        <v>9</v>
      </c>
      <c r="C842" s="1">
        <v>272.21800000000002</v>
      </c>
      <c r="D842" s="1">
        <v>272.577</v>
      </c>
      <c r="E842" s="1">
        <v>272.99700000000001</v>
      </c>
      <c r="F842" s="1">
        <v>272.33800000000002</v>
      </c>
    </row>
    <row r="843" spans="1:6">
      <c r="A843">
        <v>2041</v>
      </c>
      <c r="B843">
        <v>9</v>
      </c>
      <c r="C843" s="1">
        <v>273.03199999999998</v>
      </c>
      <c r="D843" s="1">
        <v>274.82799999999997</v>
      </c>
      <c r="E843" s="1">
        <v>274.47899999999998</v>
      </c>
      <c r="F843" s="1">
        <v>273.923</v>
      </c>
    </row>
    <row r="844" spans="1:6">
      <c r="A844">
        <v>2042</v>
      </c>
      <c r="B844">
        <v>9</v>
      </c>
      <c r="C844" s="1">
        <v>275.68299999999999</v>
      </c>
      <c r="D844" s="1">
        <v>272.59300000000002</v>
      </c>
      <c r="E844" s="1">
        <v>267.92599999999999</v>
      </c>
      <c r="F844" s="1">
        <v>270.37299999999999</v>
      </c>
    </row>
    <row r="845" spans="1:6">
      <c r="A845">
        <v>2043</v>
      </c>
      <c r="B845">
        <v>9</v>
      </c>
      <c r="C845" s="1">
        <v>271.88600000000002</v>
      </c>
      <c r="D845" s="1">
        <v>272.43799999999999</v>
      </c>
      <c r="E845" s="1">
        <v>274.43200000000002</v>
      </c>
      <c r="F845" s="1">
        <v>273.87400000000002</v>
      </c>
    </row>
    <row r="846" spans="1:6">
      <c r="A846">
        <v>2044</v>
      </c>
      <c r="B846">
        <v>9</v>
      </c>
      <c r="C846" s="1">
        <v>273.44400000000002</v>
      </c>
      <c r="D846" s="1">
        <v>275.495</v>
      </c>
      <c r="E846" s="1">
        <v>271.99299999999999</v>
      </c>
      <c r="F846" s="1">
        <v>274.04000000000002</v>
      </c>
    </row>
    <row r="847" spans="1:6">
      <c r="A847">
        <v>2045</v>
      </c>
      <c r="B847">
        <v>9</v>
      </c>
      <c r="C847" s="1">
        <v>274.76299999999998</v>
      </c>
      <c r="D847" s="1">
        <v>272.58499999999998</v>
      </c>
      <c r="E847" s="1">
        <v>270.81299999999999</v>
      </c>
      <c r="F847" s="1">
        <v>273.29199999999997</v>
      </c>
    </row>
    <row r="848" spans="1:6">
      <c r="A848">
        <v>2046</v>
      </c>
      <c r="B848">
        <v>9</v>
      </c>
      <c r="C848" s="1">
        <v>274.25799999999998</v>
      </c>
      <c r="D848" s="1">
        <v>272.40899999999999</v>
      </c>
      <c r="E848" s="1">
        <v>274.74900000000002</v>
      </c>
      <c r="F848" s="1">
        <v>274.93299999999999</v>
      </c>
    </row>
    <row r="849" spans="1:6">
      <c r="A849">
        <v>2047</v>
      </c>
      <c r="B849">
        <v>9</v>
      </c>
      <c r="C849" s="1">
        <v>271.17700000000002</v>
      </c>
      <c r="D849" s="1">
        <v>272.39699999999999</v>
      </c>
      <c r="E849" s="1">
        <v>272.81900000000002</v>
      </c>
      <c r="F849" s="1">
        <v>270.88</v>
      </c>
    </row>
    <row r="850" spans="1:6">
      <c r="A850">
        <v>2048</v>
      </c>
      <c r="B850">
        <v>9</v>
      </c>
      <c r="C850" s="1">
        <v>273.262</v>
      </c>
      <c r="D850" s="1">
        <v>274.74400000000003</v>
      </c>
      <c r="E850" s="1">
        <v>273.363</v>
      </c>
      <c r="F850" s="1">
        <v>274.06400000000002</v>
      </c>
    </row>
    <row r="851" spans="1:6">
      <c r="A851">
        <v>2049</v>
      </c>
      <c r="B851">
        <v>9</v>
      </c>
      <c r="C851" s="1">
        <v>273.00200000000001</v>
      </c>
      <c r="D851" s="1">
        <v>271.31200000000001</v>
      </c>
      <c r="E851" s="1">
        <v>275.05099999999999</v>
      </c>
      <c r="F851" s="1">
        <v>272.983</v>
      </c>
    </row>
    <row r="852" spans="1:6">
      <c r="A852">
        <v>2050</v>
      </c>
      <c r="B852">
        <v>9</v>
      </c>
      <c r="C852" s="1">
        <v>272.875</v>
      </c>
      <c r="D852" s="1">
        <v>275.89600000000002</v>
      </c>
      <c r="E852" s="1">
        <v>274.351</v>
      </c>
      <c r="F852" s="1">
        <v>271.99</v>
      </c>
    </row>
    <row r="853" spans="1:6">
      <c r="A853">
        <v>2051</v>
      </c>
      <c r="B853">
        <v>9</v>
      </c>
      <c r="C853" s="1">
        <v>273.464</v>
      </c>
      <c r="D853" s="1">
        <v>270.53800000000001</v>
      </c>
      <c r="E853" s="1">
        <v>274.80399999999997</v>
      </c>
      <c r="F853" s="1">
        <v>274.745</v>
      </c>
    </row>
    <row r="854" spans="1:6">
      <c r="A854">
        <v>2052</v>
      </c>
      <c r="B854">
        <v>9</v>
      </c>
      <c r="C854" s="1">
        <v>272.00599999999997</v>
      </c>
      <c r="D854" s="1">
        <v>275.34300000000002</v>
      </c>
      <c r="E854" s="1">
        <v>271.77800000000002</v>
      </c>
      <c r="F854" s="1">
        <v>273.20499999999998</v>
      </c>
    </row>
    <row r="855" spans="1:6">
      <c r="A855">
        <v>2053</v>
      </c>
      <c r="B855">
        <v>9</v>
      </c>
      <c r="C855" s="1">
        <v>274.33800000000002</v>
      </c>
      <c r="D855" s="1">
        <v>272.48500000000001</v>
      </c>
      <c r="E855" s="1">
        <v>275.10300000000001</v>
      </c>
      <c r="F855" s="1">
        <v>273.20400000000001</v>
      </c>
    </row>
    <row r="856" spans="1:6">
      <c r="A856">
        <v>2054</v>
      </c>
      <c r="B856">
        <v>9</v>
      </c>
      <c r="C856" s="1">
        <v>273.54700000000003</v>
      </c>
      <c r="D856" s="1">
        <v>272.10599999999999</v>
      </c>
      <c r="E856" s="1">
        <v>276.99200000000002</v>
      </c>
      <c r="F856" s="1">
        <v>274.30500000000001</v>
      </c>
    </row>
    <row r="857" spans="1:6">
      <c r="A857">
        <v>2055</v>
      </c>
      <c r="B857">
        <v>9</v>
      </c>
      <c r="C857" s="1">
        <v>272</v>
      </c>
      <c r="D857" s="1">
        <v>276.24099999999999</v>
      </c>
      <c r="E857" s="1">
        <v>274.33100000000002</v>
      </c>
      <c r="F857" s="1">
        <v>272.41800000000001</v>
      </c>
    </row>
    <row r="858" spans="1:6">
      <c r="A858">
        <v>2056</v>
      </c>
      <c r="B858">
        <v>9</v>
      </c>
      <c r="C858" s="1">
        <v>272.178</v>
      </c>
      <c r="D858" s="1">
        <v>274.31900000000002</v>
      </c>
      <c r="E858" s="1">
        <v>275.20699999999999</v>
      </c>
      <c r="F858" s="1">
        <v>274.12900000000002</v>
      </c>
    </row>
    <row r="859" spans="1:6">
      <c r="A859">
        <v>2057</v>
      </c>
      <c r="B859">
        <v>9</v>
      </c>
      <c r="C859" s="1">
        <v>268.61500000000001</v>
      </c>
      <c r="D859" s="1">
        <v>272.14299999999997</v>
      </c>
      <c r="E859" s="1">
        <v>274.91500000000002</v>
      </c>
      <c r="F859" s="1">
        <v>272.30099999999999</v>
      </c>
    </row>
    <row r="860" spans="1:6">
      <c r="A860">
        <v>2058</v>
      </c>
      <c r="B860">
        <v>9</v>
      </c>
      <c r="C860" s="1">
        <v>270.92399999999998</v>
      </c>
      <c r="D860" s="1">
        <v>273.20299999999997</v>
      </c>
      <c r="E860" s="1">
        <v>272.18200000000002</v>
      </c>
      <c r="F860" s="1">
        <v>274.17700000000002</v>
      </c>
    </row>
    <row r="861" spans="1:6">
      <c r="A861">
        <v>2059</v>
      </c>
      <c r="B861">
        <v>9</v>
      </c>
      <c r="C861" s="1">
        <v>272.93799999999999</v>
      </c>
      <c r="D861" s="1">
        <v>273.452</v>
      </c>
      <c r="E861" s="1">
        <v>274.536</v>
      </c>
      <c r="F861" s="1">
        <v>276.73599999999999</v>
      </c>
    </row>
    <row r="862" spans="1:6">
      <c r="A862">
        <v>2060</v>
      </c>
      <c r="B862">
        <v>9</v>
      </c>
      <c r="C862" s="1">
        <v>271.46800000000002</v>
      </c>
      <c r="D862" s="1">
        <v>274.01100000000002</v>
      </c>
      <c r="E862" s="1">
        <v>272.75099999999998</v>
      </c>
      <c r="F862" s="1">
        <v>274.952</v>
      </c>
    </row>
    <row r="863" spans="1:6">
      <c r="A863">
        <v>2061</v>
      </c>
      <c r="B863">
        <v>9</v>
      </c>
      <c r="C863" s="1">
        <v>272.56299999999999</v>
      </c>
      <c r="D863" s="1">
        <v>273.79700000000003</v>
      </c>
      <c r="E863" s="1">
        <v>270.51799999999997</v>
      </c>
      <c r="F863" s="1">
        <v>272.10000000000002</v>
      </c>
    </row>
    <row r="864" spans="1:6">
      <c r="A864">
        <v>2062</v>
      </c>
      <c r="B864">
        <v>9</v>
      </c>
      <c r="C864" s="1">
        <v>272.94</v>
      </c>
      <c r="D864" s="1">
        <v>275.26100000000002</v>
      </c>
      <c r="E864" s="1">
        <v>271.61200000000002</v>
      </c>
      <c r="F864" s="1">
        <v>272.54199999999997</v>
      </c>
    </row>
    <row r="865" spans="1:6">
      <c r="A865">
        <v>2063</v>
      </c>
      <c r="B865">
        <v>9</v>
      </c>
      <c r="C865" s="1">
        <v>269.76799999999997</v>
      </c>
      <c r="D865" s="1">
        <v>276</v>
      </c>
      <c r="E865" s="1">
        <v>275.26299999999998</v>
      </c>
      <c r="F865" s="1">
        <v>274.637</v>
      </c>
    </row>
    <row r="866" spans="1:6">
      <c r="A866">
        <v>2064</v>
      </c>
      <c r="B866">
        <v>9</v>
      </c>
      <c r="C866" s="1">
        <v>275.16000000000003</v>
      </c>
      <c r="D866" s="1">
        <v>276.517</v>
      </c>
      <c r="E866" s="1">
        <v>272.86</v>
      </c>
      <c r="F866" s="1">
        <v>274.779</v>
      </c>
    </row>
    <row r="867" spans="1:6">
      <c r="A867">
        <v>2065</v>
      </c>
      <c r="B867">
        <v>9</v>
      </c>
      <c r="C867" s="1">
        <v>274.49299999999999</v>
      </c>
      <c r="D867" s="1">
        <v>276.82</v>
      </c>
      <c r="E867" s="1">
        <v>274.85500000000002</v>
      </c>
      <c r="F867" s="1">
        <v>275.88799999999998</v>
      </c>
    </row>
    <row r="868" spans="1:6">
      <c r="A868">
        <v>2066</v>
      </c>
      <c r="B868">
        <v>9</v>
      </c>
      <c r="C868" s="1">
        <v>272.65800000000002</v>
      </c>
      <c r="D868" s="1">
        <v>275.464</v>
      </c>
      <c r="E868" s="1">
        <v>274.68299999999999</v>
      </c>
      <c r="F868" s="1">
        <v>270.40100000000001</v>
      </c>
    </row>
    <row r="869" spans="1:6">
      <c r="A869">
        <v>2067</v>
      </c>
      <c r="B869">
        <v>9</v>
      </c>
      <c r="C869" s="1">
        <v>272.37200000000001</v>
      </c>
      <c r="D869" s="1">
        <v>271.608</v>
      </c>
      <c r="E869" s="1">
        <v>275.02100000000002</v>
      </c>
      <c r="F869" s="1">
        <v>271.85300000000001</v>
      </c>
    </row>
    <row r="870" spans="1:6">
      <c r="A870">
        <v>2068</v>
      </c>
      <c r="B870">
        <v>9</v>
      </c>
      <c r="C870" s="1">
        <v>271.63</v>
      </c>
      <c r="D870" s="1">
        <v>272.81099999999998</v>
      </c>
      <c r="E870" s="1">
        <v>275.07</v>
      </c>
      <c r="F870" s="1">
        <v>275.95499999999998</v>
      </c>
    </row>
    <row r="871" spans="1:6">
      <c r="A871">
        <v>2069</v>
      </c>
      <c r="B871">
        <v>9</v>
      </c>
      <c r="C871" s="1">
        <v>271.77199999999999</v>
      </c>
      <c r="D871" s="1">
        <v>274.863</v>
      </c>
      <c r="E871" s="1">
        <v>273.77800000000002</v>
      </c>
      <c r="F871" s="1">
        <v>274.97000000000003</v>
      </c>
    </row>
    <row r="872" spans="1:6">
      <c r="A872">
        <v>2070</v>
      </c>
      <c r="B872">
        <v>9</v>
      </c>
      <c r="C872" s="1">
        <v>270.83999999999997</v>
      </c>
      <c r="D872" s="1">
        <v>271.76100000000002</v>
      </c>
      <c r="E872" s="1">
        <v>273.83300000000003</v>
      </c>
      <c r="F872" s="1">
        <v>272.81900000000002</v>
      </c>
    </row>
    <row r="873" spans="1:6">
      <c r="A873">
        <v>2071</v>
      </c>
      <c r="B873">
        <v>9</v>
      </c>
      <c r="C873" s="1">
        <v>272.79000000000002</v>
      </c>
      <c r="D873" s="1">
        <v>274.82600000000002</v>
      </c>
      <c r="E873" s="1">
        <v>272.971</v>
      </c>
      <c r="F873" s="1">
        <v>270.47199999999998</v>
      </c>
    </row>
    <row r="874" spans="1:6">
      <c r="A874">
        <v>2072</v>
      </c>
      <c r="B874">
        <v>9</v>
      </c>
      <c r="C874" s="1">
        <v>269.93700000000001</v>
      </c>
      <c r="D874" s="1">
        <v>273.99599999999998</v>
      </c>
      <c r="E874" s="1">
        <v>273.10300000000001</v>
      </c>
      <c r="F874" s="1">
        <v>271.92599999999999</v>
      </c>
    </row>
    <row r="875" spans="1:6">
      <c r="A875">
        <v>2073</v>
      </c>
      <c r="B875">
        <v>9</v>
      </c>
      <c r="C875" s="1">
        <v>269.85399999999998</v>
      </c>
      <c r="D875" s="1">
        <v>272.81</v>
      </c>
      <c r="E875" s="1">
        <v>273.62200000000001</v>
      </c>
      <c r="F875" s="1">
        <v>273.84399999999999</v>
      </c>
    </row>
    <row r="876" spans="1:6">
      <c r="A876">
        <v>2074</v>
      </c>
      <c r="B876">
        <v>9</v>
      </c>
      <c r="C876" s="1">
        <v>271.24099999999999</v>
      </c>
      <c r="D876" s="1">
        <v>272.5</v>
      </c>
      <c r="E876" s="1">
        <v>274.62400000000002</v>
      </c>
      <c r="F876" s="1">
        <v>271.82</v>
      </c>
    </row>
    <row r="877" spans="1:6">
      <c r="A877">
        <v>2075</v>
      </c>
      <c r="B877">
        <v>9</v>
      </c>
      <c r="C877" s="1">
        <v>274.27800000000002</v>
      </c>
      <c r="D877" s="1">
        <v>274.666</v>
      </c>
      <c r="E877" s="1">
        <v>275.375</v>
      </c>
      <c r="F877" s="1">
        <v>276.07100000000003</v>
      </c>
    </row>
    <row r="878" spans="1:6">
      <c r="A878">
        <v>2076</v>
      </c>
      <c r="B878">
        <v>9</v>
      </c>
      <c r="C878" s="1">
        <v>273.84800000000001</v>
      </c>
      <c r="D878" s="1">
        <v>271.75</v>
      </c>
      <c r="E878" s="1">
        <v>272.32799999999997</v>
      </c>
      <c r="F878" s="1">
        <v>276.29700000000003</v>
      </c>
    </row>
    <row r="879" spans="1:6">
      <c r="A879">
        <v>2077</v>
      </c>
      <c r="B879">
        <v>9</v>
      </c>
      <c r="C879" s="1">
        <v>274.428</v>
      </c>
      <c r="D879" s="1">
        <v>274.78899999999999</v>
      </c>
      <c r="E879" s="1">
        <v>275.041</v>
      </c>
      <c r="F879" s="1">
        <v>272.952</v>
      </c>
    </row>
    <row r="880" spans="1:6">
      <c r="A880">
        <v>2078</v>
      </c>
      <c r="B880">
        <v>9</v>
      </c>
      <c r="C880" s="1">
        <v>276.94400000000002</v>
      </c>
      <c r="D880" s="1">
        <v>273.584</v>
      </c>
      <c r="E880" s="1">
        <v>273.697</v>
      </c>
      <c r="F880" s="1">
        <v>274.31200000000001</v>
      </c>
    </row>
    <row r="881" spans="1:6">
      <c r="A881">
        <v>2079</v>
      </c>
      <c r="B881">
        <v>9</v>
      </c>
      <c r="C881" s="1">
        <v>274.79199999999997</v>
      </c>
      <c r="D881" s="1">
        <v>275.38799999999998</v>
      </c>
      <c r="E881" s="1">
        <v>272.98500000000001</v>
      </c>
      <c r="F881" s="1">
        <v>272.709</v>
      </c>
    </row>
    <row r="882" spans="1:6">
      <c r="A882">
        <v>2080</v>
      </c>
      <c r="B882">
        <v>9</v>
      </c>
      <c r="C882" s="1">
        <v>272.14</v>
      </c>
      <c r="D882" s="1">
        <v>273.93900000000002</v>
      </c>
      <c r="E882" s="1">
        <v>272.92899999999997</v>
      </c>
      <c r="F882" s="1">
        <v>270.77199999999999</v>
      </c>
    </row>
    <row r="883" spans="1:6">
      <c r="A883">
        <v>2081</v>
      </c>
      <c r="B883">
        <v>9</v>
      </c>
      <c r="C883" s="1">
        <v>272.721</v>
      </c>
      <c r="D883" s="1">
        <v>276.80500000000001</v>
      </c>
      <c r="E883" s="1">
        <v>276.99799999999999</v>
      </c>
      <c r="F883" s="1">
        <v>274.67</v>
      </c>
    </row>
    <row r="884" spans="1:6">
      <c r="A884">
        <v>2082</v>
      </c>
      <c r="B884">
        <v>9</v>
      </c>
      <c r="C884" s="1">
        <v>272.00799999999998</v>
      </c>
      <c r="D884" s="1">
        <v>275.89699999999999</v>
      </c>
      <c r="E884" s="1">
        <v>274.24</v>
      </c>
      <c r="F884" s="1">
        <v>273.74</v>
      </c>
    </row>
    <row r="885" spans="1:6">
      <c r="A885">
        <v>2083</v>
      </c>
      <c r="B885">
        <v>9</v>
      </c>
      <c r="C885" s="1">
        <v>268.83199999999999</v>
      </c>
      <c r="D885" s="1">
        <v>272.995</v>
      </c>
      <c r="E885" s="1">
        <v>275.10300000000001</v>
      </c>
      <c r="F885" s="1">
        <v>269.25299999999999</v>
      </c>
    </row>
    <row r="886" spans="1:6">
      <c r="A886">
        <v>2084</v>
      </c>
      <c r="B886">
        <v>9</v>
      </c>
      <c r="C886" s="1">
        <v>273.74200000000002</v>
      </c>
      <c r="D886" s="1">
        <v>276.48599999999999</v>
      </c>
      <c r="E886" s="1">
        <v>272.12799999999999</v>
      </c>
      <c r="F886" s="1">
        <v>270.57499999999999</v>
      </c>
    </row>
    <row r="887" spans="1:6">
      <c r="A887">
        <v>2085</v>
      </c>
      <c r="B887">
        <v>9</v>
      </c>
      <c r="C887" s="1">
        <v>271.52999999999997</v>
      </c>
      <c r="D887" s="1">
        <v>272.46300000000002</v>
      </c>
      <c r="E887" s="1">
        <v>272.673</v>
      </c>
      <c r="F887" s="1">
        <v>274.351</v>
      </c>
    </row>
    <row r="888" spans="1:6">
      <c r="A888">
        <v>2086</v>
      </c>
      <c r="B888">
        <v>9</v>
      </c>
      <c r="C888" s="1">
        <v>273.07900000000001</v>
      </c>
      <c r="D888" s="1">
        <v>276.12799999999999</v>
      </c>
      <c r="E888" s="1">
        <v>275.33</v>
      </c>
      <c r="F888" s="1">
        <v>273.33800000000002</v>
      </c>
    </row>
    <row r="889" spans="1:6">
      <c r="A889">
        <v>2087</v>
      </c>
      <c r="B889">
        <v>9</v>
      </c>
      <c r="C889" s="1">
        <v>271.99099999999999</v>
      </c>
      <c r="D889" s="1">
        <v>275.31599999999997</v>
      </c>
      <c r="E889" s="1">
        <v>275.94200000000001</v>
      </c>
      <c r="F889" s="1">
        <v>272.702</v>
      </c>
    </row>
    <row r="890" spans="1:6">
      <c r="A890">
        <v>2088</v>
      </c>
      <c r="B890">
        <v>9</v>
      </c>
      <c r="C890" s="1">
        <v>272.09100000000001</v>
      </c>
      <c r="D890" s="1">
        <v>272.63</v>
      </c>
      <c r="E890" s="1">
        <v>276.14100000000002</v>
      </c>
      <c r="F890" s="1">
        <v>272.82900000000001</v>
      </c>
    </row>
    <row r="891" spans="1:6">
      <c r="A891">
        <v>2089</v>
      </c>
      <c r="B891">
        <v>9</v>
      </c>
      <c r="C891" s="1">
        <v>272.19299999999998</v>
      </c>
      <c r="D891" s="1">
        <v>274.79000000000002</v>
      </c>
      <c r="E891" s="1">
        <v>273.12700000000001</v>
      </c>
      <c r="F891" s="1">
        <v>272.45699999999999</v>
      </c>
    </row>
    <row r="892" spans="1:6">
      <c r="A892">
        <v>2090</v>
      </c>
      <c r="B892">
        <v>9</v>
      </c>
      <c r="C892" s="1">
        <v>271.22800000000001</v>
      </c>
      <c r="D892" s="1">
        <v>275.07600000000002</v>
      </c>
      <c r="E892" s="1">
        <v>277.49299999999999</v>
      </c>
      <c r="F892" s="1">
        <v>274.33800000000002</v>
      </c>
    </row>
    <row r="893" spans="1:6">
      <c r="A893">
        <v>2091</v>
      </c>
      <c r="B893">
        <v>9</v>
      </c>
      <c r="C893" s="1">
        <v>272.00700000000001</v>
      </c>
      <c r="D893" s="1">
        <v>275.161</v>
      </c>
      <c r="E893" s="1">
        <v>276.38600000000002</v>
      </c>
      <c r="F893" s="1">
        <v>274.51900000000001</v>
      </c>
    </row>
    <row r="894" spans="1:6">
      <c r="A894">
        <v>2092</v>
      </c>
      <c r="B894">
        <v>9</v>
      </c>
      <c r="C894" s="1">
        <v>270.32499999999999</v>
      </c>
      <c r="D894" s="1">
        <v>272.43400000000003</v>
      </c>
      <c r="E894" s="1">
        <v>275.14100000000002</v>
      </c>
      <c r="F894" s="1">
        <v>272.86099999999999</v>
      </c>
    </row>
    <row r="895" spans="1:6">
      <c r="A895">
        <v>2093</v>
      </c>
      <c r="B895">
        <v>9</v>
      </c>
      <c r="C895" s="1">
        <v>272.18</v>
      </c>
      <c r="D895" s="1">
        <v>274.21300000000002</v>
      </c>
      <c r="E895" s="1">
        <v>274.61799999999999</v>
      </c>
      <c r="F895" s="1">
        <v>274.29000000000002</v>
      </c>
    </row>
    <row r="896" spans="1:6">
      <c r="A896">
        <v>2094</v>
      </c>
      <c r="B896">
        <v>9</v>
      </c>
      <c r="C896" s="1">
        <v>274.22399999999999</v>
      </c>
      <c r="D896" s="1">
        <v>273.78800000000001</v>
      </c>
      <c r="E896" s="1">
        <v>276.15600000000001</v>
      </c>
      <c r="F896" s="1">
        <v>275.78500000000003</v>
      </c>
    </row>
    <row r="897" spans="1:6">
      <c r="A897">
        <v>2095</v>
      </c>
      <c r="B897">
        <v>9</v>
      </c>
      <c r="C897" s="1">
        <v>274.94600000000003</v>
      </c>
      <c r="D897" s="1">
        <v>275.61700000000002</v>
      </c>
      <c r="E897" s="1">
        <v>274.95</v>
      </c>
      <c r="F897" s="1">
        <v>272.38600000000002</v>
      </c>
    </row>
    <row r="898" spans="1:6">
      <c r="A898">
        <v>2096</v>
      </c>
      <c r="B898">
        <v>9</v>
      </c>
      <c r="C898" s="1">
        <v>270.93299999999999</v>
      </c>
      <c r="D898" s="1">
        <v>273.74599999999998</v>
      </c>
      <c r="E898" s="1">
        <v>275.86200000000002</v>
      </c>
      <c r="F898" s="1">
        <v>275.089</v>
      </c>
    </row>
    <row r="899" spans="1:6">
      <c r="A899">
        <v>2097</v>
      </c>
      <c r="B899">
        <v>9</v>
      </c>
      <c r="C899" s="1">
        <v>272.25099999999998</v>
      </c>
      <c r="D899" s="1">
        <v>272.58800000000002</v>
      </c>
      <c r="E899" s="1">
        <v>273.40100000000001</v>
      </c>
      <c r="F899" s="1">
        <v>276.62400000000002</v>
      </c>
    </row>
    <row r="900" spans="1:6">
      <c r="A900">
        <v>2098</v>
      </c>
      <c r="B900">
        <v>9</v>
      </c>
      <c r="C900" s="1">
        <v>270.101</v>
      </c>
      <c r="D900" s="1">
        <v>275.04399999999998</v>
      </c>
      <c r="E900" s="1">
        <v>272.81</v>
      </c>
      <c r="F900" s="1">
        <v>271.39299999999997</v>
      </c>
    </row>
    <row r="901" spans="1:6">
      <c r="A901">
        <v>2099</v>
      </c>
      <c r="B901">
        <v>9</v>
      </c>
      <c r="C901" s="1">
        <v>273.89499999999998</v>
      </c>
      <c r="D901" s="1">
        <v>274.93200000000002</v>
      </c>
      <c r="E901" s="1">
        <v>275.30599999999998</v>
      </c>
      <c r="F901" s="1">
        <v>276.55599999999998</v>
      </c>
    </row>
    <row r="902" spans="1:6">
      <c r="A902">
        <v>2100</v>
      </c>
      <c r="B902">
        <v>9</v>
      </c>
      <c r="C902" s="1">
        <v>273.38299999999998</v>
      </c>
      <c r="D902" s="1">
        <v>276.33699999999999</v>
      </c>
      <c r="E902" s="1">
        <v>275.952</v>
      </c>
      <c r="F902" s="1">
        <v>271.97899999999998</v>
      </c>
    </row>
    <row r="903" spans="1:6">
      <c r="A903">
        <v>2001</v>
      </c>
      <c r="B903">
        <v>10</v>
      </c>
      <c r="C903" s="1">
        <v>268.97699999999998</v>
      </c>
      <c r="D903" s="1">
        <v>270.76400000000001</v>
      </c>
      <c r="E903" s="1">
        <v>262.65499999999997</v>
      </c>
      <c r="F903" s="1">
        <v>258.17</v>
      </c>
    </row>
    <row r="904" spans="1:6">
      <c r="A904">
        <v>2002</v>
      </c>
      <c r="B904">
        <v>10</v>
      </c>
      <c r="C904" s="1">
        <v>263.60500000000002</v>
      </c>
      <c r="D904" s="1">
        <v>259.90899999999999</v>
      </c>
      <c r="E904" s="1">
        <v>261.798</v>
      </c>
      <c r="F904" s="1">
        <v>262.589</v>
      </c>
    </row>
    <row r="905" spans="1:6">
      <c r="A905">
        <v>2003</v>
      </c>
      <c r="B905">
        <v>10</v>
      </c>
      <c r="C905" s="1">
        <v>265.96699999999998</v>
      </c>
      <c r="D905" s="1">
        <v>265.32</v>
      </c>
      <c r="E905" s="1">
        <v>265.49599999999998</v>
      </c>
      <c r="F905" s="1">
        <v>261.00200000000001</v>
      </c>
    </row>
    <row r="906" spans="1:6">
      <c r="A906">
        <v>2004</v>
      </c>
      <c r="B906">
        <v>10</v>
      </c>
      <c r="C906" s="1">
        <v>262.61</v>
      </c>
      <c r="D906" s="1">
        <v>261.71499999999997</v>
      </c>
      <c r="E906" s="1">
        <v>266.387</v>
      </c>
      <c r="F906" s="1">
        <v>269.26400000000001</v>
      </c>
    </row>
    <row r="907" spans="1:6">
      <c r="A907">
        <v>2005</v>
      </c>
      <c r="B907">
        <v>10</v>
      </c>
      <c r="C907" s="1">
        <v>263.84899999999999</v>
      </c>
      <c r="D907" s="1">
        <v>269.43799999999999</v>
      </c>
      <c r="E907" s="1">
        <v>260.84800000000001</v>
      </c>
      <c r="F907" s="1">
        <v>264.60300000000001</v>
      </c>
    </row>
    <row r="908" spans="1:6">
      <c r="A908">
        <v>2006</v>
      </c>
      <c r="B908">
        <v>10</v>
      </c>
      <c r="C908" s="1">
        <v>263.779</v>
      </c>
      <c r="D908" s="1">
        <v>267.548</v>
      </c>
      <c r="E908" s="1">
        <v>266.26799999999997</v>
      </c>
      <c r="F908" s="1">
        <v>263.22899999999998</v>
      </c>
    </row>
    <row r="909" spans="1:6">
      <c r="A909">
        <v>2007</v>
      </c>
      <c r="B909">
        <v>10</v>
      </c>
      <c r="C909" s="1">
        <v>265.625</v>
      </c>
      <c r="D909" s="1">
        <v>263.34100000000001</v>
      </c>
      <c r="E909" s="1">
        <v>268.55599999999998</v>
      </c>
      <c r="F909" s="1">
        <v>259.827</v>
      </c>
    </row>
    <row r="910" spans="1:6">
      <c r="A910">
        <v>2008</v>
      </c>
      <c r="B910">
        <v>10</v>
      </c>
      <c r="C910" s="1">
        <v>266.61900000000003</v>
      </c>
      <c r="D910" s="1">
        <v>262.29199999999997</v>
      </c>
      <c r="E910" s="1">
        <v>263.54899999999998</v>
      </c>
      <c r="F910" s="1">
        <v>263.459</v>
      </c>
    </row>
    <row r="911" spans="1:6">
      <c r="A911">
        <v>2009</v>
      </c>
      <c r="B911">
        <v>10</v>
      </c>
      <c r="C911" s="1">
        <v>270.33100000000002</v>
      </c>
      <c r="D911" s="1">
        <v>263.82900000000001</v>
      </c>
      <c r="E911" s="1">
        <v>266.91300000000001</v>
      </c>
      <c r="F911" s="1">
        <v>262.74599999999998</v>
      </c>
    </row>
    <row r="912" spans="1:6">
      <c r="A912">
        <v>2010</v>
      </c>
      <c r="B912">
        <v>10</v>
      </c>
      <c r="C912" s="1">
        <v>264.012</v>
      </c>
      <c r="D912" s="1">
        <v>264.95</v>
      </c>
      <c r="E912" s="1">
        <v>265.34899999999999</v>
      </c>
      <c r="F912" s="1">
        <v>262.798</v>
      </c>
    </row>
    <row r="913" spans="1:6">
      <c r="A913">
        <v>2011</v>
      </c>
      <c r="B913">
        <v>10</v>
      </c>
      <c r="C913" s="1">
        <v>260.41199999999998</v>
      </c>
      <c r="D913" s="1">
        <v>260.49400000000003</v>
      </c>
      <c r="E913" s="1">
        <v>267.30599999999998</v>
      </c>
      <c r="F913" s="1">
        <v>264.99200000000002</v>
      </c>
    </row>
    <row r="914" spans="1:6">
      <c r="A914">
        <v>2012</v>
      </c>
      <c r="B914">
        <v>10</v>
      </c>
      <c r="C914" s="1">
        <v>259.56400000000002</v>
      </c>
      <c r="D914" s="1">
        <v>264.39999999999998</v>
      </c>
      <c r="E914" s="1">
        <v>262.88200000000001</v>
      </c>
      <c r="F914" s="1">
        <v>266.78300000000002</v>
      </c>
    </row>
    <row r="915" spans="1:6">
      <c r="A915">
        <v>2013</v>
      </c>
      <c r="B915">
        <v>10</v>
      </c>
      <c r="C915" s="1">
        <v>265.904</v>
      </c>
      <c r="D915" s="1">
        <v>263.714</v>
      </c>
      <c r="E915" s="1">
        <v>263.94900000000001</v>
      </c>
      <c r="F915" s="1">
        <v>267.68799999999999</v>
      </c>
    </row>
    <row r="916" spans="1:6">
      <c r="A916">
        <v>2014</v>
      </c>
      <c r="B916">
        <v>10</v>
      </c>
      <c r="C916" s="1">
        <v>263.47899999999998</v>
      </c>
      <c r="D916" s="1">
        <v>264.101</v>
      </c>
      <c r="E916" s="1">
        <v>268.13600000000002</v>
      </c>
      <c r="F916" s="1">
        <v>263.83999999999997</v>
      </c>
    </row>
    <row r="917" spans="1:6">
      <c r="A917">
        <v>2015</v>
      </c>
      <c r="B917">
        <v>10</v>
      </c>
      <c r="C917" s="1">
        <v>263.75900000000001</v>
      </c>
      <c r="D917" s="1">
        <v>264.75799999999998</v>
      </c>
      <c r="E917" s="1">
        <v>263.92399999999998</v>
      </c>
      <c r="F917" s="1">
        <v>267.66899999999998</v>
      </c>
    </row>
    <row r="918" spans="1:6">
      <c r="A918">
        <v>2016</v>
      </c>
      <c r="B918">
        <v>10</v>
      </c>
      <c r="C918" s="1">
        <v>268.76900000000001</v>
      </c>
      <c r="D918" s="1">
        <v>264.59800000000001</v>
      </c>
      <c r="E918" s="1">
        <v>261.94499999999999</v>
      </c>
      <c r="F918" s="1">
        <v>264.25</v>
      </c>
    </row>
    <row r="919" spans="1:6">
      <c r="A919">
        <v>2017</v>
      </c>
      <c r="B919">
        <v>10</v>
      </c>
      <c r="C919" s="1">
        <v>271.29300000000001</v>
      </c>
      <c r="D919" s="1">
        <v>263.399</v>
      </c>
      <c r="E919" s="1">
        <v>269.09100000000001</v>
      </c>
      <c r="F919" s="1">
        <v>267.92200000000003</v>
      </c>
    </row>
    <row r="920" spans="1:6">
      <c r="A920">
        <v>2018</v>
      </c>
      <c r="B920">
        <v>10</v>
      </c>
      <c r="C920" s="1">
        <v>268.541</v>
      </c>
      <c r="D920" s="1">
        <v>264.14499999999998</v>
      </c>
      <c r="E920" s="1">
        <v>261.05799999999999</v>
      </c>
      <c r="F920" s="1">
        <v>263.65499999999997</v>
      </c>
    </row>
    <row r="921" spans="1:6">
      <c r="A921">
        <v>2019</v>
      </c>
      <c r="B921">
        <v>10</v>
      </c>
      <c r="C921" s="1">
        <v>262.69099999999997</v>
      </c>
      <c r="D921" s="1">
        <v>268.29700000000003</v>
      </c>
      <c r="E921" s="1">
        <v>269.82600000000002</v>
      </c>
      <c r="F921" s="1">
        <v>263.25099999999998</v>
      </c>
    </row>
    <row r="922" spans="1:6">
      <c r="A922">
        <v>2020</v>
      </c>
      <c r="B922">
        <v>10</v>
      </c>
      <c r="C922" s="1">
        <v>265.54300000000001</v>
      </c>
      <c r="D922" s="1">
        <v>262.38900000000001</v>
      </c>
      <c r="E922" s="1">
        <v>266.721</v>
      </c>
      <c r="F922" s="1">
        <v>266.68099999999998</v>
      </c>
    </row>
    <row r="923" spans="1:6">
      <c r="A923">
        <v>2021</v>
      </c>
      <c r="B923">
        <v>10</v>
      </c>
      <c r="C923" s="1">
        <v>262.678</v>
      </c>
      <c r="D923" s="1">
        <v>259.73399999999998</v>
      </c>
      <c r="E923" s="1">
        <v>267.06799999999998</v>
      </c>
      <c r="F923" s="1">
        <v>264.73899999999998</v>
      </c>
    </row>
    <row r="924" spans="1:6">
      <c r="A924">
        <v>2022</v>
      </c>
      <c r="B924">
        <v>10</v>
      </c>
      <c r="C924" s="1">
        <v>260.37200000000001</v>
      </c>
      <c r="D924" s="1">
        <v>266.48700000000002</v>
      </c>
      <c r="E924" s="1">
        <v>268.108</v>
      </c>
      <c r="F924" s="1">
        <v>260.77499999999998</v>
      </c>
    </row>
    <row r="925" spans="1:6">
      <c r="A925">
        <v>2023</v>
      </c>
      <c r="B925">
        <v>10</v>
      </c>
      <c r="C925" s="1">
        <v>263.42500000000001</v>
      </c>
      <c r="D925" s="1">
        <v>264.988</v>
      </c>
      <c r="E925" s="1">
        <v>263.303</v>
      </c>
      <c r="F925" s="1">
        <v>263.08199999999999</v>
      </c>
    </row>
    <row r="926" spans="1:6">
      <c r="A926">
        <v>2024</v>
      </c>
      <c r="B926">
        <v>10</v>
      </c>
      <c r="C926" s="1">
        <v>261.87200000000001</v>
      </c>
      <c r="D926" s="1">
        <v>260.45</v>
      </c>
      <c r="E926" s="1">
        <v>266.38600000000002</v>
      </c>
      <c r="F926" s="1">
        <v>262.28500000000003</v>
      </c>
    </row>
    <row r="927" spans="1:6">
      <c r="A927">
        <v>2025</v>
      </c>
      <c r="B927">
        <v>10</v>
      </c>
      <c r="C927" s="1">
        <v>263.48700000000002</v>
      </c>
      <c r="D927" s="1">
        <v>263.10700000000003</v>
      </c>
      <c r="E927" s="1">
        <v>265.97899999999998</v>
      </c>
      <c r="F927" s="1">
        <v>262.35300000000001</v>
      </c>
    </row>
    <row r="928" spans="1:6">
      <c r="A928">
        <v>2026</v>
      </c>
      <c r="B928">
        <v>10</v>
      </c>
      <c r="C928" s="1">
        <v>267.863</v>
      </c>
      <c r="D928" s="1">
        <v>260.21899999999999</v>
      </c>
      <c r="E928" s="1">
        <v>268.149</v>
      </c>
      <c r="F928" s="1">
        <v>263.94299999999998</v>
      </c>
    </row>
    <row r="929" spans="1:6">
      <c r="A929">
        <v>2027</v>
      </c>
      <c r="B929">
        <v>10</v>
      </c>
      <c r="C929" s="1">
        <v>266.30700000000002</v>
      </c>
      <c r="D929" s="1">
        <v>263.137</v>
      </c>
      <c r="E929" s="1">
        <v>269.57100000000003</v>
      </c>
      <c r="F929" s="1">
        <v>259.36799999999999</v>
      </c>
    </row>
    <row r="930" spans="1:6">
      <c r="A930">
        <v>2028</v>
      </c>
      <c r="B930">
        <v>10</v>
      </c>
      <c r="C930" s="1">
        <v>262.81700000000001</v>
      </c>
      <c r="D930" s="1">
        <v>269.11799999999999</v>
      </c>
      <c r="E930" s="1">
        <v>262.72300000000001</v>
      </c>
      <c r="F930" s="1">
        <v>265.55900000000003</v>
      </c>
    </row>
    <row r="931" spans="1:6">
      <c r="A931">
        <v>2029</v>
      </c>
      <c r="B931">
        <v>10</v>
      </c>
      <c r="C931" s="1">
        <v>264.52800000000002</v>
      </c>
      <c r="D931" s="1">
        <v>266.67500000000001</v>
      </c>
      <c r="E931" s="1">
        <v>262.63299999999998</v>
      </c>
      <c r="F931" s="1">
        <v>262.56599999999997</v>
      </c>
    </row>
    <row r="932" spans="1:6">
      <c r="A932">
        <v>2030</v>
      </c>
      <c r="B932">
        <v>10</v>
      </c>
      <c r="C932" s="1">
        <v>264.74200000000002</v>
      </c>
      <c r="D932" s="1">
        <v>265.02199999999999</v>
      </c>
      <c r="E932" s="1">
        <v>269.00400000000002</v>
      </c>
      <c r="F932" s="1">
        <v>269.75700000000001</v>
      </c>
    </row>
    <row r="933" spans="1:6">
      <c r="A933">
        <v>2031</v>
      </c>
      <c r="B933">
        <v>10</v>
      </c>
      <c r="C933" s="1">
        <v>261.81200000000001</v>
      </c>
      <c r="D933" s="1">
        <v>266.21600000000001</v>
      </c>
      <c r="E933" s="1">
        <v>263.65800000000002</v>
      </c>
      <c r="F933" s="1">
        <v>260.11099999999999</v>
      </c>
    </row>
    <row r="934" spans="1:6">
      <c r="A934">
        <v>2032</v>
      </c>
      <c r="B934">
        <v>10</v>
      </c>
      <c r="C934" s="1">
        <v>257.81599999999997</v>
      </c>
      <c r="D934" s="1">
        <v>268.06700000000001</v>
      </c>
      <c r="E934" s="1">
        <v>267.90100000000001</v>
      </c>
      <c r="F934" s="1">
        <v>263.83600000000001</v>
      </c>
    </row>
    <row r="935" spans="1:6">
      <c r="A935">
        <v>2033</v>
      </c>
      <c r="B935">
        <v>10</v>
      </c>
      <c r="C935" s="1">
        <v>265.822</v>
      </c>
      <c r="D935" s="1">
        <v>264.923</v>
      </c>
      <c r="E935" s="1">
        <v>265.62</v>
      </c>
      <c r="F935" s="1">
        <v>265.75099999999998</v>
      </c>
    </row>
    <row r="936" spans="1:6">
      <c r="A936">
        <v>2034</v>
      </c>
      <c r="B936">
        <v>10</v>
      </c>
      <c r="C936" s="1">
        <v>268.23099999999999</v>
      </c>
      <c r="D936" s="1">
        <v>263.005</v>
      </c>
      <c r="E936" s="1">
        <v>267.53300000000002</v>
      </c>
      <c r="F936" s="1">
        <v>260.04700000000003</v>
      </c>
    </row>
    <row r="937" spans="1:6">
      <c r="A937">
        <v>2035</v>
      </c>
      <c r="B937">
        <v>10</v>
      </c>
      <c r="C937" s="1">
        <v>261.71499999999997</v>
      </c>
      <c r="D937" s="1">
        <v>269.65699999999998</v>
      </c>
      <c r="E937" s="1">
        <v>267.02800000000002</v>
      </c>
      <c r="F937" s="1">
        <v>263.58499999999998</v>
      </c>
    </row>
    <row r="938" spans="1:6">
      <c r="A938">
        <v>2036</v>
      </c>
      <c r="B938">
        <v>10</v>
      </c>
      <c r="C938" s="1">
        <v>267.15199999999999</v>
      </c>
      <c r="D938" s="1">
        <v>268.858</v>
      </c>
      <c r="E938" s="1">
        <v>270.38099999999997</v>
      </c>
      <c r="F938" s="1">
        <v>263.91300000000001</v>
      </c>
    </row>
    <row r="939" spans="1:6">
      <c r="A939">
        <v>2037</v>
      </c>
      <c r="B939">
        <v>10</v>
      </c>
      <c r="C939" s="1">
        <v>260.803</v>
      </c>
      <c r="D939" s="1">
        <v>264.75400000000002</v>
      </c>
      <c r="E939" s="1">
        <v>267.548</v>
      </c>
      <c r="F939" s="1">
        <v>267.55399999999997</v>
      </c>
    </row>
    <row r="940" spans="1:6">
      <c r="A940">
        <v>2038</v>
      </c>
      <c r="B940">
        <v>10</v>
      </c>
      <c r="C940" s="1">
        <v>265.39999999999998</v>
      </c>
      <c r="D940" s="1">
        <v>258.87200000000001</v>
      </c>
      <c r="E940" s="1">
        <v>267.495</v>
      </c>
      <c r="F940" s="1">
        <v>267.47899999999998</v>
      </c>
    </row>
    <row r="941" spans="1:6">
      <c r="A941">
        <v>2039</v>
      </c>
      <c r="B941">
        <v>10</v>
      </c>
      <c r="C941" s="1">
        <v>266.49099999999999</v>
      </c>
      <c r="D941" s="1">
        <v>267.83699999999999</v>
      </c>
      <c r="E941" s="1">
        <v>267.06599999999997</v>
      </c>
      <c r="F941" s="1">
        <v>262.113</v>
      </c>
    </row>
    <row r="942" spans="1:6">
      <c r="A942">
        <v>2040</v>
      </c>
      <c r="B942">
        <v>10</v>
      </c>
      <c r="C942" s="1">
        <v>264.31400000000002</v>
      </c>
      <c r="D942" s="1">
        <v>264.416</v>
      </c>
      <c r="E942" s="1">
        <v>264.24099999999999</v>
      </c>
      <c r="F942" s="1">
        <v>268.91399999999999</v>
      </c>
    </row>
    <row r="943" spans="1:6">
      <c r="A943">
        <v>2041</v>
      </c>
      <c r="B943">
        <v>10</v>
      </c>
      <c r="C943" s="1">
        <v>267.67599999999999</v>
      </c>
      <c r="D943" s="1">
        <v>262.77999999999997</v>
      </c>
      <c r="E943" s="1">
        <v>264.161</v>
      </c>
      <c r="F943" s="1">
        <v>264.83</v>
      </c>
    </row>
    <row r="944" spans="1:6">
      <c r="A944">
        <v>2042</v>
      </c>
      <c r="B944">
        <v>10</v>
      </c>
      <c r="C944" s="1">
        <v>267.48399999999998</v>
      </c>
      <c r="D944" s="1">
        <v>266.67599999999999</v>
      </c>
      <c r="E944" s="1">
        <v>260.404</v>
      </c>
      <c r="F944" s="1">
        <v>264.173</v>
      </c>
    </row>
    <row r="945" spans="1:6">
      <c r="A945">
        <v>2043</v>
      </c>
      <c r="B945">
        <v>10</v>
      </c>
      <c r="C945" s="1">
        <v>263.084</v>
      </c>
      <c r="D945" s="1">
        <v>264.084</v>
      </c>
      <c r="E945" s="1">
        <v>266.72899999999998</v>
      </c>
      <c r="F945" s="1">
        <v>263.70499999999998</v>
      </c>
    </row>
    <row r="946" spans="1:6">
      <c r="A946">
        <v>2044</v>
      </c>
      <c r="B946">
        <v>10</v>
      </c>
      <c r="C946" s="1">
        <v>262.04899999999998</v>
      </c>
      <c r="D946" s="1">
        <v>268.19200000000001</v>
      </c>
      <c r="E946" s="1">
        <v>267.28399999999999</v>
      </c>
      <c r="F946" s="1">
        <v>262.43599999999998</v>
      </c>
    </row>
    <row r="947" spans="1:6">
      <c r="A947">
        <v>2045</v>
      </c>
      <c r="B947">
        <v>10</v>
      </c>
      <c r="C947" s="1">
        <v>265.36099999999999</v>
      </c>
      <c r="D947" s="1">
        <v>267.01400000000001</v>
      </c>
      <c r="E947" s="1">
        <v>265.51499999999999</v>
      </c>
      <c r="F947" s="1">
        <v>266.99799999999999</v>
      </c>
    </row>
    <row r="948" spans="1:6">
      <c r="A948">
        <v>2046</v>
      </c>
      <c r="B948">
        <v>10</v>
      </c>
      <c r="C948" s="1">
        <v>260.97000000000003</v>
      </c>
      <c r="D948" s="1">
        <v>264.08</v>
      </c>
      <c r="E948" s="1">
        <v>266.12700000000001</v>
      </c>
      <c r="F948" s="1">
        <v>266.30700000000002</v>
      </c>
    </row>
    <row r="949" spans="1:6">
      <c r="A949">
        <v>2047</v>
      </c>
      <c r="B949">
        <v>10</v>
      </c>
      <c r="C949" s="1">
        <v>264.66899999999998</v>
      </c>
      <c r="D949" s="1">
        <v>262.65899999999999</v>
      </c>
      <c r="E949" s="1">
        <v>267.738</v>
      </c>
      <c r="F949" s="1">
        <v>263.92500000000001</v>
      </c>
    </row>
    <row r="950" spans="1:6">
      <c r="A950">
        <v>2048</v>
      </c>
      <c r="B950">
        <v>10</v>
      </c>
      <c r="C950" s="1">
        <v>265.125</v>
      </c>
      <c r="D950" s="1">
        <v>264.81</v>
      </c>
      <c r="E950" s="1">
        <v>268.14499999999998</v>
      </c>
      <c r="F950" s="1">
        <v>269.97500000000002</v>
      </c>
    </row>
    <row r="951" spans="1:6">
      <c r="A951">
        <v>2049</v>
      </c>
      <c r="B951">
        <v>10</v>
      </c>
      <c r="C951" s="1">
        <v>268.22399999999999</v>
      </c>
      <c r="D951" s="1">
        <v>263.80500000000001</v>
      </c>
      <c r="E951" s="1">
        <v>264.04399999999998</v>
      </c>
      <c r="F951" s="1">
        <v>265.57900000000001</v>
      </c>
    </row>
    <row r="952" spans="1:6">
      <c r="A952">
        <v>2050</v>
      </c>
      <c r="B952">
        <v>10</v>
      </c>
      <c r="C952" s="1">
        <v>265.572</v>
      </c>
      <c r="D952" s="1">
        <v>263.24299999999999</v>
      </c>
      <c r="E952" s="1">
        <v>266.387</v>
      </c>
      <c r="F952" s="1">
        <v>269.05099999999999</v>
      </c>
    </row>
    <row r="953" spans="1:6">
      <c r="A953">
        <v>2051</v>
      </c>
      <c r="B953">
        <v>10</v>
      </c>
      <c r="C953" s="1">
        <v>264.90199999999999</v>
      </c>
      <c r="D953" s="1">
        <v>263.108</v>
      </c>
      <c r="E953" s="1">
        <v>268.79300000000001</v>
      </c>
      <c r="F953" s="1">
        <v>267.49099999999999</v>
      </c>
    </row>
    <row r="954" spans="1:6">
      <c r="A954">
        <v>2052</v>
      </c>
      <c r="B954">
        <v>10</v>
      </c>
      <c r="C954" s="1">
        <v>261.49</v>
      </c>
      <c r="D954" s="1">
        <v>265.142</v>
      </c>
      <c r="E954" s="1">
        <v>266.31</v>
      </c>
      <c r="F954" s="1">
        <v>264.23899999999998</v>
      </c>
    </row>
    <row r="955" spans="1:6">
      <c r="A955">
        <v>2053</v>
      </c>
      <c r="B955">
        <v>10</v>
      </c>
      <c r="C955" s="1">
        <v>263.37400000000002</v>
      </c>
      <c r="D955" s="1">
        <v>264.40199999999999</v>
      </c>
      <c r="E955" s="1">
        <v>267.16399999999999</v>
      </c>
      <c r="F955" s="1">
        <v>264.44900000000001</v>
      </c>
    </row>
    <row r="956" spans="1:6">
      <c r="A956">
        <v>2054</v>
      </c>
      <c r="B956">
        <v>10</v>
      </c>
      <c r="C956" s="1">
        <v>264.64999999999998</v>
      </c>
      <c r="D956" s="1">
        <v>264.745</v>
      </c>
      <c r="E956" s="1">
        <v>266.41800000000001</v>
      </c>
      <c r="F956" s="1">
        <v>267.608</v>
      </c>
    </row>
    <row r="957" spans="1:6">
      <c r="A957">
        <v>2055</v>
      </c>
      <c r="B957">
        <v>10</v>
      </c>
      <c r="C957" s="1">
        <v>267.01299999999998</v>
      </c>
      <c r="D957" s="1">
        <v>268.34500000000003</v>
      </c>
      <c r="E957" s="1">
        <v>266.02300000000002</v>
      </c>
      <c r="F957" s="1">
        <v>265.74099999999999</v>
      </c>
    </row>
    <row r="958" spans="1:6">
      <c r="A958">
        <v>2056</v>
      </c>
      <c r="B958">
        <v>10</v>
      </c>
      <c r="C958" s="1">
        <v>264.64600000000002</v>
      </c>
      <c r="D958" s="1">
        <v>267.50400000000002</v>
      </c>
      <c r="E958" s="1">
        <v>266.86599999999999</v>
      </c>
      <c r="F958" s="1">
        <v>262.66699999999997</v>
      </c>
    </row>
    <row r="959" spans="1:6">
      <c r="A959">
        <v>2057</v>
      </c>
      <c r="B959">
        <v>10</v>
      </c>
      <c r="C959" s="1">
        <v>258.17700000000002</v>
      </c>
      <c r="D959" s="1">
        <v>268.96699999999998</v>
      </c>
      <c r="E959" s="1">
        <v>266.66500000000002</v>
      </c>
      <c r="F959" s="1">
        <v>264.94099999999997</v>
      </c>
    </row>
    <row r="960" spans="1:6">
      <c r="A960">
        <v>2058</v>
      </c>
      <c r="B960">
        <v>10</v>
      </c>
      <c r="C960" s="1">
        <v>261.84300000000002</v>
      </c>
      <c r="D960" s="1">
        <v>261.92399999999998</v>
      </c>
      <c r="E960" s="1">
        <v>265.53500000000003</v>
      </c>
      <c r="F960" s="1">
        <v>264.92</v>
      </c>
    </row>
    <row r="961" spans="1:6">
      <c r="A961">
        <v>2059</v>
      </c>
      <c r="B961">
        <v>10</v>
      </c>
      <c r="C961" s="1">
        <v>267.27499999999998</v>
      </c>
      <c r="D961" s="1">
        <v>264.10500000000002</v>
      </c>
      <c r="E961" s="1">
        <v>268.166</v>
      </c>
      <c r="F961" s="1">
        <v>270.20499999999998</v>
      </c>
    </row>
    <row r="962" spans="1:6">
      <c r="A962">
        <v>2060</v>
      </c>
      <c r="B962">
        <v>10</v>
      </c>
      <c r="C962" s="1">
        <v>263.55799999999999</v>
      </c>
      <c r="D962" s="1">
        <v>267.41000000000003</v>
      </c>
      <c r="E962" s="1">
        <v>268.36099999999999</v>
      </c>
      <c r="F962" s="1">
        <v>266.78199999999998</v>
      </c>
    </row>
    <row r="963" spans="1:6">
      <c r="A963">
        <v>2061</v>
      </c>
      <c r="B963">
        <v>10</v>
      </c>
      <c r="C963" s="1">
        <v>264.04700000000003</v>
      </c>
      <c r="D963" s="1">
        <v>263.73500000000001</v>
      </c>
      <c r="E963" s="1">
        <v>264.27499999999998</v>
      </c>
      <c r="F963" s="1">
        <v>264.34699999999998</v>
      </c>
    </row>
    <row r="964" spans="1:6">
      <c r="A964">
        <v>2062</v>
      </c>
      <c r="B964">
        <v>10</v>
      </c>
      <c r="C964" s="1">
        <v>261.72300000000001</v>
      </c>
      <c r="D964" s="1">
        <v>265.02699999999999</v>
      </c>
      <c r="E964" s="1">
        <v>266.58499999999998</v>
      </c>
      <c r="F964" s="1">
        <v>264.87799999999999</v>
      </c>
    </row>
    <row r="965" spans="1:6">
      <c r="A965">
        <v>2063</v>
      </c>
      <c r="B965">
        <v>10</v>
      </c>
      <c r="C965" s="1">
        <v>260.17399999999998</v>
      </c>
      <c r="D965" s="1">
        <v>266.8</v>
      </c>
      <c r="E965" s="1">
        <v>269.60000000000002</v>
      </c>
      <c r="F965" s="1">
        <v>269.61500000000001</v>
      </c>
    </row>
    <row r="966" spans="1:6">
      <c r="A966">
        <v>2064</v>
      </c>
      <c r="B966">
        <v>10</v>
      </c>
      <c r="C966" s="1">
        <v>265.25200000000001</v>
      </c>
      <c r="D966" s="1">
        <v>267.43099999999998</v>
      </c>
      <c r="E966" s="1">
        <v>267.73</v>
      </c>
      <c r="F966" s="1">
        <v>265.56799999999998</v>
      </c>
    </row>
    <row r="967" spans="1:6">
      <c r="A967">
        <v>2065</v>
      </c>
      <c r="B967">
        <v>10</v>
      </c>
      <c r="C967" s="1">
        <v>263.48200000000003</v>
      </c>
      <c r="D967" s="1">
        <v>270.74599999999998</v>
      </c>
      <c r="E967" s="1">
        <v>264.00299999999999</v>
      </c>
      <c r="F967" s="1">
        <v>266.91000000000003</v>
      </c>
    </row>
    <row r="968" spans="1:6">
      <c r="A968">
        <v>2066</v>
      </c>
      <c r="B968">
        <v>10</v>
      </c>
      <c r="C968" s="1">
        <v>259.12599999999998</v>
      </c>
      <c r="D968" s="1">
        <v>267.94600000000003</v>
      </c>
      <c r="E968" s="1">
        <v>265.209</v>
      </c>
      <c r="F968" s="1">
        <v>265.76499999999999</v>
      </c>
    </row>
    <row r="969" spans="1:6">
      <c r="A969">
        <v>2067</v>
      </c>
      <c r="B969">
        <v>10</v>
      </c>
      <c r="C969" s="1">
        <v>264.98</v>
      </c>
      <c r="D969" s="1">
        <v>266.79199999999997</v>
      </c>
      <c r="E969" s="1">
        <v>268.97800000000001</v>
      </c>
      <c r="F969" s="1">
        <v>269.03899999999999</v>
      </c>
    </row>
    <row r="970" spans="1:6">
      <c r="A970">
        <v>2068</v>
      </c>
      <c r="B970">
        <v>10</v>
      </c>
      <c r="C970" s="1">
        <v>265.274</v>
      </c>
      <c r="D970" s="1">
        <v>266.93099999999998</v>
      </c>
      <c r="E970" s="1">
        <v>270.58199999999999</v>
      </c>
      <c r="F970" s="1">
        <v>265.30700000000002</v>
      </c>
    </row>
    <row r="971" spans="1:6">
      <c r="A971">
        <v>2069</v>
      </c>
      <c r="B971">
        <v>10</v>
      </c>
      <c r="C971" s="1">
        <v>264.846</v>
      </c>
      <c r="D971" s="1">
        <v>266.01</v>
      </c>
      <c r="E971" s="1">
        <v>264.16000000000003</v>
      </c>
      <c r="F971" s="1">
        <v>268.26799999999997</v>
      </c>
    </row>
    <row r="972" spans="1:6">
      <c r="A972">
        <v>2070</v>
      </c>
      <c r="B972">
        <v>10</v>
      </c>
      <c r="C972" s="1">
        <v>258.68599999999998</v>
      </c>
      <c r="D972" s="1">
        <v>265.351</v>
      </c>
      <c r="E972" s="1">
        <v>269.77199999999999</v>
      </c>
      <c r="F972" s="1">
        <v>266.505</v>
      </c>
    </row>
    <row r="973" spans="1:6">
      <c r="A973">
        <v>2071</v>
      </c>
      <c r="B973">
        <v>10</v>
      </c>
      <c r="C973" s="1">
        <v>262.80099999999999</v>
      </c>
      <c r="D973" s="1">
        <v>268.44499999999999</v>
      </c>
      <c r="E973" s="1">
        <v>267.23500000000001</v>
      </c>
      <c r="F973" s="1">
        <v>266.10500000000002</v>
      </c>
    </row>
    <row r="974" spans="1:6">
      <c r="A974">
        <v>2072</v>
      </c>
      <c r="B974">
        <v>10</v>
      </c>
      <c r="C974" s="1">
        <v>265.48</v>
      </c>
      <c r="D974" s="1">
        <v>267.89800000000002</v>
      </c>
      <c r="E974" s="1">
        <v>265.99299999999999</v>
      </c>
      <c r="F974" s="1">
        <v>268.11599999999999</v>
      </c>
    </row>
    <row r="975" spans="1:6">
      <c r="A975">
        <v>2073</v>
      </c>
      <c r="B975">
        <v>10</v>
      </c>
      <c r="C975" s="1">
        <v>260.51499999999999</v>
      </c>
      <c r="D975" s="1">
        <v>268.05900000000003</v>
      </c>
      <c r="E975" s="1">
        <v>264.75200000000001</v>
      </c>
      <c r="F975" s="1">
        <v>267.10700000000003</v>
      </c>
    </row>
    <row r="976" spans="1:6">
      <c r="A976">
        <v>2074</v>
      </c>
      <c r="B976">
        <v>10</v>
      </c>
      <c r="C976" s="1">
        <v>266.14999999999998</v>
      </c>
      <c r="D976" s="1">
        <v>270.40800000000002</v>
      </c>
      <c r="E976" s="1">
        <v>266.899</v>
      </c>
      <c r="F976" s="1">
        <v>263.74799999999999</v>
      </c>
    </row>
    <row r="977" spans="1:6">
      <c r="A977">
        <v>2075</v>
      </c>
      <c r="B977">
        <v>10</v>
      </c>
      <c r="C977" s="1">
        <v>264.05799999999999</v>
      </c>
      <c r="D977" s="1">
        <v>270.08</v>
      </c>
      <c r="E977" s="1">
        <v>267.13400000000001</v>
      </c>
      <c r="F977" s="1">
        <v>268.52499999999998</v>
      </c>
    </row>
    <row r="978" spans="1:6">
      <c r="A978">
        <v>2076</v>
      </c>
      <c r="B978">
        <v>10</v>
      </c>
      <c r="C978" s="1">
        <v>267.43400000000003</v>
      </c>
      <c r="D978" s="1">
        <v>264.04899999999998</v>
      </c>
      <c r="E978" s="1">
        <v>269.44900000000001</v>
      </c>
      <c r="F978" s="1">
        <v>268.214</v>
      </c>
    </row>
    <row r="979" spans="1:6">
      <c r="A979">
        <v>2077</v>
      </c>
      <c r="B979">
        <v>10</v>
      </c>
      <c r="C979" s="1">
        <v>263.71800000000002</v>
      </c>
      <c r="D979" s="1">
        <v>267.358</v>
      </c>
      <c r="E979" s="1">
        <v>265.84800000000001</v>
      </c>
      <c r="F979" s="1">
        <v>269.50799999999998</v>
      </c>
    </row>
    <row r="980" spans="1:6">
      <c r="A980">
        <v>2078</v>
      </c>
      <c r="B980">
        <v>10</v>
      </c>
      <c r="C980" s="1">
        <v>267.98599999999999</v>
      </c>
      <c r="D980" s="1">
        <v>267.77</v>
      </c>
      <c r="E980" s="1">
        <v>268.24400000000003</v>
      </c>
      <c r="F980" s="1">
        <v>261.988</v>
      </c>
    </row>
    <row r="981" spans="1:6">
      <c r="A981">
        <v>2079</v>
      </c>
      <c r="B981">
        <v>10</v>
      </c>
      <c r="C981" s="1">
        <v>262.29599999999999</v>
      </c>
      <c r="D981" s="1">
        <v>267.49099999999999</v>
      </c>
      <c r="E981" s="1">
        <v>269.66399999999999</v>
      </c>
      <c r="F981" s="1">
        <v>265.47199999999998</v>
      </c>
    </row>
    <row r="982" spans="1:6">
      <c r="A982">
        <v>2080</v>
      </c>
      <c r="B982">
        <v>10</v>
      </c>
      <c r="C982" s="1">
        <v>259.99900000000002</v>
      </c>
      <c r="D982" s="1">
        <v>268.86799999999999</v>
      </c>
      <c r="E982" s="1">
        <v>268.67899999999997</v>
      </c>
      <c r="F982" s="1">
        <v>265.37799999999999</v>
      </c>
    </row>
    <row r="983" spans="1:6">
      <c r="A983">
        <v>2081</v>
      </c>
      <c r="B983">
        <v>10</v>
      </c>
      <c r="C983" s="1">
        <v>269.64100000000002</v>
      </c>
      <c r="D983" s="1">
        <v>270.97699999999998</v>
      </c>
      <c r="E983" s="1">
        <v>268.32</v>
      </c>
      <c r="F983" s="1">
        <v>264.57100000000003</v>
      </c>
    </row>
    <row r="984" spans="1:6">
      <c r="A984">
        <v>2082</v>
      </c>
      <c r="B984">
        <v>10</v>
      </c>
      <c r="C984" s="1">
        <v>268.798</v>
      </c>
      <c r="D984" s="1">
        <v>270.36099999999999</v>
      </c>
      <c r="E984" s="1">
        <v>269.60399999999998</v>
      </c>
      <c r="F984" s="1">
        <v>266.59100000000001</v>
      </c>
    </row>
    <row r="985" spans="1:6">
      <c r="A985">
        <v>2083</v>
      </c>
      <c r="B985">
        <v>10</v>
      </c>
      <c r="C985" s="1">
        <v>263.71300000000002</v>
      </c>
      <c r="D985" s="1">
        <v>267.38200000000001</v>
      </c>
      <c r="E985" s="1">
        <v>264.803</v>
      </c>
      <c r="F985" s="1">
        <v>265.00799999999998</v>
      </c>
    </row>
    <row r="986" spans="1:6">
      <c r="A986">
        <v>2084</v>
      </c>
      <c r="B986">
        <v>10</v>
      </c>
      <c r="C986" s="1">
        <v>266.35899999999998</v>
      </c>
      <c r="D986" s="1">
        <v>270.06700000000001</v>
      </c>
      <c r="E986" s="1">
        <v>269.62799999999999</v>
      </c>
      <c r="F986" s="1">
        <v>262.66399999999999</v>
      </c>
    </row>
    <row r="987" spans="1:6">
      <c r="A987">
        <v>2085</v>
      </c>
      <c r="B987">
        <v>10</v>
      </c>
      <c r="C987" s="1">
        <v>267.053</v>
      </c>
      <c r="D987" s="1">
        <v>268.16000000000003</v>
      </c>
      <c r="E987" s="1">
        <v>268.24799999999999</v>
      </c>
      <c r="F987" s="1">
        <v>268.35000000000002</v>
      </c>
    </row>
    <row r="988" spans="1:6">
      <c r="A988">
        <v>2086</v>
      </c>
      <c r="B988">
        <v>10</v>
      </c>
      <c r="C988" s="1">
        <v>266.81299999999999</v>
      </c>
      <c r="D988" s="1">
        <v>264.10199999999998</v>
      </c>
      <c r="E988" s="1">
        <v>268.476</v>
      </c>
      <c r="F988" s="1">
        <v>266.57400000000001</v>
      </c>
    </row>
    <row r="989" spans="1:6">
      <c r="A989">
        <v>2087</v>
      </c>
      <c r="B989">
        <v>10</v>
      </c>
      <c r="C989" s="1">
        <v>262.36500000000001</v>
      </c>
      <c r="D989" s="1">
        <v>271.10399999999998</v>
      </c>
      <c r="E989" s="1">
        <v>269.85300000000001</v>
      </c>
      <c r="F989" s="1">
        <v>266.822</v>
      </c>
    </row>
    <row r="990" spans="1:6">
      <c r="A990">
        <v>2088</v>
      </c>
      <c r="B990">
        <v>10</v>
      </c>
      <c r="C990" s="1">
        <v>266.19</v>
      </c>
      <c r="D990" s="1">
        <v>268.70299999999997</v>
      </c>
      <c r="E990" s="1">
        <v>271.03100000000001</v>
      </c>
      <c r="F990" s="1">
        <v>267.04500000000002</v>
      </c>
    </row>
    <row r="991" spans="1:6">
      <c r="A991">
        <v>2089</v>
      </c>
      <c r="B991">
        <v>10</v>
      </c>
      <c r="C991" s="1">
        <v>262.142</v>
      </c>
      <c r="D991" s="1">
        <v>270.95800000000003</v>
      </c>
      <c r="E991" s="1">
        <v>266.81599999999997</v>
      </c>
      <c r="F991" s="1">
        <v>262.99400000000003</v>
      </c>
    </row>
    <row r="992" spans="1:6">
      <c r="A992">
        <v>2090</v>
      </c>
      <c r="B992">
        <v>10</v>
      </c>
      <c r="C992" s="1">
        <v>268.452</v>
      </c>
      <c r="D992" s="1">
        <v>271.72800000000001</v>
      </c>
      <c r="E992" s="1">
        <v>270.32499999999999</v>
      </c>
      <c r="F992" s="1">
        <v>264.59899999999999</v>
      </c>
    </row>
    <row r="993" spans="1:6">
      <c r="A993">
        <v>2091</v>
      </c>
      <c r="B993">
        <v>10</v>
      </c>
      <c r="C993" s="1">
        <v>267.75700000000001</v>
      </c>
      <c r="D993" s="1">
        <v>271.83999999999997</v>
      </c>
      <c r="E993" s="1">
        <v>266.37400000000002</v>
      </c>
      <c r="F993" s="1">
        <v>265.85399999999998</v>
      </c>
    </row>
    <row r="994" spans="1:6">
      <c r="A994">
        <v>2092</v>
      </c>
      <c r="B994">
        <v>10</v>
      </c>
      <c r="C994" s="1">
        <v>258.66000000000003</v>
      </c>
      <c r="D994" s="1">
        <v>271.21899999999999</v>
      </c>
      <c r="E994" s="1">
        <v>270.33300000000003</v>
      </c>
      <c r="F994" s="1">
        <v>264.17899999999997</v>
      </c>
    </row>
    <row r="995" spans="1:6">
      <c r="A995">
        <v>2093</v>
      </c>
      <c r="B995">
        <v>10</v>
      </c>
      <c r="C995" s="1">
        <v>266.71199999999999</v>
      </c>
      <c r="D995" s="1">
        <v>266.27300000000002</v>
      </c>
      <c r="E995" s="1">
        <v>270.88200000000001</v>
      </c>
      <c r="F995" s="1">
        <v>270.57</v>
      </c>
    </row>
    <row r="996" spans="1:6">
      <c r="A996">
        <v>2094</v>
      </c>
      <c r="B996">
        <v>10</v>
      </c>
      <c r="C996" s="1">
        <v>271.983</v>
      </c>
      <c r="D996" s="1">
        <v>264.98</v>
      </c>
      <c r="E996" s="1">
        <v>268.423</v>
      </c>
      <c r="F996" s="1">
        <v>269.96199999999999</v>
      </c>
    </row>
    <row r="997" spans="1:6">
      <c r="A997">
        <v>2095</v>
      </c>
      <c r="B997">
        <v>10</v>
      </c>
      <c r="C997" s="1">
        <v>263.66500000000002</v>
      </c>
      <c r="D997" s="1">
        <v>267.358</v>
      </c>
      <c r="E997" s="1">
        <v>269.53300000000002</v>
      </c>
      <c r="F997" s="1">
        <v>262.81599999999997</v>
      </c>
    </row>
    <row r="998" spans="1:6">
      <c r="A998">
        <v>2096</v>
      </c>
      <c r="B998">
        <v>10</v>
      </c>
      <c r="C998" s="1">
        <v>268.18200000000002</v>
      </c>
      <c r="D998" s="1">
        <v>266.46100000000001</v>
      </c>
      <c r="E998" s="1">
        <v>269.52999999999997</v>
      </c>
      <c r="F998" s="1">
        <v>268.56799999999998</v>
      </c>
    </row>
    <row r="999" spans="1:6">
      <c r="A999">
        <v>2097</v>
      </c>
      <c r="B999">
        <v>10</v>
      </c>
      <c r="C999" s="1">
        <v>266.68200000000002</v>
      </c>
      <c r="D999" s="1">
        <v>265.59800000000001</v>
      </c>
      <c r="E999" s="1">
        <v>271.524</v>
      </c>
      <c r="F999" s="1">
        <v>268.786</v>
      </c>
    </row>
    <row r="1000" spans="1:6">
      <c r="A1000">
        <v>2098</v>
      </c>
      <c r="B1000">
        <v>10</v>
      </c>
      <c r="C1000" s="1">
        <v>264.767</v>
      </c>
      <c r="D1000" s="1">
        <v>273.12200000000001</v>
      </c>
      <c r="E1000" s="1">
        <v>268.65100000000001</v>
      </c>
      <c r="F1000" s="1">
        <v>266.12299999999999</v>
      </c>
    </row>
    <row r="1001" spans="1:6">
      <c r="A1001">
        <v>2099</v>
      </c>
      <c r="B1001">
        <v>10</v>
      </c>
      <c r="C1001" s="1">
        <v>264.87599999999998</v>
      </c>
      <c r="D1001" s="1">
        <v>267.81700000000001</v>
      </c>
      <c r="E1001" s="1">
        <v>267.73899999999998</v>
      </c>
      <c r="F1001" s="1">
        <v>264.49299999999999</v>
      </c>
    </row>
    <row r="1002" spans="1:6">
      <c r="A1002">
        <v>2100</v>
      </c>
      <c r="B1002">
        <v>10</v>
      </c>
      <c r="C1002" s="1">
        <v>263.50099999999998</v>
      </c>
      <c r="D1002" s="1">
        <v>266.75099999999998</v>
      </c>
      <c r="E1002" s="1">
        <v>268.404</v>
      </c>
      <c r="F1002" s="1">
        <v>264.85399999999998</v>
      </c>
    </row>
    <row r="1003" spans="1:6">
      <c r="A1003">
        <v>2001</v>
      </c>
      <c r="B1003">
        <v>11</v>
      </c>
      <c r="C1003" s="1">
        <v>247.648</v>
      </c>
      <c r="D1003" s="1">
        <v>259.85700000000003</v>
      </c>
      <c r="E1003" s="1">
        <v>249.58199999999999</v>
      </c>
      <c r="F1003" s="1">
        <v>248.78</v>
      </c>
    </row>
    <row r="1004" spans="1:6">
      <c r="A1004">
        <v>2002</v>
      </c>
      <c r="B1004">
        <v>11</v>
      </c>
      <c r="C1004" s="1">
        <v>249.19399999999999</v>
      </c>
      <c r="D1004" s="1">
        <v>253.983</v>
      </c>
      <c r="E1004" s="1">
        <v>251.994</v>
      </c>
      <c r="F1004" s="1">
        <v>253.16399999999999</v>
      </c>
    </row>
    <row r="1005" spans="1:6">
      <c r="A1005">
        <v>2003</v>
      </c>
      <c r="B1005">
        <v>11</v>
      </c>
      <c r="C1005" s="1">
        <v>253.239</v>
      </c>
      <c r="D1005" s="1">
        <v>254.52099999999999</v>
      </c>
      <c r="E1005" s="1">
        <v>251.97</v>
      </c>
      <c r="F1005" s="1">
        <v>250.75800000000001</v>
      </c>
    </row>
    <row r="1006" spans="1:6">
      <c r="A1006">
        <v>2004</v>
      </c>
      <c r="B1006">
        <v>11</v>
      </c>
      <c r="C1006" s="1">
        <v>251.11799999999999</v>
      </c>
      <c r="D1006" s="1">
        <v>252.696</v>
      </c>
      <c r="E1006" s="1">
        <v>248.68</v>
      </c>
      <c r="F1006" s="1">
        <v>260.24400000000003</v>
      </c>
    </row>
    <row r="1007" spans="1:6">
      <c r="A1007">
        <v>2005</v>
      </c>
      <c r="B1007">
        <v>11</v>
      </c>
      <c r="C1007" s="1">
        <v>256.178</v>
      </c>
      <c r="D1007" s="1">
        <v>248.04300000000001</v>
      </c>
      <c r="E1007" s="1">
        <v>256.11</v>
      </c>
      <c r="F1007" s="1">
        <v>250.84899999999999</v>
      </c>
    </row>
    <row r="1008" spans="1:6">
      <c r="A1008">
        <v>2006</v>
      </c>
      <c r="B1008">
        <v>11</v>
      </c>
      <c r="C1008" s="1">
        <v>258.51100000000002</v>
      </c>
      <c r="D1008" s="1">
        <v>252.20699999999999</v>
      </c>
      <c r="E1008" s="1">
        <v>252.226</v>
      </c>
      <c r="F1008" s="1">
        <v>255.20400000000001</v>
      </c>
    </row>
    <row r="1009" spans="1:6">
      <c r="A1009">
        <v>2007</v>
      </c>
      <c r="B1009">
        <v>11</v>
      </c>
      <c r="C1009" s="1">
        <v>252.904</v>
      </c>
      <c r="D1009" s="1">
        <v>255.89400000000001</v>
      </c>
      <c r="E1009" s="1">
        <v>257.48099999999999</v>
      </c>
      <c r="F1009" s="1">
        <v>254.946</v>
      </c>
    </row>
    <row r="1010" spans="1:6">
      <c r="A1010">
        <v>2008</v>
      </c>
      <c r="B1010">
        <v>11</v>
      </c>
      <c r="C1010" s="1">
        <v>252.822</v>
      </c>
      <c r="D1010" s="1">
        <v>259.06299999999999</v>
      </c>
      <c r="E1010" s="1">
        <v>253.739</v>
      </c>
      <c r="F1010" s="1">
        <v>255.447</v>
      </c>
    </row>
    <row r="1011" spans="1:6">
      <c r="A1011">
        <v>2009</v>
      </c>
      <c r="B1011">
        <v>11</v>
      </c>
      <c r="C1011" s="1">
        <v>253.91499999999999</v>
      </c>
      <c r="D1011" s="1">
        <v>254.41800000000001</v>
      </c>
      <c r="E1011" s="1">
        <v>248.03</v>
      </c>
      <c r="F1011" s="1">
        <v>250.13499999999999</v>
      </c>
    </row>
    <row r="1012" spans="1:6">
      <c r="A1012">
        <v>2010</v>
      </c>
      <c r="B1012">
        <v>11</v>
      </c>
      <c r="C1012" s="1">
        <v>256.98099999999999</v>
      </c>
      <c r="D1012" s="1">
        <v>252.53899999999999</v>
      </c>
      <c r="E1012" s="1">
        <v>254.541</v>
      </c>
      <c r="F1012" s="1">
        <v>247.399</v>
      </c>
    </row>
    <row r="1013" spans="1:6">
      <c r="A1013">
        <v>2011</v>
      </c>
      <c r="B1013">
        <v>11</v>
      </c>
      <c r="C1013" s="1">
        <v>250.45699999999999</v>
      </c>
      <c r="D1013" s="1">
        <v>247.88399999999999</v>
      </c>
      <c r="E1013" s="1">
        <v>259.63499999999999</v>
      </c>
      <c r="F1013" s="1">
        <v>254.46799999999999</v>
      </c>
    </row>
    <row r="1014" spans="1:6">
      <c r="A1014">
        <v>2012</v>
      </c>
      <c r="B1014">
        <v>11</v>
      </c>
      <c r="C1014" s="1">
        <v>251.15299999999999</v>
      </c>
      <c r="D1014" s="1">
        <v>254.703</v>
      </c>
      <c r="E1014" s="1">
        <v>255.994</v>
      </c>
      <c r="F1014" s="1">
        <v>253.67099999999999</v>
      </c>
    </row>
    <row r="1015" spans="1:6">
      <c r="A1015">
        <v>2013</v>
      </c>
      <c r="B1015">
        <v>11</v>
      </c>
      <c r="C1015" s="1">
        <v>255.673</v>
      </c>
      <c r="D1015" s="1">
        <v>259.10199999999998</v>
      </c>
      <c r="E1015" s="1">
        <v>251.9</v>
      </c>
      <c r="F1015" s="1">
        <v>255.44900000000001</v>
      </c>
    </row>
    <row r="1016" spans="1:6">
      <c r="A1016">
        <v>2014</v>
      </c>
      <c r="B1016">
        <v>11</v>
      </c>
      <c r="C1016" s="1">
        <v>257.45600000000002</v>
      </c>
      <c r="D1016" s="1">
        <v>251.22800000000001</v>
      </c>
      <c r="E1016" s="1">
        <v>256.06700000000001</v>
      </c>
      <c r="F1016" s="1">
        <v>258.44200000000001</v>
      </c>
    </row>
    <row r="1017" spans="1:6">
      <c r="A1017">
        <v>2015</v>
      </c>
      <c r="B1017">
        <v>11</v>
      </c>
      <c r="C1017" s="1">
        <v>251.001</v>
      </c>
      <c r="D1017" s="1">
        <v>255.59399999999999</v>
      </c>
      <c r="E1017" s="1">
        <v>251.75200000000001</v>
      </c>
      <c r="F1017" s="1">
        <v>256.37700000000001</v>
      </c>
    </row>
    <row r="1018" spans="1:6">
      <c r="A1018">
        <v>2016</v>
      </c>
      <c r="B1018">
        <v>11</v>
      </c>
      <c r="C1018" s="1">
        <v>253.86799999999999</v>
      </c>
      <c r="D1018" s="1">
        <v>255.678</v>
      </c>
      <c r="E1018" s="1">
        <v>243.727</v>
      </c>
      <c r="F1018" s="1">
        <v>250.73500000000001</v>
      </c>
    </row>
    <row r="1019" spans="1:6">
      <c r="A1019">
        <v>2017</v>
      </c>
      <c r="B1019">
        <v>11</v>
      </c>
      <c r="C1019" s="1">
        <v>262.64699999999999</v>
      </c>
      <c r="D1019" s="1">
        <v>259.14</v>
      </c>
      <c r="E1019" s="1">
        <v>256.34699999999998</v>
      </c>
      <c r="F1019" s="1">
        <v>256.02</v>
      </c>
    </row>
    <row r="1020" spans="1:6">
      <c r="A1020">
        <v>2018</v>
      </c>
      <c r="B1020">
        <v>11</v>
      </c>
      <c r="C1020" s="1">
        <v>252.65700000000001</v>
      </c>
      <c r="D1020" s="1">
        <v>255.51499999999999</v>
      </c>
      <c r="E1020" s="1">
        <v>256.75099999999998</v>
      </c>
      <c r="F1020" s="1">
        <v>260.45999999999998</v>
      </c>
    </row>
    <row r="1021" spans="1:6">
      <c r="A1021">
        <v>2019</v>
      </c>
      <c r="B1021">
        <v>11</v>
      </c>
      <c r="C1021" s="1">
        <v>252.60599999999999</v>
      </c>
      <c r="D1021" s="1">
        <v>249.489</v>
      </c>
      <c r="E1021" s="1">
        <v>256.851</v>
      </c>
      <c r="F1021" s="1">
        <v>259.17899999999997</v>
      </c>
    </row>
    <row r="1022" spans="1:6">
      <c r="A1022">
        <v>2020</v>
      </c>
      <c r="B1022">
        <v>11</v>
      </c>
      <c r="C1022" s="1">
        <v>260.8</v>
      </c>
      <c r="D1022" s="1">
        <v>254.59200000000001</v>
      </c>
      <c r="E1022" s="1">
        <v>257.06900000000002</v>
      </c>
      <c r="F1022" s="1">
        <v>250.946</v>
      </c>
    </row>
    <row r="1023" spans="1:6">
      <c r="A1023">
        <v>2021</v>
      </c>
      <c r="B1023">
        <v>11</v>
      </c>
      <c r="C1023" s="1">
        <v>256.66899999999998</v>
      </c>
      <c r="D1023" s="1">
        <v>260.52199999999999</v>
      </c>
      <c r="E1023" s="1">
        <v>255.761</v>
      </c>
      <c r="F1023" s="1">
        <v>250.327</v>
      </c>
    </row>
    <row r="1024" spans="1:6">
      <c r="A1024">
        <v>2022</v>
      </c>
      <c r="B1024">
        <v>11</v>
      </c>
      <c r="C1024" s="1">
        <v>253.995</v>
      </c>
      <c r="D1024" s="1">
        <v>253.85400000000001</v>
      </c>
      <c r="E1024" s="1">
        <v>258.084</v>
      </c>
      <c r="F1024" s="1">
        <v>252.12899999999999</v>
      </c>
    </row>
    <row r="1025" spans="1:6">
      <c r="A1025">
        <v>2023</v>
      </c>
      <c r="B1025">
        <v>11</v>
      </c>
      <c r="C1025" s="1">
        <v>253.17</v>
      </c>
      <c r="D1025" s="1">
        <v>248.065</v>
      </c>
      <c r="E1025" s="1">
        <v>255.34399999999999</v>
      </c>
      <c r="F1025" s="1">
        <v>254.99600000000001</v>
      </c>
    </row>
    <row r="1026" spans="1:6">
      <c r="A1026">
        <v>2024</v>
      </c>
      <c r="B1026">
        <v>11</v>
      </c>
      <c r="C1026" s="1">
        <v>250.39699999999999</v>
      </c>
      <c r="D1026" s="1">
        <v>254.136</v>
      </c>
      <c r="E1026" s="1">
        <v>260.27999999999997</v>
      </c>
      <c r="F1026" s="1">
        <v>251.73599999999999</v>
      </c>
    </row>
    <row r="1027" spans="1:6">
      <c r="A1027">
        <v>2025</v>
      </c>
      <c r="B1027">
        <v>11</v>
      </c>
      <c r="C1027" s="1">
        <v>256.608</v>
      </c>
      <c r="D1027" s="1">
        <v>256.40499999999997</v>
      </c>
      <c r="E1027" s="1">
        <v>262.411</v>
      </c>
      <c r="F1027" s="1">
        <v>257.36799999999999</v>
      </c>
    </row>
    <row r="1028" spans="1:6">
      <c r="A1028">
        <v>2026</v>
      </c>
      <c r="B1028">
        <v>11</v>
      </c>
      <c r="C1028" s="1">
        <v>252.083</v>
      </c>
      <c r="D1028" s="1">
        <v>250.654</v>
      </c>
      <c r="E1028" s="1">
        <v>259.86500000000001</v>
      </c>
      <c r="F1028" s="1">
        <v>257.11700000000002</v>
      </c>
    </row>
    <row r="1029" spans="1:6">
      <c r="A1029">
        <v>2027</v>
      </c>
      <c r="B1029">
        <v>11</v>
      </c>
      <c r="C1029" s="1">
        <v>251.309</v>
      </c>
      <c r="D1029" s="1">
        <v>255.279</v>
      </c>
      <c r="E1029" s="1">
        <v>257.00599999999997</v>
      </c>
      <c r="F1029" s="1">
        <v>258.154</v>
      </c>
    </row>
    <row r="1030" spans="1:6">
      <c r="A1030">
        <v>2028</v>
      </c>
      <c r="B1030">
        <v>11</v>
      </c>
      <c r="C1030" s="1">
        <v>256.08999999999997</v>
      </c>
      <c r="D1030" s="1">
        <v>254.636</v>
      </c>
      <c r="E1030" s="1">
        <v>256.83600000000001</v>
      </c>
      <c r="F1030" s="1">
        <v>249.46</v>
      </c>
    </row>
    <row r="1031" spans="1:6">
      <c r="A1031">
        <v>2029</v>
      </c>
      <c r="B1031">
        <v>11</v>
      </c>
      <c r="C1031" s="1">
        <v>257.70999999999998</v>
      </c>
      <c r="D1031" s="1">
        <v>256.00099999999998</v>
      </c>
      <c r="E1031" s="1">
        <v>259.59899999999999</v>
      </c>
      <c r="F1031" s="1">
        <v>253.608</v>
      </c>
    </row>
    <row r="1032" spans="1:6">
      <c r="A1032">
        <v>2030</v>
      </c>
      <c r="B1032">
        <v>11</v>
      </c>
      <c r="C1032" s="1">
        <v>255.16300000000001</v>
      </c>
      <c r="D1032" s="1">
        <v>260.03399999999999</v>
      </c>
      <c r="E1032" s="1">
        <v>253.85900000000001</v>
      </c>
      <c r="F1032" s="1">
        <v>257.06099999999998</v>
      </c>
    </row>
    <row r="1033" spans="1:6">
      <c r="A1033">
        <v>2031</v>
      </c>
      <c r="B1033">
        <v>11</v>
      </c>
      <c r="C1033" s="1">
        <v>258.96699999999998</v>
      </c>
      <c r="D1033" s="1">
        <v>256.97500000000002</v>
      </c>
      <c r="E1033" s="1">
        <v>259.25</v>
      </c>
      <c r="F1033" s="1">
        <v>252.07</v>
      </c>
    </row>
    <row r="1034" spans="1:6">
      <c r="A1034">
        <v>2032</v>
      </c>
      <c r="B1034">
        <v>11</v>
      </c>
      <c r="C1034" s="1">
        <v>254.495</v>
      </c>
      <c r="D1034" s="1">
        <v>251.613</v>
      </c>
      <c r="E1034" s="1">
        <v>256.625</v>
      </c>
      <c r="F1034" s="1">
        <v>262.2</v>
      </c>
    </row>
    <row r="1035" spans="1:6">
      <c r="A1035">
        <v>2033</v>
      </c>
      <c r="B1035">
        <v>11</v>
      </c>
      <c r="C1035" s="1">
        <v>258.27100000000002</v>
      </c>
      <c r="D1035" s="1">
        <v>259.18400000000003</v>
      </c>
      <c r="E1035" s="1">
        <v>255.709</v>
      </c>
      <c r="F1035" s="1">
        <v>251.05799999999999</v>
      </c>
    </row>
    <row r="1036" spans="1:6">
      <c r="A1036">
        <v>2034</v>
      </c>
      <c r="B1036">
        <v>11</v>
      </c>
      <c r="C1036" s="1">
        <v>254.661</v>
      </c>
      <c r="D1036" s="1">
        <v>251.81399999999999</v>
      </c>
      <c r="E1036" s="1">
        <v>256.90800000000002</v>
      </c>
      <c r="F1036" s="1">
        <v>259.09399999999999</v>
      </c>
    </row>
    <row r="1037" spans="1:6">
      <c r="A1037">
        <v>2035</v>
      </c>
      <c r="B1037">
        <v>11</v>
      </c>
      <c r="C1037" s="1">
        <v>250.59299999999999</v>
      </c>
      <c r="D1037" s="1">
        <v>256.55399999999997</v>
      </c>
      <c r="E1037" s="1">
        <v>259.65499999999997</v>
      </c>
      <c r="F1037" s="1">
        <v>258.64</v>
      </c>
    </row>
    <row r="1038" spans="1:6">
      <c r="A1038">
        <v>2036</v>
      </c>
      <c r="B1038">
        <v>11</v>
      </c>
      <c r="C1038" s="1">
        <v>246.08699999999999</v>
      </c>
      <c r="D1038" s="1">
        <v>254.738</v>
      </c>
      <c r="E1038" s="1">
        <v>262.16300000000001</v>
      </c>
      <c r="F1038" s="1">
        <v>256.03899999999999</v>
      </c>
    </row>
    <row r="1039" spans="1:6">
      <c r="A1039">
        <v>2037</v>
      </c>
      <c r="B1039">
        <v>11</v>
      </c>
      <c r="C1039" s="1">
        <v>247.851</v>
      </c>
      <c r="D1039" s="1">
        <v>255.12200000000001</v>
      </c>
      <c r="E1039" s="1">
        <v>260.77999999999997</v>
      </c>
      <c r="F1039" s="1">
        <v>256.28199999999998</v>
      </c>
    </row>
    <row r="1040" spans="1:6">
      <c r="A1040">
        <v>2038</v>
      </c>
      <c r="B1040">
        <v>11</v>
      </c>
      <c r="C1040" s="1">
        <v>258.44600000000003</v>
      </c>
      <c r="D1040" s="1">
        <v>247.18799999999999</v>
      </c>
      <c r="E1040" s="1">
        <v>258.48599999999999</v>
      </c>
      <c r="F1040" s="1">
        <v>256.64400000000001</v>
      </c>
    </row>
    <row r="1041" spans="1:6">
      <c r="A1041">
        <v>2039</v>
      </c>
      <c r="B1041">
        <v>11</v>
      </c>
      <c r="C1041" s="1">
        <v>258.32900000000001</v>
      </c>
      <c r="D1041" s="1">
        <v>263.36799999999999</v>
      </c>
      <c r="E1041" s="1">
        <v>258.88099999999997</v>
      </c>
      <c r="F1041" s="1">
        <v>253.40899999999999</v>
      </c>
    </row>
    <row r="1042" spans="1:6">
      <c r="A1042">
        <v>2040</v>
      </c>
      <c r="B1042">
        <v>11</v>
      </c>
      <c r="C1042" s="1">
        <v>253.41800000000001</v>
      </c>
      <c r="D1042" s="1">
        <v>249.71600000000001</v>
      </c>
      <c r="E1042" s="1">
        <v>254.06700000000001</v>
      </c>
      <c r="F1042" s="1">
        <v>260.86700000000002</v>
      </c>
    </row>
    <row r="1043" spans="1:6">
      <c r="A1043">
        <v>2041</v>
      </c>
      <c r="B1043">
        <v>11</v>
      </c>
      <c r="C1043" s="1">
        <v>261.245</v>
      </c>
      <c r="D1043" s="1">
        <v>258.04899999999998</v>
      </c>
      <c r="E1043" s="1">
        <v>259.10899999999998</v>
      </c>
      <c r="F1043" s="1">
        <v>260.90899999999999</v>
      </c>
    </row>
    <row r="1044" spans="1:6">
      <c r="A1044">
        <v>2042</v>
      </c>
      <c r="B1044">
        <v>11</v>
      </c>
      <c r="C1044" s="1">
        <v>254.239</v>
      </c>
      <c r="D1044" s="1">
        <v>253.77500000000001</v>
      </c>
      <c r="E1044" s="1">
        <v>255.22300000000001</v>
      </c>
      <c r="F1044" s="1">
        <v>255.874</v>
      </c>
    </row>
    <row r="1045" spans="1:6">
      <c r="A1045">
        <v>2043</v>
      </c>
      <c r="B1045">
        <v>11</v>
      </c>
      <c r="C1045" s="1">
        <v>249.37</v>
      </c>
      <c r="D1045" s="1">
        <v>254.23599999999999</v>
      </c>
      <c r="E1045" s="1">
        <v>258.94299999999998</v>
      </c>
      <c r="F1045" s="1">
        <v>252.58500000000001</v>
      </c>
    </row>
    <row r="1046" spans="1:6">
      <c r="A1046">
        <v>2044</v>
      </c>
      <c r="B1046">
        <v>11</v>
      </c>
      <c r="C1046" s="1">
        <v>247.042</v>
      </c>
      <c r="D1046" s="1">
        <v>255.768</v>
      </c>
      <c r="E1046" s="1">
        <v>253.655</v>
      </c>
      <c r="F1046" s="1">
        <v>255.916</v>
      </c>
    </row>
    <row r="1047" spans="1:6">
      <c r="A1047">
        <v>2045</v>
      </c>
      <c r="B1047">
        <v>11</v>
      </c>
      <c r="C1047" s="1">
        <v>256.67899999999997</v>
      </c>
      <c r="D1047" s="1">
        <v>251.071</v>
      </c>
      <c r="E1047" s="1">
        <v>255.82400000000001</v>
      </c>
      <c r="F1047" s="1">
        <v>261.16199999999998</v>
      </c>
    </row>
    <row r="1048" spans="1:6">
      <c r="A1048">
        <v>2046</v>
      </c>
      <c r="B1048">
        <v>11</v>
      </c>
      <c r="C1048" s="1">
        <v>251.827</v>
      </c>
      <c r="D1048" s="1">
        <v>253.649</v>
      </c>
      <c r="E1048" s="1">
        <v>255.55199999999999</v>
      </c>
      <c r="F1048" s="1">
        <v>256.601</v>
      </c>
    </row>
    <row r="1049" spans="1:6">
      <c r="A1049">
        <v>2047</v>
      </c>
      <c r="B1049">
        <v>11</v>
      </c>
      <c r="C1049" s="1">
        <v>255.08799999999999</v>
      </c>
      <c r="D1049" s="1">
        <v>251.22</v>
      </c>
      <c r="E1049" s="1">
        <v>258.57600000000002</v>
      </c>
      <c r="F1049" s="1">
        <v>259.19200000000001</v>
      </c>
    </row>
    <row r="1050" spans="1:6">
      <c r="A1050">
        <v>2048</v>
      </c>
      <c r="B1050">
        <v>11</v>
      </c>
      <c r="C1050" s="1">
        <v>254.904</v>
      </c>
      <c r="D1050" s="1">
        <v>257.16699999999997</v>
      </c>
      <c r="E1050" s="1">
        <v>263.09500000000003</v>
      </c>
      <c r="F1050" s="1">
        <v>260.71199999999999</v>
      </c>
    </row>
    <row r="1051" spans="1:6">
      <c r="A1051">
        <v>2049</v>
      </c>
      <c r="B1051">
        <v>11</v>
      </c>
      <c r="C1051" s="1">
        <v>253.47399999999999</v>
      </c>
      <c r="D1051" s="1">
        <v>257.16199999999998</v>
      </c>
      <c r="E1051" s="1">
        <v>259.995</v>
      </c>
      <c r="F1051" s="1">
        <v>254.99199999999999</v>
      </c>
    </row>
    <row r="1052" spans="1:6">
      <c r="A1052">
        <v>2050</v>
      </c>
      <c r="B1052">
        <v>11</v>
      </c>
      <c r="C1052" s="1">
        <v>258.38099999999997</v>
      </c>
      <c r="D1052" s="1">
        <v>252.32300000000001</v>
      </c>
      <c r="E1052" s="1">
        <v>254.37799999999999</v>
      </c>
      <c r="F1052" s="1">
        <v>260.96100000000001</v>
      </c>
    </row>
    <row r="1053" spans="1:6">
      <c r="A1053">
        <v>2051</v>
      </c>
      <c r="B1053">
        <v>11</v>
      </c>
      <c r="C1053" s="1">
        <v>257.44499999999999</v>
      </c>
      <c r="D1053" s="1">
        <v>249.363</v>
      </c>
      <c r="E1053" s="1">
        <v>256.35399999999998</v>
      </c>
      <c r="F1053" s="1">
        <v>261.61599999999999</v>
      </c>
    </row>
    <row r="1054" spans="1:6">
      <c r="A1054">
        <v>2052</v>
      </c>
      <c r="B1054">
        <v>11</v>
      </c>
      <c r="C1054" s="1">
        <v>252.113</v>
      </c>
      <c r="D1054" s="1">
        <v>263.774</v>
      </c>
      <c r="E1054" s="1">
        <v>254.88499999999999</v>
      </c>
      <c r="F1054" s="1">
        <v>257.05700000000002</v>
      </c>
    </row>
    <row r="1055" spans="1:6">
      <c r="A1055">
        <v>2053</v>
      </c>
      <c r="B1055">
        <v>11</v>
      </c>
      <c r="C1055" s="1">
        <v>249.185</v>
      </c>
      <c r="D1055" s="1">
        <v>257.298</v>
      </c>
      <c r="E1055" s="1">
        <v>258.08800000000002</v>
      </c>
      <c r="F1055" s="1">
        <v>256.35599999999999</v>
      </c>
    </row>
    <row r="1056" spans="1:6">
      <c r="A1056">
        <v>2054</v>
      </c>
      <c r="B1056">
        <v>11</v>
      </c>
      <c r="C1056" s="1">
        <v>258.36599999999999</v>
      </c>
      <c r="D1056" s="1">
        <v>265.38499999999999</v>
      </c>
      <c r="E1056" s="1">
        <v>254.57400000000001</v>
      </c>
      <c r="F1056" s="1">
        <v>260.27499999999998</v>
      </c>
    </row>
    <row r="1057" spans="1:6">
      <c r="A1057">
        <v>2055</v>
      </c>
      <c r="B1057">
        <v>11</v>
      </c>
      <c r="C1057" s="1">
        <v>253.66200000000001</v>
      </c>
      <c r="D1057" s="1">
        <v>255.095</v>
      </c>
      <c r="E1057" s="1">
        <v>261.29199999999997</v>
      </c>
      <c r="F1057" s="1">
        <v>255.851</v>
      </c>
    </row>
    <row r="1058" spans="1:6">
      <c r="A1058">
        <v>2056</v>
      </c>
      <c r="B1058">
        <v>11</v>
      </c>
      <c r="C1058" s="1">
        <v>258.36500000000001</v>
      </c>
      <c r="D1058" s="1">
        <v>261.34699999999998</v>
      </c>
      <c r="E1058" s="1">
        <v>262.96199999999999</v>
      </c>
      <c r="F1058" s="1">
        <v>254.39599999999999</v>
      </c>
    </row>
    <row r="1059" spans="1:6">
      <c r="A1059">
        <v>2057</v>
      </c>
      <c r="B1059">
        <v>11</v>
      </c>
      <c r="C1059" s="1">
        <v>254.60599999999999</v>
      </c>
      <c r="D1059" s="1">
        <v>260.42700000000002</v>
      </c>
      <c r="E1059" s="1">
        <v>250.917</v>
      </c>
      <c r="F1059" s="1">
        <v>260.59399999999999</v>
      </c>
    </row>
    <row r="1060" spans="1:6">
      <c r="A1060">
        <v>2058</v>
      </c>
      <c r="B1060">
        <v>11</v>
      </c>
      <c r="C1060" s="1">
        <v>255.72499999999999</v>
      </c>
      <c r="D1060" s="1">
        <v>260.58800000000002</v>
      </c>
      <c r="E1060" s="1">
        <v>256.553</v>
      </c>
      <c r="F1060" s="1">
        <v>256.07900000000001</v>
      </c>
    </row>
    <row r="1061" spans="1:6">
      <c r="A1061">
        <v>2059</v>
      </c>
      <c r="B1061">
        <v>11</v>
      </c>
      <c r="C1061" s="1">
        <v>254.30500000000001</v>
      </c>
      <c r="D1061" s="1">
        <v>255.05199999999999</v>
      </c>
      <c r="E1061" s="1">
        <v>254.19800000000001</v>
      </c>
      <c r="F1061" s="1">
        <v>256.89499999999998</v>
      </c>
    </row>
    <row r="1062" spans="1:6">
      <c r="A1062">
        <v>2060</v>
      </c>
      <c r="B1062">
        <v>11</v>
      </c>
      <c r="C1062" s="1">
        <v>253.59700000000001</v>
      </c>
      <c r="D1062" s="1">
        <v>256.11500000000001</v>
      </c>
      <c r="E1062" s="1">
        <v>264.22199999999998</v>
      </c>
      <c r="F1062" s="1">
        <v>256.60500000000002</v>
      </c>
    </row>
    <row r="1063" spans="1:6">
      <c r="A1063">
        <v>2061</v>
      </c>
      <c r="B1063">
        <v>11</v>
      </c>
      <c r="C1063" s="1">
        <v>247.71799999999999</v>
      </c>
      <c r="D1063" s="1">
        <v>257.82799999999997</v>
      </c>
      <c r="E1063" s="1">
        <v>255.298</v>
      </c>
      <c r="F1063" s="1">
        <v>258.10000000000002</v>
      </c>
    </row>
    <row r="1064" spans="1:6">
      <c r="A1064">
        <v>2062</v>
      </c>
      <c r="B1064">
        <v>11</v>
      </c>
      <c r="C1064" s="1">
        <v>249.91800000000001</v>
      </c>
      <c r="D1064" s="1">
        <v>253.96299999999999</v>
      </c>
      <c r="E1064" s="1">
        <v>261.88900000000001</v>
      </c>
      <c r="F1064" s="1">
        <v>257.40899999999999</v>
      </c>
    </row>
    <row r="1065" spans="1:6">
      <c r="A1065">
        <v>2063</v>
      </c>
      <c r="B1065">
        <v>11</v>
      </c>
      <c r="C1065" s="1">
        <v>259.63799999999998</v>
      </c>
      <c r="D1065" s="1">
        <v>258.35899999999998</v>
      </c>
      <c r="E1065" s="1">
        <v>266.178</v>
      </c>
      <c r="F1065" s="1">
        <v>260.36799999999999</v>
      </c>
    </row>
    <row r="1066" spans="1:6">
      <c r="A1066">
        <v>2064</v>
      </c>
      <c r="B1066">
        <v>11</v>
      </c>
      <c r="C1066" s="1">
        <v>256.89600000000002</v>
      </c>
      <c r="D1066" s="1">
        <v>255.57599999999999</v>
      </c>
      <c r="E1066" s="1">
        <v>259.98200000000003</v>
      </c>
      <c r="F1066" s="1">
        <v>258.71199999999999</v>
      </c>
    </row>
    <row r="1067" spans="1:6">
      <c r="A1067">
        <v>2065</v>
      </c>
      <c r="B1067">
        <v>11</v>
      </c>
      <c r="C1067" s="1">
        <v>252.249</v>
      </c>
      <c r="D1067" s="1">
        <v>265.19600000000003</v>
      </c>
      <c r="E1067" s="1">
        <v>259.18</v>
      </c>
      <c r="F1067" s="1">
        <v>262.40899999999999</v>
      </c>
    </row>
    <row r="1068" spans="1:6">
      <c r="A1068">
        <v>2066</v>
      </c>
      <c r="B1068">
        <v>11</v>
      </c>
      <c r="C1068" s="1">
        <v>249.619</v>
      </c>
      <c r="D1068" s="1">
        <v>255.893</v>
      </c>
      <c r="E1068" s="1">
        <v>258.05500000000001</v>
      </c>
      <c r="F1068" s="1">
        <v>261.88499999999999</v>
      </c>
    </row>
    <row r="1069" spans="1:6">
      <c r="A1069">
        <v>2067</v>
      </c>
      <c r="B1069">
        <v>11</v>
      </c>
      <c r="C1069" s="1">
        <v>260.95100000000002</v>
      </c>
      <c r="D1069" s="1">
        <v>259.25099999999998</v>
      </c>
      <c r="E1069" s="1">
        <v>260.85500000000002</v>
      </c>
      <c r="F1069" s="1">
        <v>258.62200000000001</v>
      </c>
    </row>
    <row r="1070" spans="1:6">
      <c r="A1070">
        <v>2068</v>
      </c>
      <c r="B1070">
        <v>11</v>
      </c>
      <c r="C1070" s="1">
        <v>259.16000000000003</v>
      </c>
      <c r="D1070" s="1">
        <v>263.13400000000001</v>
      </c>
      <c r="E1070" s="1">
        <v>260.39699999999999</v>
      </c>
      <c r="F1070" s="1">
        <v>259.88099999999997</v>
      </c>
    </row>
    <row r="1071" spans="1:6">
      <c r="A1071">
        <v>2069</v>
      </c>
      <c r="B1071">
        <v>11</v>
      </c>
      <c r="C1071" s="1">
        <v>260.98200000000003</v>
      </c>
      <c r="D1071" s="1">
        <v>265.18799999999999</v>
      </c>
      <c r="E1071" s="1">
        <v>262.69200000000001</v>
      </c>
      <c r="F1071" s="1">
        <v>261.7</v>
      </c>
    </row>
    <row r="1072" spans="1:6">
      <c r="A1072">
        <v>2070</v>
      </c>
      <c r="B1072">
        <v>11</v>
      </c>
      <c r="C1072" s="1">
        <v>255.51</v>
      </c>
      <c r="D1072" s="1">
        <v>259.87200000000001</v>
      </c>
      <c r="E1072" s="1">
        <v>259.34800000000001</v>
      </c>
      <c r="F1072" s="1">
        <v>264.37400000000002</v>
      </c>
    </row>
    <row r="1073" spans="1:6">
      <c r="A1073">
        <v>2071</v>
      </c>
      <c r="B1073">
        <v>11</v>
      </c>
      <c r="C1073" s="1">
        <v>253.506</v>
      </c>
      <c r="D1073" s="1">
        <v>262.221</v>
      </c>
      <c r="E1073" s="1">
        <v>256.45999999999998</v>
      </c>
      <c r="F1073" s="1">
        <v>262.16500000000002</v>
      </c>
    </row>
    <row r="1074" spans="1:6">
      <c r="A1074">
        <v>2072</v>
      </c>
      <c r="B1074">
        <v>11</v>
      </c>
      <c r="C1074" s="1">
        <v>251.333</v>
      </c>
      <c r="D1074" s="1">
        <v>258.16300000000001</v>
      </c>
      <c r="E1074" s="1">
        <v>255.09899999999999</v>
      </c>
      <c r="F1074" s="1">
        <v>254.751</v>
      </c>
    </row>
    <row r="1075" spans="1:6">
      <c r="A1075">
        <v>2073</v>
      </c>
      <c r="B1075">
        <v>11</v>
      </c>
      <c r="C1075" s="1">
        <v>255.24199999999999</v>
      </c>
      <c r="D1075" s="1">
        <v>257.738</v>
      </c>
      <c r="E1075" s="1">
        <v>261.20299999999997</v>
      </c>
      <c r="F1075" s="1">
        <v>259.41899999999998</v>
      </c>
    </row>
    <row r="1076" spans="1:6">
      <c r="A1076">
        <v>2074</v>
      </c>
      <c r="B1076">
        <v>11</v>
      </c>
      <c r="C1076" s="1">
        <v>255.738</v>
      </c>
      <c r="D1076" s="1">
        <v>260.416</v>
      </c>
      <c r="E1076" s="1">
        <v>264.577</v>
      </c>
      <c r="F1076" s="1">
        <v>258.07299999999998</v>
      </c>
    </row>
    <row r="1077" spans="1:6">
      <c r="A1077">
        <v>2075</v>
      </c>
      <c r="B1077">
        <v>11</v>
      </c>
      <c r="C1077" s="1">
        <v>254.40899999999999</v>
      </c>
      <c r="D1077" s="1">
        <v>264.07400000000001</v>
      </c>
      <c r="E1077" s="1">
        <v>260.24700000000001</v>
      </c>
      <c r="F1077" s="1">
        <v>252.501</v>
      </c>
    </row>
    <row r="1078" spans="1:6">
      <c r="A1078">
        <v>2076</v>
      </c>
      <c r="B1078">
        <v>11</v>
      </c>
      <c r="C1078" s="1">
        <v>250.90199999999999</v>
      </c>
      <c r="D1078" s="1">
        <v>259.23200000000003</v>
      </c>
      <c r="E1078" s="1">
        <v>257.36</v>
      </c>
      <c r="F1078" s="1">
        <v>263.79500000000002</v>
      </c>
    </row>
    <row r="1079" spans="1:6">
      <c r="A1079">
        <v>2077</v>
      </c>
      <c r="B1079">
        <v>11</v>
      </c>
      <c r="C1079" s="1">
        <v>259.71899999999999</v>
      </c>
      <c r="D1079" s="1">
        <v>258.625</v>
      </c>
      <c r="E1079" s="1">
        <v>257.43299999999999</v>
      </c>
      <c r="F1079" s="1">
        <v>259.44400000000002</v>
      </c>
    </row>
    <row r="1080" spans="1:6">
      <c r="A1080">
        <v>2078</v>
      </c>
      <c r="B1080">
        <v>11</v>
      </c>
      <c r="C1080" s="1">
        <v>257.02800000000002</v>
      </c>
      <c r="D1080" s="1">
        <v>259.43</v>
      </c>
      <c r="E1080" s="1">
        <v>262.32400000000001</v>
      </c>
      <c r="F1080" s="1">
        <v>253.97499999999999</v>
      </c>
    </row>
    <row r="1081" spans="1:6">
      <c r="A1081">
        <v>2079</v>
      </c>
      <c r="B1081">
        <v>11</v>
      </c>
      <c r="C1081" s="1">
        <v>257.68799999999999</v>
      </c>
      <c r="D1081" s="1">
        <v>258.947</v>
      </c>
      <c r="E1081" s="1">
        <v>261.726</v>
      </c>
      <c r="F1081" s="1">
        <v>257.32499999999999</v>
      </c>
    </row>
    <row r="1082" spans="1:6">
      <c r="A1082">
        <v>2080</v>
      </c>
      <c r="B1082">
        <v>11</v>
      </c>
      <c r="C1082" s="1">
        <v>253.90299999999999</v>
      </c>
      <c r="D1082" s="1">
        <v>259.47399999999999</v>
      </c>
      <c r="E1082" s="1">
        <v>261.065</v>
      </c>
      <c r="F1082" s="1">
        <v>259.84399999999999</v>
      </c>
    </row>
    <row r="1083" spans="1:6">
      <c r="A1083">
        <v>2081</v>
      </c>
      <c r="B1083">
        <v>11</v>
      </c>
      <c r="C1083" s="1">
        <v>261.33699999999999</v>
      </c>
      <c r="D1083" s="1">
        <v>260.18900000000002</v>
      </c>
      <c r="E1083" s="1">
        <v>261.916</v>
      </c>
      <c r="F1083" s="1">
        <v>258.48200000000003</v>
      </c>
    </row>
    <row r="1084" spans="1:6">
      <c r="A1084">
        <v>2082</v>
      </c>
      <c r="B1084">
        <v>11</v>
      </c>
      <c r="C1084" s="1">
        <v>260.02300000000002</v>
      </c>
      <c r="D1084" s="1">
        <v>258.69099999999997</v>
      </c>
      <c r="E1084" s="1">
        <v>261.98</v>
      </c>
      <c r="F1084" s="1">
        <v>254.809</v>
      </c>
    </row>
    <row r="1085" spans="1:6">
      <c r="A1085">
        <v>2083</v>
      </c>
      <c r="B1085">
        <v>11</v>
      </c>
      <c r="C1085" s="1">
        <v>250.15299999999999</v>
      </c>
      <c r="D1085" s="1">
        <v>259.95299999999997</v>
      </c>
      <c r="E1085" s="1">
        <v>262.20100000000002</v>
      </c>
      <c r="F1085" s="1">
        <v>261.404</v>
      </c>
    </row>
    <row r="1086" spans="1:6">
      <c r="A1086">
        <v>2084</v>
      </c>
      <c r="B1086">
        <v>11</v>
      </c>
      <c r="C1086" s="1">
        <v>255.958</v>
      </c>
      <c r="D1086" s="1">
        <v>259.50200000000001</v>
      </c>
      <c r="E1086" s="1">
        <v>262.35300000000001</v>
      </c>
      <c r="F1086" s="1">
        <v>246.39</v>
      </c>
    </row>
    <row r="1087" spans="1:6">
      <c r="A1087">
        <v>2085</v>
      </c>
      <c r="B1087">
        <v>11</v>
      </c>
      <c r="C1087" s="1">
        <v>253.76499999999999</v>
      </c>
      <c r="D1087" s="1">
        <v>261.37299999999999</v>
      </c>
      <c r="E1087" s="1">
        <v>260.70499999999998</v>
      </c>
      <c r="F1087" s="1">
        <v>256.32900000000001</v>
      </c>
    </row>
    <row r="1088" spans="1:6">
      <c r="A1088">
        <v>2086</v>
      </c>
      <c r="B1088">
        <v>11</v>
      </c>
      <c r="C1088" s="1">
        <v>264.291</v>
      </c>
      <c r="D1088" s="1">
        <v>258.11500000000001</v>
      </c>
      <c r="E1088" s="1">
        <v>262.03199999999998</v>
      </c>
      <c r="F1088" s="1">
        <v>255.9</v>
      </c>
    </row>
    <row r="1089" spans="1:6">
      <c r="A1089">
        <v>2087</v>
      </c>
      <c r="B1089">
        <v>11</v>
      </c>
      <c r="C1089" s="1">
        <v>255.762</v>
      </c>
      <c r="D1089" s="1">
        <v>263.71600000000001</v>
      </c>
      <c r="E1089" s="1">
        <v>263.61700000000002</v>
      </c>
      <c r="F1089" s="1">
        <v>251.654</v>
      </c>
    </row>
    <row r="1090" spans="1:6">
      <c r="A1090">
        <v>2088</v>
      </c>
      <c r="B1090">
        <v>11</v>
      </c>
      <c r="C1090" s="1">
        <v>255.58500000000001</v>
      </c>
      <c r="D1090" s="1">
        <v>259.959</v>
      </c>
      <c r="E1090" s="1">
        <v>259.87299999999999</v>
      </c>
      <c r="F1090" s="1">
        <v>257.43799999999999</v>
      </c>
    </row>
    <row r="1091" spans="1:6">
      <c r="A1091">
        <v>2089</v>
      </c>
      <c r="B1091">
        <v>11</v>
      </c>
      <c r="C1091" s="1">
        <v>248.94</v>
      </c>
      <c r="D1091" s="1">
        <v>259.68400000000003</v>
      </c>
      <c r="E1091" s="1">
        <v>255.904</v>
      </c>
      <c r="F1091" s="1">
        <v>256.45299999999997</v>
      </c>
    </row>
    <row r="1092" spans="1:6">
      <c r="A1092">
        <v>2090</v>
      </c>
      <c r="B1092">
        <v>11</v>
      </c>
      <c r="C1092" s="1">
        <v>253.51599999999999</v>
      </c>
      <c r="D1092" s="1">
        <v>264.41899999999998</v>
      </c>
      <c r="E1092" s="1">
        <v>264.83300000000003</v>
      </c>
      <c r="F1092" s="1">
        <v>256.81599999999997</v>
      </c>
    </row>
    <row r="1093" spans="1:6">
      <c r="A1093">
        <v>2091</v>
      </c>
      <c r="B1093">
        <v>11</v>
      </c>
      <c r="C1093" s="1">
        <v>258.72500000000002</v>
      </c>
      <c r="D1093" s="1">
        <v>262.49599999999998</v>
      </c>
      <c r="E1093" s="1">
        <v>257.78399999999999</v>
      </c>
      <c r="F1093" s="1">
        <v>261.959</v>
      </c>
    </row>
    <row r="1094" spans="1:6">
      <c r="A1094">
        <v>2092</v>
      </c>
      <c r="B1094">
        <v>11</v>
      </c>
      <c r="C1094" s="1">
        <v>248.547</v>
      </c>
      <c r="D1094" s="1">
        <v>264.59399999999999</v>
      </c>
      <c r="E1094" s="1">
        <v>265.298</v>
      </c>
      <c r="F1094" s="1">
        <v>256.471</v>
      </c>
    </row>
    <row r="1095" spans="1:6">
      <c r="A1095">
        <v>2093</v>
      </c>
      <c r="B1095">
        <v>11</v>
      </c>
      <c r="C1095" s="1">
        <v>257.65199999999999</v>
      </c>
      <c r="D1095" s="1">
        <v>260.92099999999999</v>
      </c>
      <c r="E1095" s="1">
        <v>263.08</v>
      </c>
      <c r="F1095" s="1">
        <v>261.25</v>
      </c>
    </row>
    <row r="1096" spans="1:6">
      <c r="A1096">
        <v>2094</v>
      </c>
      <c r="B1096">
        <v>11</v>
      </c>
      <c r="C1096" s="1">
        <v>256.15499999999997</v>
      </c>
      <c r="D1096" s="1">
        <v>259.339</v>
      </c>
      <c r="E1096" s="1">
        <v>260.38299999999998</v>
      </c>
      <c r="F1096" s="1">
        <v>252.26400000000001</v>
      </c>
    </row>
    <row r="1097" spans="1:6">
      <c r="A1097">
        <v>2095</v>
      </c>
      <c r="B1097">
        <v>11</v>
      </c>
      <c r="C1097" s="1">
        <v>263.39299999999997</v>
      </c>
      <c r="D1097" s="1">
        <v>256.55500000000001</v>
      </c>
      <c r="E1097" s="1">
        <v>258.75099999999998</v>
      </c>
      <c r="F1097" s="1">
        <v>256.21100000000001</v>
      </c>
    </row>
    <row r="1098" spans="1:6">
      <c r="A1098">
        <v>2096</v>
      </c>
      <c r="B1098">
        <v>11</v>
      </c>
      <c r="C1098" s="1">
        <v>262.40300000000002</v>
      </c>
      <c r="D1098" s="1">
        <v>262.48200000000003</v>
      </c>
      <c r="E1098" s="1">
        <v>262.63900000000001</v>
      </c>
      <c r="F1098" s="1">
        <v>260.15899999999999</v>
      </c>
    </row>
    <row r="1099" spans="1:6">
      <c r="A1099">
        <v>2097</v>
      </c>
      <c r="B1099">
        <v>11</v>
      </c>
      <c r="C1099" s="1">
        <v>256.86500000000001</v>
      </c>
      <c r="D1099" s="1">
        <v>262.339</v>
      </c>
      <c r="E1099" s="1">
        <v>263.12599999999998</v>
      </c>
      <c r="F1099" s="1">
        <v>260.56400000000002</v>
      </c>
    </row>
    <row r="1100" spans="1:6">
      <c r="A1100">
        <v>2098</v>
      </c>
      <c r="B1100">
        <v>11</v>
      </c>
      <c r="C1100" s="1">
        <v>257.17500000000001</v>
      </c>
      <c r="D1100" s="1">
        <v>265.52699999999999</v>
      </c>
      <c r="E1100" s="1">
        <v>264.48599999999999</v>
      </c>
      <c r="F1100" s="1">
        <v>261.714</v>
      </c>
    </row>
    <row r="1101" spans="1:6">
      <c r="A1101">
        <v>2099</v>
      </c>
      <c r="B1101">
        <v>11</v>
      </c>
      <c r="C1101" s="1">
        <v>248.68199999999999</v>
      </c>
      <c r="D1101" s="1">
        <v>262.19900000000001</v>
      </c>
      <c r="E1101" s="1">
        <v>264.22199999999998</v>
      </c>
      <c r="F1101" s="1">
        <v>257.70499999999998</v>
      </c>
    </row>
    <row r="1102" spans="1:6">
      <c r="A1102">
        <v>2100</v>
      </c>
      <c r="B1102">
        <v>11</v>
      </c>
      <c r="C1102" s="1">
        <v>261.21100000000001</v>
      </c>
      <c r="D1102" s="1">
        <v>260.505</v>
      </c>
      <c r="E1102" s="1">
        <v>262.43200000000002</v>
      </c>
      <c r="F1102" s="1">
        <v>258.22199999999998</v>
      </c>
    </row>
    <row r="1103" spans="1:6">
      <c r="A1103">
        <v>2001</v>
      </c>
      <c r="B1103">
        <v>12</v>
      </c>
      <c r="C1103" s="1">
        <v>248.499</v>
      </c>
      <c r="D1103" s="1">
        <v>246.45400000000001</v>
      </c>
      <c r="E1103" s="1">
        <v>243.85599999999999</v>
      </c>
      <c r="F1103" s="1">
        <v>242.91300000000001</v>
      </c>
    </row>
    <row r="1104" spans="1:6">
      <c r="A1104">
        <v>2002</v>
      </c>
      <c r="B1104">
        <v>12</v>
      </c>
      <c r="C1104" s="1">
        <v>246.846</v>
      </c>
      <c r="D1104" s="1">
        <v>240.928</v>
      </c>
      <c r="E1104" s="1">
        <v>244.45</v>
      </c>
      <c r="F1104" s="1">
        <v>244.58199999999999</v>
      </c>
    </row>
    <row r="1105" spans="1:6">
      <c r="A1105">
        <v>2003</v>
      </c>
      <c r="B1105">
        <v>12</v>
      </c>
      <c r="C1105" s="1">
        <v>243.447</v>
      </c>
      <c r="D1105" s="1">
        <v>245.755</v>
      </c>
      <c r="E1105" s="1">
        <v>240.137</v>
      </c>
      <c r="F1105" s="1">
        <v>246.297</v>
      </c>
    </row>
    <row r="1106" spans="1:6">
      <c r="A1106">
        <v>2004</v>
      </c>
      <c r="B1106">
        <v>12</v>
      </c>
      <c r="C1106" s="1">
        <v>249.31</v>
      </c>
      <c r="D1106" s="1">
        <v>242.71899999999999</v>
      </c>
      <c r="E1106" s="1">
        <v>254.95400000000001</v>
      </c>
      <c r="F1106" s="1">
        <v>242.464</v>
      </c>
    </row>
    <row r="1107" spans="1:6">
      <c r="A1107">
        <v>2005</v>
      </c>
      <c r="B1107">
        <v>12</v>
      </c>
      <c r="C1107" s="1">
        <v>241.90700000000001</v>
      </c>
      <c r="D1107" s="1">
        <v>239.30600000000001</v>
      </c>
      <c r="E1107" s="1">
        <v>252.203</v>
      </c>
      <c r="F1107" s="1">
        <v>250.77199999999999</v>
      </c>
    </row>
    <row r="1108" spans="1:6">
      <c r="A1108">
        <v>2006</v>
      </c>
      <c r="B1108">
        <v>12</v>
      </c>
      <c r="C1108" s="1">
        <v>240.65</v>
      </c>
      <c r="D1108" s="1">
        <v>246.05799999999999</v>
      </c>
      <c r="E1108" s="1">
        <v>245.06200000000001</v>
      </c>
      <c r="F1108" s="1">
        <v>244.976</v>
      </c>
    </row>
    <row r="1109" spans="1:6">
      <c r="A1109">
        <v>2007</v>
      </c>
      <c r="B1109">
        <v>12</v>
      </c>
      <c r="C1109" s="1">
        <v>245.44300000000001</v>
      </c>
      <c r="D1109" s="1">
        <v>239.661</v>
      </c>
      <c r="E1109" s="1">
        <v>243.63900000000001</v>
      </c>
      <c r="F1109" s="1">
        <v>250.72900000000001</v>
      </c>
    </row>
    <row r="1110" spans="1:6">
      <c r="A1110">
        <v>2008</v>
      </c>
      <c r="B1110">
        <v>12</v>
      </c>
      <c r="C1110" s="1">
        <v>237.79499999999999</v>
      </c>
      <c r="D1110" s="1">
        <v>239.536</v>
      </c>
      <c r="E1110" s="1">
        <v>241.95099999999999</v>
      </c>
      <c r="F1110" s="1">
        <v>247.304</v>
      </c>
    </row>
    <row r="1111" spans="1:6">
      <c r="A1111">
        <v>2009</v>
      </c>
      <c r="B1111">
        <v>12</v>
      </c>
      <c r="C1111" s="1">
        <v>242.27</v>
      </c>
      <c r="D1111" s="1">
        <v>247.374</v>
      </c>
      <c r="E1111" s="1">
        <v>239.11600000000001</v>
      </c>
      <c r="F1111" s="1">
        <v>247.11699999999999</v>
      </c>
    </row>
    <row r="1112" spans="1:6">
      <c r="A1112">
        <v>2010</v>
      </c>
      <c r="B1112">
        <v>12</v>
      </c>
      <c r="C1112" s="1">
        <v>244.9</v>
      </c>
      <c r="D1112" s="1">
        <v>244.05699999999999</v>
      </c>
      <c r="E1112" s="1">
        <v>246.18799999999999</v>
      </c>
      <c r="F1112" s="1">
        <v>241.96299999999999</v>
      </c>
    </row>
    <row r="1113" spans="1:6">
      <c r="A1113">
        <v>2011</v>
      </c>
      <c r="B1113">
        <v>12</v>
      </c>
      <c r="C1113" s="1">
        <v>245.191</v>
      </c>
      <c r="D1113" s="1">
        <v>233.512</v>
      </c>
      <c r="E1113" s="1">
        <v>247.017</v>
      </c>
      <c r="F1113" s="1">
        <v>247.74799999999999</v>
      </c>
    </row>
    <row r="1114" spans="1:6">
      <c r="A1114">
        <v>2012</v>
      </c>
      <c r="B1114">
        <v>12</v>
      </c>
      <c r="C1114" s="1">
        <v>240.41200000000001</v>
      </c>
      <c r="D1114" s="1">
        <v>243.26</v>
      </c>
      <c r="E1114" s="1">
        <v>246.3</v>
      </c>
      <c r="F1114" s="1">
        <v>245.375</v>
      </c>
    </row>
    <row r="1115" spans="1:6">
      <c r="A1115">
        <v>2013</v>
      </c>
      <c r="B1115">
        <v>12</v>
      </c>
      <c r="C1115" s="1">
        <v>239.761</v>
      </c>
      <c r="D1115" s="1">
        <v>247.11500000000001</v>
      </c>
      <c r="E1115" s="1">
        <v>244.68100000000001</v>
      </c>
      <c r="F1115" s="1">
        <v>240.49299999999999</v>
      </c>
    </row>
    <row r="1116" spans="1:6">
      <c r="A1116">
        <v>2014</v>
      </c>
      <c r="B1116">
        <v>12</v>
      </c>
      <c r="C1116" s="1">
        <v>240.26499999999999</v>
      </c>
      <c r="D1116" s="1">
        <v>241.98400000000001</v>
      </c>
      <c r="E1116" s="1">
        <v>245.78299999999999</v>
      </c>
      <c r="F1116" s="1">
        <v>250.608</v>
      </c>
    </row>
    <row r="1117" spans="1:6">
      <c r="A1117">
        <v>2015</v>
      </c>
      <c r="B1117">
        <v>12</v>
      </c>
      <c r="C1117" s="1">
        <v>242.62299999999999</v>
      </c>
      <c r="D1117" s="1">
        <v>244.935</v>
      </c>
      <c r="E1117" s="1">
        <v>243.995</v>
      </c>
      <c r="F1117" s="1">
        <v>247.79300000000001</v>
      </c>
    </row>
    <row r="1118" spans="1:6">
      <c r="A1118">
        <v>2016</v>
      </c>
      <c r="B1118">
        <v>12</v>
      </c>
      <c r="C1118" s="1">
        <v>248.88499999999999</v>
      </c>
      <c r="D1118" s="1">
        <v>249.62299999999999</v>
      </c>
      <c r="E1118" s="1">
        <v>240.68799999999999</v>
      </c>
      <c r="F1118" s="1">
        <v>243.273</v>
      </c>
    </row>
    <row r="1119" spans="1:6">
      <c r="A1119">
        <v>2017</v>
      </c>
      <c r="B1119">
        <v>12</v>
      </c>
      <c r="C1119" s="1">
        <v>248.74600000000001</v>
      </c>
      <c r="D1119" s="1">
        <v>250.01499999999999</v>
      </c>
      <c r="E1119" s="1">
        <v>246.27699999999999</v>
      </c>
      <c r="F1119" s="1">
        <v>242.19300000000001</v>
      </c>
    </row>
    <row r="1120" spans="1:6">
      <c r="A1120">
        <v>2018</v>
      </c>
      <c r="B1120">
        <v>12</v>
      </c>
      <c r="C1120" s="1">
        <v>248.62799999999999</v>
      </c>
      <c r="D1120" s="1">
        <v>244.619</v>
      </c>
      <c r="E1120" s="1">
        <v>245.41</v>
      </c>
      <c r="F1120" s="1">
        <v>244.089</v>
      </c>
    </row>
    <row r="1121" spans="1:6">
      <c r="A1121">
        <v>2019</v>
      </c>
      <c r="B1121">
        <v>12</v>
      </c>
      <c r="C1121" s="1">
        <v>245.578</v>
      </c>
      <c r="D1121" s="1">
        <v>244.90600000000001</v>
      </c>
      <c r="E1121" s="1">
        <v>245.898</v>
      </c>
      <c r="F1121" s="1">
        <v>246.68100000000001</v>
      </c>
    </row>
    <row r="1122" spans="1:6">
      <c r="A1122">
        <v>2020</v>
      </c>
      <c r="B1122">
        <v>12</v>
      </c>
      <c r="C1122" s="1">
        <v>237.91399999999999</v>
      </c>
      <c r="D1122" s="1">
        <v>245.77799999999999</v>
      </c>
      <c r="E1122" s="1">
        <v>253.053</v>
      </c>
      <c r="F1122" s="1">
        <v>249.15100000000001</v>
      </c>
    </row>
    <row r="1123" spans="1:6">
      <c r="A1123">
        <v>2021</v>
      </c>
      <c r="B1123">
        <v>12</v>
      </c>
      <c r="C1123" s="1">
        <v>247.631</v>
      </c>
      <c r="D1123" s="1">
        <v>241.04</v>
      </c>
      <c r="E1123" s="1">
        <v>245.53299999999999</v>
      </c>
      <c r="F1123" s="1">
        <v>247.50800000000001</v>
      </c>
    </row>
    <row r="1124" spans="1:6">
      <c r="A1124">
        <v>2022</v>
      </c>
      <c r="B1124">
        <v>12</v>
      </c>
      <c r="C1124" s="1">
        <v>240.488</v>
      </c>
      <c r="D1124" s="1">
        <v>240.255</v>
      </c>
      <c r="E1124" s="1">
        <v>246.53800000000001</v>
      </c>
      <c r="F1124" s="1">
        <v>237.50399999999999</v>
      </c>
    </row>
    <row r="1125" spans="1:6">
      <c r="A1125">
        <v>2023</v>
      </c>
      <c r="B1125">
        <v>12</v>
      </c>
      <c r="C1125" s="1">
        <v>244.745</v>
      </c>
      <c r="D1125" s="1">
        <v>239.18100000000001</v>
      </c>
      <c r="E1125" s="1">
        <v>237.39400000000001</v>
      </c>
      <c r="F1125" s="1">
        <v>246.30099999999999</v>
      </c>
    </row>
    <row r="1126" spans="1:6">
      <c r="A1126">
        <v>2024</v>
      </c>
      <c r="B1126">
        <v>12</v>
      </c>
      <c r="C1126" s="1">
        <v>247.51599999999999</v>
      </c>
      <c r="D1126" s="1">
        <v>246.00700000000001</v>
      </c>
      <c r="E1126" s="1">
        <v>243.13</v>
      </c>
      <c r="F1126" s="1">
        <v>240.679</v>
      </c>
    </row>
    <row r="1127" spans="1:6">
      <c r="A1127">
        <v>2025</v>
      </c>
      <c r="B1127">
        <v>12</v>
      </c>
      <c r="C1127" s="1">
        <v>250.791</v>
      </c>
      <c r="D1127" s="1">
        <v>243.244</v>
      </c>
      <c r="E1127" s="1">
        <v>255.107</v>
      </c>
      <c r="F1127" s="1">
        <v>244.886</v>
      </c>
    </row>
    <row r="1128" spans="1:6">
      <c r="A1128">
        <v>2026</v>
      </c>
      <c r="B1128">
        <v>12</v>
      </c>
      <c r="C1128" s="1">
        <v>242.46199999999999</v>
      </c>
      <c r="D1128" s="1">
        <v>245.18299999999999</v>
      </c>
      <c r="E1128" s="1">
        <v>249.447</v>
      </c>
      <c r="F1128" s="1">
        <v>244.15</v>
      </c>
    </row>
    <row r="1129" spans="1:6">
      <c r="A1129">
        <v>2027</v>
      </c>
      <c r="B1129">
        <v>12</v>
      </c>
      <c r="C1129" s="1">
        <v>237.09</v>
      </c>
      <c r="D1129" s="1">
        <v>248.667</v>
      </c>
      <c r="E1129" s="1">
        <v>248.977</v>
      </c>
      <c r="F1129" s="1">
        <v>248.35499999999999</v>
      </c>
    </row>
    <row r="1130" spans="1:6">
      <c r="A1130">
        <v>2028</v>
      </c>
      <c r="B1130">
        <v>12</v>
      </c>
      <c r="C1130" s="1">
        <v>237.52699999999999</v>
      </c>
      <c r="D1130" s="1">
        <v>240.679</v>
      </c>
      <c r="E1130" s="1">
        <v>239.929</v>
      </c>
      <c r="F1130" s="1">
        <v>242.08699999999999</v>
      </c>
    </row>
    <row r="1131" spans="1:6">
      <c r="A1131">
        <v>2029</v>
      </c>
      <c r="B1131">
        <v>12</v>
      </c>
      <c r="C1131" s="1">
        <v>240.886</v>
      </c>
      <c r="D1131" s="1">
        <v>244.52600000000001</v>
      </c>
      <c r="E1131" s="1">
        <v>243.47300000000001</v>
      </c>
      <c r="F1131" s="1">
        <v>242.56899999999999</v>
      </c>
    </row>
    <row r="1132" spans="1:6">
      <c r="A1132">
        <v>2030</v>
      </c>
      <c r="B1132">
        <v>12</v>
      </c>
      <c r="C1132" s="1">
        <v>252.62899999999999</v>
      </c>
      <c r="D1132" s="1">
        <v>244.57300000000001</v>
      </c>
      <c r="E1132" s="1">
        <v>249.28299999999999</v>
      </c>
      <c r="F1132" s="1">
        <v>247.255</v>
      </c>
    </row>
    <row r="1133" spans="1:6">
      <c r="A1133">
        <v>2031</v>
      </c>
      <c r="B1133">
        <v>12</v>
      </c>
      <c r="C1133" s="1">
        <v>240.59200000000001</v>
      </c>
      <c r="D1133" s="1">
        <v>241.108</v>
      </c>
      <c r="E1133" s="1">
        <v>251.26300000000001</v>
      </c>
      <c r="F1133" s="1">
        <v>248.78</v>
      </c>
    </row>
    <row r="1134" spans="1:6">
      <c r="A1134">
        <v>2032</v>
      </c>
      <c r="B1134">
        <v>12</v>
      </c>
      <c r="C1134" s="1">
        <v>251.92699999999999</v>
      </c>
      <c r="D1134" s="1">
        <v>245.62899999999999</v>
      </c>
      <c r="E1134" s="1">
        <v>250.054</v>
      </c>
      <c r="F1134" s="1">
        <v>248.03200000000001</v>
      </c>
    </row>
    <row r="1135" spans="1:6">
      <c r="A1135">
        <v>2033</v>
      </c>
      <c r="B1135">
        <v>12</v>
      </c>
      <c r="C1135" s="1">
        <v>248.27500000000001</v>
      </c>
      <c r="D1135" s="1">
        <v>250.827</v>
      </c>
      <c r="E1135" s="1">
        <v>248.916</v>
      </c>
      <c r="F1135" s="1">
        <v>248.78</v>
      </c>
    </row>
    <row r="1136" spans="1:6">
      <c r="A1136">
        <v>2034</v>
      </c>
      <c r="B1136">
        <v>12</v>
      </c>
      <c r="C1136" s="1">
        <v>245.82</v>
      </c>
      <c r="D1136" s="1">
        <v>247.62299999999999</v>
      </c>
      <c r="E1136" s="1">
        <v>245.96600000000001</v>
      </c>
      <c r="F1136" s="1">
        <v>243.76300000000001</v>
      </c>
    </row>
    <row r="1137" spans="1:6">
      <c r="A1137">
        <v>2035</v>
      </c>
      <c r="B1137">
        <v>12</v>
      </c>
      <c r="C1137" s="1">
        <v>249.005</v>
      </c>
      <c r="D1137" s="1">
        <v>246.70400000000001</v>
      </c>
      <c r="E1137" s="1">
        <v>250.58799999999999</v>
      </c>
      <c r="F1137" s="1">
        <v>241.89400000000001</v>
      </c>
    </row>
    <row r="1138" spans="1:6">
      <c r="A1138">
        <v>2036</v>
      </c>
      <c r="B1138">
        <v>12</v>
      </c>
      <c r="C1138" s="1">
        <v>243.88</v>
      </c>
      <c r="D1138" s="1">
        <v>253.48400000000001</v>
      </c>
      <c r="E1138" s="1">
        <v>249.721</v>
      </c>
      <c r="F1138" s="1">
        <v>244.59800000000001</v>
      </c>
    </row>
    <row r="1139" spans="1:6">
      <c r="A1139">
        <v>2037</v>
      </c>
      <c r="B1139">
        <v>12</v>
      </c>
      <c r="C1139" s="1">
        <v>245.172</v>
      </c>
      <c r="D1139" s="1">
        <v>247.87799999999999</v>
      </c>
      <c r="E1139" s="1">
        <v>253.68600000000001</v>
      </c>
      <c r="F1139" s="1">
        <v>250.06800000000001</v>
      </c>
    </row>
    <row r="1140" spans="1:6">
      <c r="A1140">
        <v>2038</v>
      </c>
      <c r="B1140">
        <v>12</v>
      </c>
      <c r="C1140" s="1">
        <v>252.511</v>
      </c>
      <c r="D1140" s="1">
        <v>247.39500000000001</v>
      </c>
      <c r="E1140" s="1">
        <v>251.381</v>
      </c>
      <c r="F1140" s="1">
        <v>246.96199999999999</v>
      </c>
    </row>
    <row r="1141" spans="1:6">
      <c r="A1141">
        <v>2039</v>
      </c>
      <c r="B1141">
        <v>12</v>
      </c>
      <c r="C1141" s="1">
        <v>248.67699999999999</v>
      </c>
      <c r="D1141" s="1">
        <v>256.50799999999998</v>
      </c>
      <c r="E1141" s="1">
        <v>246.06100000000001</v>
      </c>
      <c r="F1141" s="1">
        <v>251.28800000000001</v>
      </c>
    </row>
    <row r="1142" spans="1:6">
      <c r="A1142">
        <v>2040</v>
      </c>
      <c r="B1142">
        <v>12</v>
      </c>
      <c r="C1142" s="1">
        <v>242.12100000000001</v>
      </c>
      <c r="D1142" s="1">
        <v>239.732</v>
      </c>
      <c r="E1142" s="1">
        <v>247.42699999999999</v>
      </c>
      <c r="F1142" s="1">
        <v>249.482</v>
      </c>
    </row>
    <row r="1143" spans="1:6">
      <c r="A1143">
        <v>2041</v>
      </c>
      <c r="B1143">
        <v>12</v>
      </c>
      <c r="C1143" s="1">
        <v>250.584</v>
      </c>
      <c r="D1143" s="1">
        <v>241.96</v>
      </c>
      <c r="E1143" s="1">
        <v>245.23599999999999</v>
      </c>
      <c r="F1143" s="1">
        <v>251.09</v>
      </c>
    </row>
    <row r="1144" spans="1:6">
      <c r="A1144">
        <v>2042</v>
      </c>
      <c r="B1144">
        <v>12</v>
      </c>
      <c r="C1144" s="1">
        <v>250.107</v>
      </c>
      <c r="D1144" s="1">
        <v>247.07599999999999</v>
      </c>
      <c r="E1144" s="1">
        <v>251.94499999999999</v>
      </c>
      <c r="F1144" s="1">
        <v>240.072</v>
      </c>
    </row>
    <row r="1145" spans="1:6">
      <c r="A1145">
        <v>2043</v>
      </c>
      <c r="B1145">
        <v>12</v>
      </c>
      <c r="C1145" s="1">
        <v>247.096</v>
      </c>
      <c r="D1145" s="1">
        <v>245.18600000000001</v>
      </c>
      <c r="E1145" s="1">
        <v>254.012</v>
      </c>
      <c r="F1145" s="1">
        <v>251.08</v>
      </c>
    </row>
    <row r="1146" spans="1:6">
      <c r="A1146">
        <v>2044</v>
      </c>
      <c r="B1146">
        <v>12</v>
      </c>
      <c r="C1146" s="1">
        <v>239.154</v>
      </c>
      <c r="D1146" s="1">
        <v>249.05199999999999</v>
      </c>
      <c r="E1146" s="1">
        <v>250.95099999999999</v>
      </c>
      <c r="F1146" s="1">
        <v>248.60400000000001</v>
      </c>
    </row>
    <row r="1147" spans="1:6">
      <c r="A1147">
        <v>2045</v>
      </c>
      <c r="B1147">
        <v>12</v>
      </c>
      <c r="C1147" s="1">
        <v>239.77199999999999</v>
      </c>
      <c r="D1147" s="1">
        <v>249.227</v>
      </c>
      <c r="E1147" s="1">
        <v>242.595</v>
      </c>
      <c r="F1147" s="1">
        <v>248.18899999999999</v>
      </c>
    </row>
    <row r="1148" spans="1:6">
      <c r="A1148">
        <v>2046</v>
      </c>
      <c r="B1148">
        <v>12</v>
      </c>
      <c r="C1148" s="1">
        <v>251.83099999999999</v>
      </c>
      <c r="D1148" s="1">
        <v>247.745</v>
      </c>
      <c r="E1148" s="1">
        <v>250.58699999999999</v>
      </c>
      <c r="F1148" s="1">
        <v>240.06299999999999</v>
      </c>
    </row>
    <row r="1149" spans="1:6">
      <c r="A1149">
        <v>2047</v>
      </c>
      <c r="B1149">
        <v>12</v>
      </c>
      <c r="C1149" s="1">
        <v>242.21600000000001</v>
      </c>
      <c r="D1149" s="1">
        <v>246.46899999999999</v>
      </c>
      <c r="E1149" s="1">
        <v>251.846</v>
      </c>
      <c r="F1149" s="1">
        <v>243.06899999999999</v>
      </c>
    </row>
    <row r="1150" spans="1:6">
      <c r="A1150">
        <v>2048</v>
      </c>
      <c r="B1150">
        <v>12</v>
      </c>
      <c r="C1150" s="1">
        <v>250.166</v>
      </c>
      <c r="D1150" s="1">
        <v>238.459</v>
      </c>
      <c r="E1150" s="1">
        <v>254.00299999999999</v>
      </c>
      <c r="F1150" s="1">
        <v>246.70500000000001</v>
      </c>
    </row>
    <row r="1151" spans="1:6">
      <c r="A1151">
        <v>2049</v>
      </c>
      <c r="B1151">
        <v>12</v>
      </c>
      <c r="C1151" s="1">
        <v>240.17699999999999</v>
      </c>
      <c r="D1151" s="1">
        <v>246.548</v>
      </c>
      <c r="E1151" s="1">
        <v>246.31399999999999</v>
      </c>
      <c r="F1151" s="1">
        <v>252.62100000000001</v>
      </c>
    </row>
    <row r="1152" spans="1:6">
      <c r="A1152">
        <v>2050</v>
      </c>
      <c r="B1152">
        <v>12</v>
      </c>
      <c r="C1152" s="1">
        <v>242.57300000000001</v>
      </c>
      <c r="D1152" s="1">
        <v>245.398</v>
      </c>
      <c r="E1152" s="1">
        <v>243.714</v>
      </c>
      <c r="F1152" s="1">
        <v>246.65700000000001</v>
      </c>
    </row>
    <row r="1153" spans="1:6">
      <c r="A1153">
        <v>2051</v>
      </c>
      <c r="B1153">
        <v>12</v>
      </c>
      <c r="C1153" s="1">
        <v>245.917</v>
      </c>
      <c r="D1153" s="1">
        <v>248.61199999999999</v>
      </c>
      <c r="E1153" s="1">
        <v>251.24600000000001</v>
      </c>
      <c r="F1153" s="1">
        <v>248.589</v>
      </c>
    </row>
    <row r="1154" spans="1:6">
      <c r="A1154">
        <v>2052</v>
      </c>
      <c r="B1154">
        <v>12</v>
      </c>
      <c r="C1154" s="1">
        <v>242.34800000000001</v>
      </c>
      <c r="D1154" s="1">
        <v>252.84200000000001</v>
      </c>
      <c r="E1154" s="1">
        <v>250.22800000000001</v>
      </c>
      <c r="F1154" s="1">
        <v>249.625</v>
      </c>
    </row>
    <row r="1155" spans="1:6">
      <c r="A1155">
        <v>2053</v>
      </c>
      <c r="B1155">
        <v>12</v>
      </c>
      <c r="C1155" s="1">
        <v>246.666</v>
      </c>
      <c r="D1155" s="1">
        <v>250.13399999999999</v>
      </c>
      <c r="E1155" s="1">
        <v>250.21799999999999</v>
      </c>
      <c r="F1155" s="1">
        <v>252.089</v>
      </c>
    </row>
    <row r="1156" spans="1:6">
      <c r="A1156">
        <v>2054</v>
      </c>
      <c r="B1156">
        <v>12</v>
      </c>
      <c r="C1156" s="1">
        <v>249.54</v>
      </c>
      <c r="D1156" s="1">
        <v>250.256</v>
      </c>
      <c r="E1156" s="1">
        <v>248.63</v>
      </c>
      <c r="F1156" s="1">
        <v>253.23</v>
      </c>
    </row>
    <row r="1157" spans="1:6">
      <c r="A1157">
        <v>2055</v>
      </c>
      <c r="B1157">
        <v>12</v>
      </c>
      <c r="C1157" s="1">
        <v>244.416</v>
      </c>
      <c r="D1157" s="1">
        <v>243.59200000000001</v>
      </c>
      <c r="E1157" s="1">
        <v>255.40600000000001</v>
      </c>
      <c r="F1157" s="1">
        <v>250.346</v>
      </c>
    </row>
    <row r="1158" spans="1:6">
      <c r="A1158">
        <v>2056</v>
      </c>
      <c r="B1158">
        <v>12</v>
      </c>
      <c r="C1158" s="1">
        <v>248.166</v>
      </c>
      <c r="D1158" s="1">
        <v>256.053</v>
      </c>
      <c r="E1158" s="1">
        <v>254.61699999999999</v>
      </c>
      <c r="F1158" s="1">
        <v>237.928</v>
      </c>
    </row>
    <row r="1159" spans="1:6">
      <c r="A1159">
        <v>2057</v>
      </c>
      <c r="B1159">
        <v>12</v>
      </c>
      <c r="C1159" s="1">
        <v>245.74600000000001</v>
      </c>
      <c r="D1159" s="1">
        <v>257.02800000000002</v>
      </c>
      <c r="E1159" s="1">
        <v>248.078</v>
      </c>
      <c r="F1159" s="1">
        <v>245.07300000000001</v>
      </c>
    </row>
    <row r="1160" spans="1:6">
      <c r="A1160">
        <v>2058</v>
      </c>
      <c r="B1160">
        <v>12</v>
      </c>
      <c r="C1160" s="1">
        <v>246.614</v>
      </c>
      <c r="D1160" s="1">
        <v>249.839</v>
      </c>
      <c r="E1160" s="1">
        <v>252.24600000000001</v>
      </c>
      <c r="F1160" s="1">
        <v>252.78100000000001</v>
      </c>
    </row>
    <row r="1161" spans="1:6">
      <c r="A1161">
        <v>2059</v>
      </c>
      <c r="B1161">
        <v>12</v>
      </c>
      <c r="C1161" s="1">
        <v>240.673</v>
      </c>
      <c r="D1161" s="1">
        <v>254.72399999999999</v>
      </c>
      <c r="E1161" s="1">
        <v>250.916</v>
      </c>
      <c r="F1161" s="1">
        <v>243.477</v>
      </c>
    </row>
    <row r="1162" spans="1:6">
      <c r="A1162">
        <v>2060</v>
      </c>
      <c r="B1162">
        <v>12</v>
      </c>
      <c r="C1162" s="1">
        <v>245.39599999999999</v>
      </c>
      <c r="D1162" s="1">
        <v>250.797</v>
      </c>
      <c r="E1162" s="1">
        <v>257.56700000000001</v>
      </c>
      <c r="F1162" s="1">
        <v>248.60599999999999</v>
      </c>
    </row>
    <row r="1163" spans="1:6">
      <c r="A1163">
        <v>2061</v>
      </c>
      <c r="B1163">
        <v>12</v>
      </c>
      <c r="C1163" s="1">
        <v>245.38499999999999</v>
      </c>
      <c r="D1163" s="1">
        <v>252.654</v>
      </c>
      <c r="E1163" s="1">
        <v>254.678</v>
      </c>
      <c r="F1163" s="1">
        <v>250.273</v>
      </c>
    </row>
    <row r="1164" spans="1:6">
      <c r="A1164">
        <v>2062</v>
      </c>
      <c r="B1164">
        <v>12</v>
      </c>
      <c r="C1164" s="1">
        <v>243.779</v>
      </c>
      <c r="D1164" s="1">
        <v>245.60900000000001</v>
      </c>
      <c r="E1164" s="1">
        <v>254.42500000000001</v>
      </c>
      <c r="F1164" s="1">
        <v>251.81</v>
      </c>
    </row>
    <row r="1165" spans="1:6">
      <c r="A1165">
        <v>2063</v>
      </c>
      <c r="B1165">
        <v>12</v>
      </c>
      <c r="C1165" s="1">
        <v>256.38099999999997</v>
      </c>
      <c r="D1165" s="1">
        <v>245.14599999999999</v>
      </c>
      <c r="E1165" s="1">
        <v>260.94099999999997</v>
      </c>
      <c r="F1165" s="1">
        <v>254.899</v>
      </c>
    </row>
    <row r="1166" spans="1:6">
      <c r="A1166">
        <v>2064</v>
      </c>
      <c r="B1166">
        <v>12</v>
      </c>
      <c r="C1166" s="1">
        <v>248.01499999999999</v>
      </c>
      <c r="D1166" s="1">
        <v>248.512</v>
      </c>
      <c r="E1166" s="1">
        <v>247.32400000000001</v>
      </c>
      <c r="F1166" s="1">
        <v>256.32</v>
      </c>
    </row>
    <row r="1167" spans="1:6">
      <c r="A1167">
        <v>2065</v>
      </c>
      <c r="B1167">
        <v>12</v>
      </c>
      <c r="C1167" s="1">
        <v>245.20099999999999</v>
      </c>
      <c r="D1167" s="1">
        <v>252.535</v>
      </c>
      <c r="E1167" s="1">
        <v>252.27699999999999</v>
      </c>
      <c r="F1167" s="1">
        <v>252.65100000000001</v>
      </c>
    </row>
    <row r="1168" spans="1:6">
      <c r="A1168">
        <v>2066</v>
      </c>
      <c r="B1168">
        <v>12</v>
      </c>
      <c r="C1168" s="1">
        <v>240.327</v>
      </c>
      <c r="D1168" s="1">
        <v>252.34299999999999</v>
      </c>
      <c r="E1168" s="1">
        <v>249.28800000000001</v>
      </c>
      <c r="F1168" s="1">
        <v>252.39599999999999</v>
      </c>
    </row>
    <row r="1169" spans="1:6">
      <c r="A1169">
        <v>2067</v>
      </c>
      <c r="B1169">
        <v>12</v>
      </c>
      <c r="C1169" s="1">
        <v>251.88499999999999</v>
      </c>
      <c r="D1169" s="1">
        <v>245.291</v>
      </c>
      <c r="E1169" s="1">
        <v>254.30099999999999</v>
      </c>
      <c r="F1169" s="1">
        <v>245.17599999999999</v>
      </c>
    </row>
    <row r="1170" spans="1:6">
      <c r="A1170">
        <v>2068</v>
      </c>
      <c r="B1170">
        <v>12</v>
      </c>
      <c r="C1170" s="1">
        <v>252.82599999999999</v>
      </c>
      <c r="D1170" s="1">
        <v>250.90600000000001</v>
      </c>
      <c r="E1170" s="1">
        <v>256.536</v>
      </c>
      <c r="F1170" s="1">
        <v>251.917</v>
      </c>
    </row>
    <row r="1171" spans="1:6">
      <c r="A1171">
        <v>2069</v>
      </c>
      <c r="B1171">
        <v>12</v>
      </c>
      <c r="C1171" s="1">
        <v>253.006</v>
      </c>
      <c r="D1171" s="1">
        <v>248.672</v>
      </c>
      <c r="E1171" s="1">
        <v>254.17500000000001</v>
      </c>
      <c r="F1171" s="1">
        <v>253.376</v>
      </c>
    </row>
    <row r="1172" spans="1:6">
      <c r="A1172">
        <v>2070</v>
      </c>
      <c r="B1172">
        <v>12</v>
      </c>
      <c r="C1172" s="1">
        <v>247.279</v>
      </c>
      <c r="D1172" s="1">
        <v>254.99299999999999</v>
      </c>
      <c r="E1172" s="1">
        <v>250.98099999999999</v>
      </c>
      <c r="F1172" s="1">
        <v>247.37100000000001</v>
      </c>
    </row>
    <row r="1173" spans="1:6">
      <c r="A1173">
        <v>2071</v>
      </c>
      <c r="B1173">
        <v>12</v>
      </c>
      <c r="C1173" s="1">
        <v>236.49700000000001</v>
      </c>
      <c r="D1173" s="1">
        <v>256.43900000000002</v>
      </c>
      <c r="E1173" s="1">
        <v>250.97</v>
      </c>
      <c r="F1173" s="1">
        <v>248.858</v>
      </c>
    </row>
    <row r="1174" spans="1:6">
      <c r="A1174">
        <v>2072</v>
      </c>
      <c r="B1174">
        <v>12</v>
      </c>
      <c r="C1174" s="1">
        <v>245.11</v>
      </c>
      <c r="D1174" s="1">
        <v>253.98699999999999</v>
      </c>
      <c r="E1174" s="1">
        <v>252.672</v>
      </c>
      <c r="F1174" s="1">
        <v>248.94300000000001</v>
      </c>
    </row>
    <row r="1175" spans="1:6">
      <c r="A1175">
        <v>2073</v>
      </c>
      <c r="B1175">
        <v>12</v>
      </c>
      <c r="C1175" s="1">
        <v>240.78</v>
      </c>
      <c r="D1175" s="1">
        <v>246.04</v>
      </c>
      <c r="E1175" s="1">
        <v>253.196</v>
      </c>
      <c r="F1175" s="1">
        <v>253.78700000000001</v>
      </c>
    </row>
    <row r="1176" spans="1:6">
      <c r="A1176">
        <v>2074</v>
      </c>
      <c r="B1176">
        <v>12</v>
      </c>
      <c r="C1176" s="1">
        <v>243.32300000000001</v>
      </c>
      <c r="D1176" s="1">
        <v>248.22800000000001</v>
      </c>
      <c r="E1176" s="1">
        <v>253.42400000000001</v>
      </c>
      <c r="F1176" s="1">
        <v>247.74</v>
      </c>
    </row>
    <row r="1177" spans="1:6">
      <c r="A1177">
        <v>2075</v>
      </c>
      <c r="B1177">
        <v>12</v>
      </c>
      <c r="C1177" s="1">
        <v>246.75899999999999</v>
      </c>
      <c r="D1177" s="1">
        <v>250.49700000000001</v>
      </c>
      <c r="E1177" s="1">
        <v>257.27999999999997</v>
      </c>
      <c r="F1177" s="1">
        <v>251.40700000000001</v>
      </c>
    </row>
    <row r="1178" spans="1:6">
      <c r="A1178">
        <v>2076</v>
      </c>
      <c r="B1178">
        <v>12</v>
      </c>
      <c r="C1178" s="1">
        <v>243.964</v>
      </c>
      <c r="D1178" s="1">
        <v>253.58099999999999</v>
      </c>
      <c r="E1178" s="1">
        <v>258.36200000000002</v>
      </c>
      <c r="F1178" s="1">
        <v>250.49</v>
      </c>
    </row>
    <row r="1179" spans="1:6">
      <c r="A1179">
        <v>2077</v>
      </c>
      <c r="B1179">
        <v>12</v>
      </c>
      <c r="C1179" s="1">
        <v>247.00800000000001</v>
      </c>
      <c r="D1179" s="1">
        <v>251.83799999999999</v>
      </c>
      <c r="E1179" s="1">
        <v>253.62899999999999</v>
      </c>
      <c r="F1179" s="1">
        <v>243.84299999999999</v>
      </c>
    </row>
    <row r="1180" spans="1:6">
      <c r="A1180">
        <v>2078</v>
      </c>
      <c r="B1180">
        <v>12</v>
      </c>
      <c r="C1180" s="1">
        <v>244.62100000000001</v>
      </c>
      <c r="D1180" s="1">
        <v>255.33500000000001</v>
      </c>
      <c r="E1180" s="1">
        <v>254.94399999999999</v>
      </c>
      <c r="F1180" s="1">
        <v>248.14400000000001</v>
      </c>
    </row>
    <row r="1181" spans="1:6">
      <c r="A1181">
        <v>2079</v>
      </c>
      <c r="B1181">
        <v>12</v>
      </c>
      <c r="C1181" s="1">
        <v>249.286</v>
      </c>
      <c r="D1181" s="1">
        <v>250.58</v>
      </c>
      <c r="E1181" s="1">
        <v>255.262</v>
      </c>
      <c r="F1181" s="1">
        <v>248.255</v>
      </c>
    </row>
    <row r="1182" spans="1:6">
      <c r="A1182">
        <v>2080</v>
      </c>
      <c r="B1182">
        <v>12</v>
      </c>
      <c r="C1182" s="1">
        <v>246.452</v>
      </c>
      <c r="D1182" s="1">
        <v>245.74100000000001</v>
      </c>
      <c r="E1182" s="1">
        <v>250.43700000000001</v>
      </c>
      <c r="F1182" s="1">
        <v>249.726</v>
      </c>
    </row>
    <row r="1183" spans="1:6">
      <c r="A1183">
        <v>2081</v>
      </c>
      <c r="B1183">
        <v>12</v>
      </c>
      <c r="C1183" s="1">
        <v>247.52500000000001</v>
      </c>
      <c r="D1183" s="1">
        <v>250.20400000000001</v>
      </c>
      <c r="E1183" s="1">
        <v>251.84800000000001</v>
      </c>
      <c r="F1183" s="1">
        <v>253.29499999999999</v>
      </c>
    </row>
    <row r="1184" spans="1:6">
      <c r="A1184">
        <v>2082</v>
      </c>
      <c r="B1184">
        <v>12</v>
      </c>
      <c r="C1184" s="1">
        <v>247.244</v>
      </c>
      <c r="D1184" s="1">
        <v>254.03200000000001</v>
      </c>
      <c r="E1184" s="1">
        <v>251.75700000000001</v>
      </c>
      <c r="F1184" s="1">
        <v>255.858</v>
      </c>
    </row>
    <row r="1185" spans="1:6">
      <c r="A1185">
        <v>2083</v>
      </c>
      <c r="B1185">
        <v>12</v>
      </c>
      <c r="C1185" s="1">
        <v>237.16300000000001</v>
      </c>
      <c r="D1185" s="1">
        <v>257.89600000000002</v>
      </c>
      <c r="E1185" s="1">
        <v>250.42599999999999</v>
      </c>
      <c r="F1185" s="1">
        <v>243.29</v>
      </c>
    </row>
    <row r="1186" spans="1:6">
      <c r="A1186">
        <v>2084</v>
      </c>
      <c r="B1186">
        <v>12</v>
      </c>
      <c r="C1186" s="1">
        <v>243.738</v>
      </c>
      <c r="D1186" s="1">
        <v>255.89</v>
      </c>
      <c r="E1186" s="1">
        <v>254.94399999999999</v>
      </c>
      <c r="F1186" s="1">
        <v>249.857</v>
      </c>
    </row>
    <row r="1187" spans="1:6">
      <c r="A1187">
        <v>2085</v>
      </c>
      <c r="B1187">
        <v>12</v>
      </c>
      <c r="C1187" s="1">
        <v>246.88499999999999</v>
      </c>
      <c r="D1187" s="1">
        <v>252.28899999999999</v>
      </c>
      <c r="E1187" s="1">
        <v>259.154</v>
      </c>
      <c r="F1187" s="1">
        <v>249.315</v>
      </c>
    </row>
    <row r="1188" spans="1:6">
      <c r="A1188">
        <v>2086</v>
      </c>
      <c r="B1188">
        <v>12</v>
      </c>
      <c r="C1188" s="1">
        <v>251.42400000000001</v>
      </c>
      <c r="D1188" s="1">
        <v>246.62200000000001</v>
      </c>
      <c r="E1188" s="1">
        <v>249.65199999999999</v>
      </c>
      <c r="F1188" s="1">
        <v>253.32599999999999</v>
      </c>
    </row>
    <row r="1189" spans="1:6">
      <c r="A1189">
        <v>2087</v>
      </c>
      <c r="B1189">
        <v>12</v>
      </c>
      <c r="C1189" s="1">
        <v>249.54</v>
      </c>
      <c r="D1189" s="1">
        <v>252.51</v>
      </c>
      <c r="E1189" s="1">
        <v>255.36099999999999</v>
      </c>
      <c r="F1189" s="1">
        <v>250.25399999999999</v>
      </c>
    </row>
    <row r="1190" spans="1:6">
      <c r="A1190">
        <v>2088</v>
      </c>
      <c r="B1190">
        <v>12</v>
      </c>
      <c r="C1190" s="1">
        <v>241.797</v>
      </c>
      <c r="D1190" s="1">
        <v>248.624</v>
      </c>
      <c r="E1190" s="1">
        <v>252.18899999999999</v>
      </c>
      <c r="F1190" s="1">
        <v>243.756</v>
      </c>
    </row>
    <row r="1191" spans="1:6">
      <c r="A1191">
        <v>2089</v>
      </c>
      <c r="B1191">
        <v>12</v>
      </c>
      <c r="C1191" s="1">
        <v>239.64099999999999</v>
      </c>
      <c r="D1191" s="1">
        <v>256.08100000000002</v>
      </c>
      <c r="E1191" s="1">
        <v>248.27799999999999</v>
      </c>
      <c r="F1191" s="1">
        <v>252.89599999999999</v>
      </c>
    </row>
    <row r="1192" spans="1:6">
      <c r="A1192">
        <v>2090</v>
      </c>
      <c r="B1192">
        <v>12</v>
      </c>
      <c r="C1192" s="1">
        <v>247.70699999999999</v>
      </c>
      <c r="D1192" s="1">
        <v>253.04599999999999</v>
      </c>
      <c r="E1192" s="1">
        <v>251.637</v>
      </c>
      <c r="F1192" s="1">
        <v>252.81700000000001</v>
      </c>
    </row>
    <row r="1193" spans="1:6">
      <c r="A1193">
        <v>2091</v>
      </c>
      <c r="B1193">
        <v>12</v>
      </c>
      <c r="C1193" s="1">
        <v>243.06299999999999</v>
      </c>
      <c r="D1193" s="1">
        <v>246.791</v>
      </c>
      <c r="E1193" s="1">
        <v>253.13499999999999</v>
      </c>
      <c r="F1193" s="1">
        <v>251.81299999999999</v>
      </c>
    </row>
    <row r="1194" spans="1:6">
      <c r="A1194">
        <v>2092</v>
      </c>
      <c r="B1194">
        <v>12</v>
      </c>
      <c r="C1194" s="1">
        <v>245.529</v>
      </c>
      <c r="D1194" s="1">
        <v>251.17</v>
      </c>
      <c r="E1194" s="1">
        <v>254.233</v>
      </c>
      <c r="F1194" s="1">
        <v>245.51</v>
      </c>
    </row>
    <row r="1195" spans="1:6">
      <c r="A1195">
        <v>2093</v>
      </c>
      <c r="B1195">
        <v>12</v>
      </c>
      <c r="C1195" s="1">
        <v>253.09200000000001</v>
      </c>
      <c r="D1195" s="1">
        <v>256.19200000000001</v>
      </c>
      <c r="E1195" s="1">
        <v>254.642</v>
      </c>
      <c r="F1195" s="1">
        <v>249.94800000000001</v>
      </c>
    </row>
    <row r="1196" spans="1:6">
      <c r="A1196">
        <v>2094</v>
      </c>
      <c r="B1196">
        <v>12</v>
      </c>
      <c r="C1196" s="1">
        <v>250.02099999999999</v>
      </c>
      <c r="D1196" s="1">
        <v>247.006</v>
      </c>
      <c r="E1196" s="1">
        <v>247.80799999999999</v>
      </c>
      <c r="F1196" s="1">
        <v>249.12100000000001</v>
      </c>
    </row>
    <row r="1197" spans="1:6">
      <c r="A1197">
        <v>2095</v>
      </c>
      <c r="B1197">
        <v>12</v>
      </c>
      <c r="C1197" s="1">
        <v>240.309</v>
      </c>
      <c r="D1197" s="1">
        <v>254.94399999999999</v>
      </c>
      <c r="E1197" s="1">
        <v>256.53800000000001</v>
      </c>
      <c r="F1197" s="1">
        <v>250.68299999999999</v>
      </c>
    </row>
    <row r="1198" spans="1:6">
      <c r="A1198">
        <v>2096</v>
      </c>
      <c r="B1198">
        <v>12</v>
      </c>
      <c r="C1198" s="1">
        <v>242.84200000000001</v>
      </c>
      <c r="D1198" s="1">
        <v>260.47000000000003</v>
      </c>
      <c r="E1198" s="1">
        <v>257.64600000000002</v>
      </c>
      <c r="F1198" s="1">
        <v>248.05099999999999</v>
      </c>
    </row>
    <row r="1199" spans="1:6">
      <c r="A1199">
        <v>2097</v>
      </c>
      <c r="B1199">
        <v>12</v>
      </c>
      <c r="C1199" s="1">
        <v>245.512</v>
      </c>
      <c r="D1199" s="1">
        <v>252.232</v>
      </c>
      <c r="E1199" s="1">
        <v>253.80500000000001</v>
      </c>
      <c r="F1199" s="1">
        <v>253.34299999999999</v>
      </c>
    </row>
    <row r="1200" spans="1:6">
      <c r="A1200">
        <v>2098</v>
      </c>
      <c r="B1200">
        <v>12</v>
      </c>
      <c r="C1200" s="1">
        <v>249.96700000000001</v>
      </c>
      <c r="D1200" s="1">
        <v>253.892</v>
      </c>
      <c r="E1200" s="1">
        <v>255.48699999999999</v>
      </c>
      <c r="F1200" s="1">
        <v>251.16499999999999</v>
      </c>
    </row>
    <row r="1201" spans="1:6">
      <c r="A1201">
        <v>2099</v>
      </c>
      <c r="B1201">
        <v>12</v>
      </c>
      <c r="C1201" s="1">
        <v>249.155</v>
      </c>
      <c r="D1201" s="1">
        <v>253.327</v>
      </c>
      <c r="E1201" s="1">
        <v>256.02199999999999</v>
      </c>
      <c r="F1201" s="1">
        <v>247.999</v>
      </c>
    </row>
    <row r="1202" spans="1:6">
      <c r="A1202">
        <v>2100</v>
      </c>
      <c r="B1202">
        <v>12</v>
      </c>
      <c r="C1202" s="1">
        <v>258.67700000000002</v>
      </c>
      <c r="D1202" s="1">
        <v>252.11600000000001</v>
      </c>
      <c r="E1202" s="1">
        <v>254.04599999999999</v>
      </c>
      <c r="F1202" s="1">
        <v>254.43899999999999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17" sqref="C17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236.042</v>
      </c>
      <c r="D3" s="1">
        <v>238.34</v>
      </c>
      <c r="E3" s="1">
        <v>237.59299999999999</v>
      </c>
      <c r="F3" s="1">
        <v>235.21100000000001</v>
      </c>
    </row>
    <row r="4" spans="1:6">
      <c r="A4">
        <v>2002</v>
      </c>
      <c r="B4">
        <v>1</v>
      </c>
      <c r="C4" s="1">
        <v>242.36799999999999</v>
      </c>
      <c r="D4" s="1">
        <v>236.41900000000001</v>
      </c>
      <c r="E4" s="1">
        <v>236.239</v>
      </c>
      <c r="F4" s="1">
        <v>234.71899999999999</v>
      </c>
    </row>
    <row r="5" spans="1:6">
      <c r="A5">
        <v>2003</v>
      </c>
      <c r="B5">
        <v>1</v>
      </c>
      <c r="C5" s="1">
        <v>239.54900000000001</v>
      </c>
      <c r="D5" s="1">
        <v>231.256</v>
      </c>
      <c r="E5" s="1">
        <v>241.08799999999999</v>
      </c>
      <c r="F5" s="1">
        <v>235.67500000000001</v>
      </c>
    </row>
    <row r="6" spans="1:6">
      <c r="A6">
        <v>2004</v>
      </c>
      <c r="B6">
        <v>1</v>
      </c>
      <c r="C6" s="1">
        <v>235.876</v>
      </c>
      <c r="D6" s="1">
        <v>239.61500000000001</v>
      </c>
      <c r="E6" s="1">
        <v>233.70400000000001</v>
      </c>
      <c r="F6" s="1">
        <v>230.185</v>
      </c>
    </row>
    <row r="7" spans="1:6">
      <c r="A7">
        <v>2005</v>
      </c>
      <c r="B7">
        <v>1</v>
      </c>
      <c r="C7" s="1">
        <v>239.46299999999999</v>
      </c>
      <c r="D7" s="1">
        <v>242.04499999999999</v>
      </c>
      <c r="E7" s="1">
        <v>238.56200000000001</v>
      </c>
      <c r="F7" s="1">
        <v>238.44800000000001</v>
      </c>
    </row>
    <row r="8" spans="1:6">
      <c r="A8">
        <v>2006</v>
      </c>
      <c r="B8">
        <v>1</v>
      </c>
      <c r="C8" s="1">
        <v>234.53800000000001</v>
      </c>
      <c r="D8" s="1">
        <v>238.708</v>
      </c>
      <c r="E8" s="1">
        <v>238.255</v>
      </c>
      <c r="F8" s="1">
        <v>235.39</v>
      </c>
    </row>
    <row r="9" spans="1:6">
      <c r="A9">
        <v>2007</v>
      </c>
      <c r="B9">
        <v>1</v>
      </c>
      <c r="C9" s="1">
        <v>231.352</v>
      </c>
      <c r="D9" s="1">
        <v>246.82</v>
      </c>
      <c r="E9" s="1">
        <v>240.595</v>
      </c>
      <c r="F9" s="1">
        <v>240.43</v>
      </c>
    </row>
    <row r="10" spans="1:6">
      <c r="A10">
        <v>2008</v>
      </c>
      <c r="B10">
        <v>1</v>
      </c>
      <c r="C10" s="1">
        <v>235.73599999999999</v>
      </c>
      <c r="D10" s="1">
        <v>229.809</v>
      </c>
      <c r="E10" s="1">
        <v>232.05</v>
      </c>
      <c r="F10" s="1">
        <v>241.77799999999999</v>
      </c>
    </row>
    <row r="11" spans="1:6">
      <c r="A11">
        <v>2009</v>
      </c>
      <c r="B11">
        <v>1</v>
      </c>
      <c r="C11" s="1">
        <v>230.48099999999999</v>
      </c>
      <c r="D11" s="1">
        <v>238.83799999999999</v>
      </c>
      <c r="E11" s="1">
        <v>242.50399999999999</v>
      </c>
      <c r="F11" s="1">
        <v>231.76400000000001</v>
      </c>
    </row>
    <row r="12" spans="1:6">
      <c r="A12">
        <v>2010</v>
      </c>
      <c r="B12">
        <v>1</v>
      </c>
      <c r="C12" s="1">
        <v>239.99600000000001</v>
      </c>
      <c r="D12" s="1">
        <v>229.208</v>
      </c>
      <c r="E12" s="1">
        <v>238.49100000000001</v>
      </c>
      <c r="F12" s="1">
        <v>233.904</v>
      </c>
    </row>
    <row r="13" spans="1:6">
      <c r="A13">
        <v>2011</v>
      </c>
      <c r="B13">
        <v>1</v>
      </c>
      <c r="C13" s="1">
        <v>232.386</v>
      </c>
      <c r="D13" s="1">
        <v>237.81899999999999</v>
      </c>
      <c r="E13" s="1">
        <v>234.67500000000001</v>
      </c>
      <c r="F13" s="1">
        <v>235.322</v>
      </c>
    </row>
    <row r="14" spans="1:6">
      <c r="A14">
        <v>2012</v>
      </c>
      <c r="B14">
        <v>1</v>
      </c>
      <c r="C14" s="1">
        <v>240.072</v>
      </c>
      <c r="D14" s="1">
        <v>233.126</v>
      </c>
      <c r="E14" s="1">
        <v>238.57300000000001</v>
      </c>
      <c r="F14" s="1">
        <v>243.47399999999999</v>
      </c>
    </row>
    <row r="15" spans="1:6">
      <c r="A15">
        <v>2013</v>
      </c>
      <c r="B15">
        <v>1</v>
      </c>
      <c r="C15" s="1">
        <v>235.054</v>
      </c>
      <c r="D15" s="1">
        <v>236.988</v>
      </c>
      <c r="E15" s="1">
        <v>240.84299999999999</v>
      </c>
      <c r="F15" s="1">
        <v>233.988</v>
      </c>
    </row>
    <row r="16" spans="1:6">
      <c r="A16">
        <v>2014</v>
      </c>
      <c r="B16">
        <v>1</v>
      </c>
      <c r="C16" s="1">
        <v>236.30600000000001</v>
      </c>
      <c r="D16" s="1">
        <v>236.751</v>
      </c>
      <c r="E16" s="1">
        <v>239.804</v>
      </c>
      <c r="F16" s="1">
        <v>233.71899999999999</v>
      </c>
    </row>
    <row r="17" spans="1:6">
      <c r="A17">
        <v>2015</v>
      </c>
      <c r="B17">
        <v>1</v>
      </c>
      <c r="C17" s="1">
        <v>226.155</v>
      </c>
      <c r="D17" s="1">
        <v>238.77699999999999</v>
      </c>
      <c r="E17" s="1">
        <v>244.81100000000001</v>
      </c>
      <c r="F17" s="1">
        <v>242.65</v>
      </c>
    </row>
    <row r="18" spans="1:6">
      <c r="A18">
        <v>2016</v>
      </c>
      <c r="B18">
        <v>1</v>
      </c>
      <c r="C18" s="1">
        <v>235.39099999999999</v>
      </c>
      <c r="D18" s="1">
        <v>241.96600000000001</v>
      </c>
      <c r="E18" s="1">
        <v>238.745</v>
      </c>
      <c r="F18" s="1">
        <v>236.58600000000001</v>
      </c>
    </row>
    <row r="19" spans="1:6">
      <c r="A19">
        <v>2017</v>
      </c>
      <c r="B19">
        <v>1</v>
      </c>
      <c r="C19" s="1">
        <v>237.72900000000001</v>
      </c>
      <c r="D19" s="1">
        <v>237.67099999999999</v>
      </c>
      <c r="E19" s="1">
        <v>236.81</v>
      </c>
      <c r="F19" s="1">
        <v>232.78299999999999</v>
      </c>
    </row>
    <row r="20" spans="1:6">
      <c r="A20">
        <v>2018</v>
      </c>
      <c r="B20">
        <v>1</v>
      </c>
      <c r="C20" s="1">
        <v>250.59899999999999</v>
      </c>
      <c r="D20" s="1">
        <v>243.83</v>
      </c>
      <c r="E20" s="1">
        <v>241.23500000000001</v>
      </c>
      <c r="F20" s="1">
        <v>233.435</v>
      </c>
    </row>
    <row r="21" spans="1:6">
      <c r="A21">
        <v>2019</v>
      </c>
      <c r="B21">
        <v>1</v>
      </c>
      <c r="C21" s="1">
        <v>239.37</v>
      </c>
      <c r="D21" s="1">
        <v>233.679</v>
      </c>
      <c r="E21" s="1">
        <v>235.357</v>
      </c>
      <c r="F21" s="1">
        <v>233.601</v>
      </c>
    </row>
    <row r="22" spans="1:6">
      <c r="A22">
        <v>2020</v>
      </c>
      <c r="B22">
        <v>1</v>
      </c>
      <c r="C22" s="1">
        <v>236.249</v>
      </c>
      <c r="D22" s="1">
        <v>234.172</v>
      </c>
      <c r="E22" s="1">
        <v>239.846</v>
      </c>
      <c r="F22" s="1">
        <v>238.048</v>
      </c>
    </row>
    <row r="23" spans="1:6">
      <c r="A23">
        <v>2021</v>
      </c>
      <c r="B23">
        <v>1</v>
      </c>
      <c r="C23" s="1">
        <v>232.27099999999999</v>
      </c>
      <c r="D23" s="1">
        <v>239.958</v>
      </c>
      <c r="E23" s="1">
        <v>243.495</v>
      </c>
      <c r="F23" s="1">
        <v>234.94200000000001</v>
      </c>
    </row>
    <row r="24" spans="1:6">
      <c r="A24">
        <v>2022</v>
      </c>
      <c r="B24">
        <v>1</v>
      </c>
      <c r="C24" s="1">
        <v>229.55199999999999</v>
      </c>
      <c r="D24" s="1">
        <v>239.554</v>
      </c>
      <c r="E24" s="1">
        <v>236.43299999999999</v>
      </c>
      <c r="F24" s="1">
        <v>237.982</v>
      </c>
    </row>
    <row r="25" spans="1:6">
      <c r="A25">
        <v>2023</v>
      </c>
      <c r="B25">
        <v>1</v>
      </c>
      <c r="C25" s="1">
        <v>239.655</v>
      </c>
      <c r="D25" s="1">
        <v>238.30799999999999</v>
      </c>
      <c r="E25" s="1">
        <v>242.94</v>
      </c>
      <c r="F25" s="1">
        <v>231.17099999999999</v>
      </c>
    </row>
    <row r="26" spans="1:6">
      <c r="A26">
        <v>2024</v>
      </c>
      <c r="B26">
        <v>1</v>
      </c>
      <c r="C26" s="1">
        <v>239.011</v>
      </c>
      <c r="D26" s="1">
        <v>239.94200000000001</v>
      </c>
      <c r="E26" s="1">
        <v>240.39099999999999</v>
      </c>
      <c r="F26" s="1">
        <v>235.88200000000001</v>
      </c>
    </row>
    <row r="27" spans="1:6">
      <c r="A27">
        <v>2025</v>
      </c>
      <c r="B27">
        <v>1</v>
      </c>
      <c r="C27" s="1">
        <v>232.16499999999999</v>
      </c>
      <c r="D27" s="1">
        <v>241.33600000000001</v>
      </c>
      <c r="E27" s="1">
        <v>240.28800000000001</v>
      </c>
      <c r="F27" s="1">
        <v>236.90299999999999</v>
      </c>
    </row>
    <row r="28" spans="1:6">
      <c r="A28">
        <v>2026</v>
      </c>
      <c r="B28">
        <v>1</v>
      </c>
      <c r="C28" s="1">
        <v>227.72900000000001</v>
      </c>
      <c r="D28" s="1">
        <v>245.25</v>
      </c>
      <c r="E28" s="1">
        <v>243.56299999999999</v>
      </c>
      <c r="F28" s="1">
        <v>234.41300000000001</v>
      </c>
    </row>
    <row r="29" spans="1:6">
      <c r="A29">
        <v>2027</v>
      </c>
      <c r="B29">
        <v>1</v>
      </c>
      <c r="C29" s="1">
        <v>234.59299999999999</v>
      </c>
      <c r="D29" s="1">
        <v>239.988</v>
      </c>
      <c r="E29" s="1">
        <v>243.53800000000001</v>
      </c>
      <c r="F29" s="1">
        <v>241.48699999999999</v>
      </c>
    </row>
    <row r="30" spans="1:6">
      <c r="A30">
        <v>2028</v>
      </c>
      <c r="B30">
        <v>1</v>
      </c>
      <c r="C30" s="1">
        <v>235.22499999999999</v>
      </c>
      <c r="D30" s="1">
        <v>237.107</v>
      </c>
      <c r="E30" s="1">
        <v>247.01900000000001</v>
      </c>
      <c r="F30" s="1">
        <v>239.30799999999999</v>
      </c>
    </row>
    <row r="31" spans="1:6">
      <c r="A31">
        <v>2029</v>
      </c>
      <c r="B31">
        <v>1</v>
      </c>
      <c r="C31" s="1">
        <v>238.69300000000001</v>
      </c>
      <c r="D31" s="1">
        <v>236.44900000000001</v>
      </c>
      <c r="E31" s="1">
        <v>241.958</v>
      </c>
      <c r="F31" s="1">
        <v>237.57599999999999</v>
      </c>
    </row>
    <row r="32" spans="1:6">
      <c r="A32">
        <v>2030</v>
      </c>
      <c r="B32">
        <v>1</v>
      </c>
      <c r="C32" s="1">
        <v>234.745</v>
      </c>
      <c r="D32" s="1">
        <v>240.89500000000001</v>
      </c>
      <c r="E32" s="1">
        <v>240.685</v>
      </c>
      <c r="F32" s="1">
        <v>239.834</v>
      </c>
    </row>
    <row r="33" spans="1:6">
      <c r="A33">
        <v>2031</v>
      </c>
      <c r="B33">
        <v>1</v>
      </c>
      <c r="C33" s="1">
        <v>238.61500000000001</v>
      </c>
      <c r="D33" s="1">
        <v>239.00899999999999</v>
      </c>
      <c r="E33" s="1">
        <v>238.43199999999999</v>
      </c>
      <c r="F33" s="1">
        <v>242.48599999999999</v>
      </c>
    </row>
    <row r="34" spans="1:6">
      <c r="A34">
        <v>2032</v>
      </c>
      <c r="B34">
        <v>1</v>
      </c>
      <c r="C34" s="1">
        <v>230.55</v>
      </c>
      <c r="D34" s="1">
        <v>242.292</v>
      </c>
      <c r="E34" s="1">
        <v>237.721</v>
      </c>
      <c r="F34" s="1">
        <v>236.399</v>
      </c>
    </row>
    <row r="35" spans="1:6">
      <c r="A35">
        <v>2033</v>
      </c>
      <c r="B35">
        <v>1</v>
      </c>
      <c r="C35" s="1">
        <v>234.251</v>
      </c>
      <c r="D35" s="1">
        <v>250.83199999999999</v>
      </c>
      <c r="E35" s="1">
        <v>242.494</v>
      </c>
      <c r="F35" s="1">
        <v>232.452</v>
      </c>
    </row>
    <row r="36" spans="1:6">
      <c r="A36">
        <v>2034</v>
      </c>
      <c r="B36">
        <v>1</v>
      </c>
      <c r="C36" s="1">
        <v>241.75399999999999</v>
      </c>
      <c r="D36" s="1">
        <v>243.25299999999999</v>
      </c>
      <c r="E36" s="1">
        <v>235.60499999999999</v>
      </c>
      <c r="F36" s="1">
        <v>239.28299999999999</v>
      </c>
    </row>
    <row r="37" spans="1:6">
      <c r="A37">
        <v>2035</v>
      </c>
      <c r="B37">
        <v>1</v>
      </c>
      <c r="C37" s="1">
        <v>234.68100000000001</v>
      </c>
      <c r="D37" s="1">
        <v>237.94499999999999</v>
      </c>
      <c r="E37" s="1">
        <v>234.35400000000001</v>
      </c>
      <c r="F37" s="1">
        <v>237.07400000000001</v>
      </c>
    </row>
    <row r="38" spans="1:6">
      <c r="A38">
        <v>2036</v>
      </c>
      <c r="B38">
        <v>1</v>
      </c>
      <c r="C38" s="1">
        <v>233.89400000000001</v>
      </c>
      <c r="D38" s="1">
        <v>246.06</v>
      </c>
      <c r="E38" s="1">
        <v>240.941</v>
      </c>
      <c r="F38" s="1">
        <v>226.273</v>
      </c>
    </row>
    <row r="39" spans="1:6">
      <c r="A39">
        <v>2037</v>
      </c>
      <c r="B39">
        <v>1</v>
      </c>
      <c r="C39" s="1">
        <v>239.78</v>
      </c>
      <c r="D39" s="1">
        <v>242.14500000000001</v>
      </c>
      <c r="E39" s="1">
        <v>240.697</v>
      </c>
      <c r="F39" s="1">
        <v>237.595</v>
      </c>
    </row>
    <row r="40" spans="1:6">
      <c r="A40">
        <v>2038</v>
      </c>
      <c r="B40">
        <v>1</v>
      </c>
      <c r="C40" s="1">
        <v>232.38900000000001</v>
      </c>
      <c r="D40" s="1">
        <v>236.833</v>
      </c>
      <c r="E40" s="1">
        <v>243.55</v>
      </c>
      <c r="F40" s="1">
        <v>227.63200000000001</v>
      </c>
    </row>
    <row r="41" spans="1:6">
      <c r="A41">
        <v>2039</v>
      </c>
      <c r="B41">
        <v>1</v>
      </c>
      <c r="C41" s="1">
        <v>242.28399999999999</v>
      </c>
      <c r="D41" s="1">
        <v>250.43899999999999</v>
      </c>
      <c r="E41" s="1">
        <v>248.01900000000001</v>
      </c>
      <c r="F41" s="1">
        <v>236.833</v>
      </c>
    </row>
    <row r="42" spans="1:6">
      <c r="A42">
        <v>2040</v>
      </c>
      <c r="B42">
        <v>1</v>
      </c>
      <c r="C42" s="1">
        <v>243.21799999999999</v>
      </c>
      <c r="D42" s="1">
        <v>242.56100000000001</v>
      </c>
      <c r="E42" s="1">
        <v>237.185</v>
      </c>
      <c r="F42" s="1">
        <v>236.93799999999999</v>
      </c>
    </row>
    <row r="43" spans="1:6">
      <c r="A43">
        <v>2041</v>
      </c>
      <c r="B43">
        <v>1</v>
      </c>
      <c r="C43" s="1">
        <v>238.947</v>
      </c>
      <c r="D43" s="1">
        <v>235.72800000000001</v>
      </c>
      <c r="E43" s="1">
        <v>238.03</v>
      </c>
      <c r="F43" s="1">
        <v>242.41800000000001</v>
      </c>
    </row>
    <row r="44" spans="1:6">
      <c r="A44">
        <v>2042</v>
      </c>
      <c r="B44">
        <v>1</v>
      </c>
      <c r="C44" s="1">
        <v>230.19200000000001</v>
      </c>
      <c r="D44" s="1">
        <v>239.30699999999999</v>
      </c>
      <c r="E44" s="1">
        <v>239.74199999999999</v>
      </c>
      <c r="F44" s="1">
        <v>239.93600000000001</v>
      </c>
    </row>
    <row r="45" spans="1:6">
      <c r="A45">
        <v>2043</v>
      </c>
      <c r="B45">
        <v>1</v>
      </c>
      <c r="C45" s="1">
        <v>238.34</v>
      </c>
      <c r="D45" s="1">
        <v>239.23099999999999</v>
      </c>
      <c r="E45" s="1">
        <v>236.09700000000001</v>
      </c>
      <c r="F45" s="1">
        <v>240.59299999999999</v>
      </c>
    </row>
    <row r="46" spans="1:6">
      <c r="A46">
        <v>2044</v>
      </c>
      <c r="B46">
        <v>1</v>
      </c>
      <c r="C46" s="1">
        <v>236.81899999999999</v>
      </c>
      <c r="D46" s="1">
        <v>243.73699999999999</v>
      </c>
      <c r="E46" s="1">
        <v>248.43799999999999</v>
      </c>
      <c r="F46" s="1">
        <v>237.227</v>
      </c>
    </row>
    <row r="47" spans="1:6">
      <c r="A47">
        <v>2045</v>
      </c>
      <c r="B47">
        <v>1</v>
      </c>
      <c r="C47" s="1">
        <v>235.37799999999999</v>
      </c>
      <c r="D47" s="1">
        <v>239.31100000000001</v>
      </c>
      <c r="E47" s="1">
        <v>239.01900000000001</v>
      </c>
      <c r="F47" s="1">
        <v>237.762</v>
      </c>
    </row>
    <row r="48" spans="1:6">
      <c r="A48">
        <v>2046</v>
      </c>
      <c r="B48">
        <v>1</v>
      </c>
      <c r="C48" s="1">
        <v>236.48699999999999</v>
      </c>
      <c r="D48" s="1">
        <v>244.631</v>
      </c>
      <c r="E48" s="1">
        <v>239.929</v>
      </c>
      <c r="F48" s="1">
        <v>239.00399999999999</v>
      </c>
    </row>
    <row r="49" spans="1:6">
      <c r="A49">
        <v>2047</v>
      </c>
      <c r="B49">
        <v>1</v>
      </c>
      <c r="C49" s="1">
        <v>233.68899999999999</v>
      </c>
      <c r="D49" s="1">
        <v>237.16</v>
      </c>
      <c r="E49" s="1">
        <v>239.11600000000001</v>
      </c>
      <c r="F49" s="1">
        <v>235.17699999999999</v>
      </c>
    </row>
    <row r="50" spans="1:6">
      <c r="A50">
        <v>2048</v>
      </c>
      <c r="B50">
        <v>1</v>
      </c>
      <c r="C50" s="1">
        <v>239.17400000000001</v>
      </c>
      <c r="D50" s="1">
        <v>241.96600000000001</v>
      </c>
      <c r="E50" s="1">
        <v>244.989</v>
      </c>
      <c r="F50" s="1">
        <v>247.084</v>
      </c>
    </row>
    <row r="51" spans="1:6">
      <c r="A51">
        <v>2049</v>
      </c>
      <c r="B51">
        <v>1</v>
      </c>
      <c r="C51" s="1">
        <v>232.465</v>
      </c>
      <c r="D51" s="1">
        <v>239.50800000000001</v>
      </c>
      <c r="E51" s="1">
        <v>240.60499999999999</v>
      </c>
      <c r="F51" s="1">
        <v>242.98699999999999</v>
      </c>
    </row>
    <row r="52" spans="1:6">
      <c r="A52">
        <v>2050</v>
      </c>
      <c r="B52">
        <v>1</v>
      </c>
      <c r="C52" s="1">
        <v>240.55199999999999</v>
      </c>
      <c r="D52" s="1">
        <v>236.39699999999999</v>
      </c>
      <c r="E52" s="1">
        <v>234.148</v>
      </c>
      <c r="F52" s="1">
        <v>238.631</v>
      </c>
    </row>
    <row r="53" spans="1:6">
      <c r="A53">
        <v>2051</v>
      </c>
      <c r="B53">
        <v>1</v>
      </c>
      <c r="C53" s="1">
        <v>232.23599999999999</v>
      </c>
      <c r="D53" s="1">
        <v>246.357</v>
      </c>
      <c r="E53" s="1">
        <v>239.547</v>
      </c>
      <c r="F53" s="1">
        <v>237.06299999999999</v>
      </c>
    </row>
    <row r="54" spans="1:6">
      <c r="A54">
        <v>2052</v>
      </c>
      <c r="B54">
        <v>1</v>
      </c>
      <c r="C54" s="1">
        <v>238.21199999999999</v>
      </c>
      <c r="D54" s="1">
        <v>251.06899999999999</v>
      </c>
      <c r="E54" s="1">
        <v>235.423</v>
      </c>
      <c r="F54" s="1">
        <v>239.15899999999999</v>
      </c>
    </row>
    <row r="55" spans="1:6">
      <c r="A55">
        <v>2053</v>
      </c>
      <c r="B55">
        <v>1</v>
      </c>
      <c r="C55" s="1">
        <v>244.2</v>
      </c>
      <c r="D55" s="1">
        <v>250.77099999999999</v>
      </c>
      <c r="E55" s="1">
        <v>233.81200000000001</v>
      </c>
      <c r="F55" s="1">
        <v>241.797</v>
      </c>
    </row>
    <row r="56" spans="1:6">
      <c r="A56">
        <v>2054</v>
      </c>
      <c r="B56">
        <v>1</v>
      </c>
      <c r="C56" s="1">
        <v>236.41499999999999</v>
      </c>
      <c r="D56" s="1">
        <v>241.51900000000001</v>
      </c>
      <c r="E56" s="1">
        <v>239.78100000000001</v>
      </c>
      <c r="F56" s="1">
        <v>240.96799999999999</v>
      </c>
    </row>
    <row r="57" spans="1:6">
      <c r="A57">
        <v>2055</v>
      </c>
      <c r="B57">
        <v>1</v>
      </c>
      <c r="C57" s="1">
        <v>241.83799999999999</v>
      </c>
      <c r="D57" s="1">
        <v>235.614</v>
      </c>
      <c r="E57" s="1">
        <v>240.87100000000001</v>
      </c>
      <c r="F57" s="1">
        <v>237.93299999999999</v>
      </c>
    </row>
    <row r="58" spans="1:6">
      <c r="A58">
        <v>2056</v>
      </c>
      <c r="B58">
        <v>1</v>
      </c>
      <c r="C58" s="1">
        <v>237.417</v>
      </c>
      <c r="D58" s="1">
        <v>235.14599999999999</v>
      </c>
      <c r="E58" s="1">
        <v>238.322</v>
      </c>
      <c r="F58" s="1">
        <v>241.06200000000001</v>
      </c>
    </row>
    <row r="59" spans="1:6">
      <c r="A59">
        <v>2057</v>
      </c>
      <c r="B59">
        <v>1</v>
      </c>
      <c r="C59" s="1">
        <v>241.96100000000001</v>
      </c>
      <c r="D59" s="1">
        <v>246.06899999999999</v>
      </c>
      <c r="E59" s="1">
        <v>241.62799999999999</v>
      </c>
      <c r="F59" s="1">
        <v>237.30199999999999</v>
      </c>
    </row>
    <row r="60" spans="1:6">
      <c r="A60">
        <v>2058</v>
      </c>
      <c r="B60">
        <v>1</v>
      </c>
      <c r="C60" s="1">
        <v>237.34899999999999</v>
      </c>
      <c r="D60" s="1">
        <v>242.41399999999999</v>
      </c>
      <c r="E60" s="1">
        <v>240.47300000000001</v>
      </c>
      <c r="F60" s="1">
        <v>240.268</v>
      </c>
    </row>
    <row r="61" spans="1:6">
      <c r="A61">
        <v>2059</v>
      </c>
      <c r="B61">
        <v>1</v>
      </c>
      <c r="C61" s="1">
        <v>238.113</v>
      </c>
      <c r="D61" s="1">
        <v>242.21600000000001</v>
      </c>
      <c r="E61" s="1">
        <v>251.774</v>
      </c>
      <c r="F61" s="1">
        <v>236.48500000000001</v>
      </c>
    </row>
    <row r="62" spans="1:6">
      <c r="A62">
        <v>2060</v>
      </c>
      <c r="B62">
        <v>1</v>
      </c>
      <c r="C62" s="1">
        <v>244.85</v>
      </c>
      <c r="D62" s="1">
        <v>242.41</v>
      </c>
      <c r="E62" s="1">
        <v>252.25</v>
      </c>
      <c r="F62" s="1">
        <v>240.846</v>
      </c>
    </row>
    <row r="63" spans="1:6">
      <c r="A63">
        <v>2061</v>
      </c>
      <c r="B63">
        <v>1</v>
      </c>
      <c r="C63" s="1">
        <v>237.53</v>
      </c>
      <c r="D63" s="1">
        <v>243.761</v>
      </c>
      <c r="E63" s="1">
        <v>248.54499999999999</v>
      </c>
      <c r="F63" s="1">
        <v>244.61099999999999</v>
      </c>
    </row>
    <row r="64" spans="1:6">
      <c r="A64">
        <v>2062</v>
      </c>
      <c r="B64">
        <v>1</v>
      </c>
      <c r="C64" s="1">
        <v>234.42599999999999</v>
      </c>
      <c r="D64" s="1">
        <v>249.584</v>
      </c>
      <c r="E64" s="1">
        <v>246.42500000000001</v>
      </c>
      <c r="F64" s="1">
        <v>238.52</v>
      </c>
    </row>
    <row r="65" spans="1:6">
      <c r="A65">
        <v>2063</v>
      </c>
      <c r="B65">
        <v>1</v>
      </c>
      <c r="C65" s="1">
        <v>232.834</v>
      </c>
      <c r="D65" s="1">
        <v>241.56700000000001</v>
      </c>
      <c r="E65" s="1">
        <v>251.53</v>
      </c>
      <c r="F65" s="1">
        <v>237.547</v>
      </c>
    </row>
    <row r="66" spans="1:6">
      <c r="A66">
        <v>2064</v>
      </c>
      <c r="B66">
        <v>1</v>
      </c>
      <c r="C66" s="1">
        <v>235.44900000000001</v>
      </c>
      <c r="D66" s="1">
        <v>244.595</v>
      </c>
      <c r="E66" s="1">
        <v>251.56899999999999</v>
      </c>
      <c r="F66" s="1">
        <v>238.495</v>
      </c>
    </row>
    <row r="67" spans="1:6">
      <c r="A67">
        <v>2065</v>
      </c>
      <c r="B67">
        <v>1</v>
      </c>
      <c r="C67" s="1">
        <v>235.16800000000001</v>
      </c>
      <c r="D67" s="1">
        <v>241.179</v>
      </c>
      <c r="E67" s="1">
        <v>246.97200000000001</v>
      </c>
      <c r="F67" s="1">
        <v>243.47200000000001</v>
      </c>
    </row>
    <row r="68" spans="1:6">
      <c r="A68">
        <v>2066</v>
      </c>
      <c r="B68">
        <v>1</v>
      </c>
      <c r="C68" s="1">
        <v>237.96100000000001</v>
      </c>
      <c r="D68" s="1">
        <v>246.91</v>
      </c>
      <c r="E68" s="1">
        <v>234.74100000000001</v>
      </c>
      <c r="F68" s="1">
        <v>243.869</v>
      </c>
    </row>
    <row r="69" spans="1:6">
      <c r="A69">
        <v>2067</v>
      </c>
      <c r="B69">
        <v>1</v>
      </c>
      <c r="C69" s="1">
        <v>237.55</v>
      </c>
      <c r="D69" s="1">
        <v>239.04</v>
      </c>
      <c r="E69" s="1">
        <v>241.25200000000001</v>
      </c>
      <c r="F69" s="1">
        <v>243.322</v>
      </c>
    </row>
    <row r="70" spans="1:6">
      <c r="A70">
        <v>2068</v>
      </c>
      <c r="B70">
        <v>1</v>
      </c>
      <c r="C70" s="1">
        <v>243.90799999999999</v>
      </c>
      <c r="D70" s="1">
        <v>239.63499999999999</v>
      </c>
      <c r="E70" s="1">
        <v>246.98</v>
      </c>
      <c r="F70" s="1">
        <v>244.899</v>
      </c>
    </row>
    <row r="71" spans="1:6">
      <c r="A71">
        <v>2069</v>
      </c>
      <c r="B71">
        <v>1</v>
      </c>
      <c r="C71" s="1">
        <v>238.232</v>
      </c>
      <c r="D71" s="1">
        <v>250.364</v>
      </c>
      <c r="E71" s="1">
        <v>242.321</v>
      </c>
      <c r="F71" s="1">
        <v>240.47499999999999</v>
      </c>
    </row>
    <row r="72" spans="1:6">
      <c r="A72">
        <v>2070</v>
      </c>
      <c r="B72">
        <v>1</v>
      </c>
      <c r="C72" s="1">
        <v>243.351</v>
      </c>
      <c r="D72" s="1">
        <v>249.90100000000001</v>
      </c>
      <c r="E72" s="1">
        <v>251.81700000000001</v>
      </c>
      <c r="F72" s="1">
        <v>245.74299999999999</v>
      </c>
    </row>
    <row r="73" spans="1:6">
      <c r="A73">
        <v>2071</v>
      </c>
      <c r="B73">
        <v>1</v>
      </c>
      <c r="C73" s="1">
        <v>236.535</v>
      </c>
      <c r="D73" s="1">
        <v>246.92500000000001</v>
      </c>
      <c r="E73" s="1">
        <v>239.78700000000001</v>
      </c>
      <c r="F73" s="1">
        <v>236.12200000000001</v>
      </c>
    </row>
    <row r="74" spans="1:6">
      <c r="A74">
        <v>2072</v>
      </c>
      <c r="B74">
        <v>1</v>
      </c>
      <c r="C74" s="1">
        <v>234.53700000000001</v>
      </c>
      <c r="D74" s="1">
        <v>241.34800000000001</v>
      </c>
      <c r="E74" s="1">
        <v>242.27199999999999</v>
      </c>
      <c r="F74" s="1">
        <v>239.47800000000001</v>
      </c>
    </row>
    <row r="75" spans="1:6">
      <c r="A75">
        <v>2073</v>
      </c>
      <c r="B75">
        <v>1</v>
      </c>
      <c r="C75" s="1">
        <v>240.66200000000001</v>
      </c>
      <c r="D75" s="1">
        <v>235.84399999999999</v>
      </c>
      <c r="E75" s="1">
        <v>236.804</v>
      </c>
      <c r="F75" s="1">
        <v>237.03200000000001</v>
      </c>
    </row>
    <row r="76" spans="1:6">
      <c r="A76">
        <v>2074</v>
      </c>
      <c r="B76">
        <v>1</v>
      </c>
      <c r="C76" s="1">
        <v>242.43</v>
      </c>
      <c r="D76" s="1">
        <v>239.40100000000001</v>
      </c>
      <c r="E76" s="1">
        <v>238.02</v>
      </c>
      <c r="F76" s="1">
        <v>243.119</v>
      </c>
    </row>
    <row r="77" spans="1:6">
      <c r="A77">
        <v>2075</v>
      </c>
      <c r="B77">
        <v>1</v>
      </c>
      <c r="C77" s="1">
        <v>236.429</v>
      </c>
      <c r="D77" s="1">
        <v>246.70400000000001</v>
      </c>
      <c r="E77" s="1">
        <v>247.56</v>
      </c>
      <c r="F77" s="1">
        <v>245.762</v>
      </c>
    </row>
    <row r="78" spans="1:6">
      <c r="A78">
        <v>2076</v>
      </c>
      <c r="B78">
        <v>1</v>
      </c>
      <c r="C78" s="1">
        <v>233.94</v>
      </c>
      <c r="D78" s="1">
        <v>245.70699999999999</v>
      </c>
      <c r="E78" s="1">
        <v>247.429</v>
      </c>
      <c r="F78" s="1">
        <v>241.82599999999999</v>
      </c>
    </row>
    <row r="79" spans="1:6">
      <c r="A79">
        <v>2077</v>
      </c>
      <c r="B79">
        <v>1</v>
      </c>
      <c r="C79" s="1">
        <v>237.678</v>
      </c>
      <c r="D79" s="1">
        <v>244.2</v>
      </c>
      <c r="E79" s="1">
        <v>243.84800000000001</v>
      </c>
      <c r="F79" s="1">
        <v>245.565</v>
      </c>
    </row>
    <row r="80" spans="1:6">
      <c r="A80">
        <v>2078</v>
      </c>
      <c r="B80">
        <v>1</v>
      </c>
      <c r="C80" s="1">
        <v>238.017</v>
      </c>
      <c r="D80" s="1">
        <v>246.21199999999999</v>
      </c>
      <c r="E80" s="1">
        <v>242.47</v>
      </c>
      <c r="F80" s="1">
        <v>241.95699999999999</v>
      </c>
    </row>
    <row r="81" spans="1:6">
      <c r="A81">
        <v>2079</v>
      </c>
      <c r="B81">
        <v>1</v>
      </c>
      <c r="C81" s="1">
        <v>241.96799999999999</v>
      </c>
      <c r="D81" s="1">
        <v>241.88900000000001</v>
      </c>
      <c r="E81" s="1">
        <v>247.05099999999999</v>
      </c>
      <c r="F81" s="1">
        <v>239.31800000000001</v>
      </c>
    </row>
    <row r="82" spans="1:6">
      <c r="A82">
        <v>2080</v>
      </c>
      <c r="B82">
        <v>1</v>
      </c>
      <c r="C82" s="1">
        <v>242.732</v>
      </c>
      <c r="D82" s="1">
        <v>240.14099999999999</v>
      </c>
      <c r="E82" s="1">
        <v>245.47399999999999</v>
      </c>
      <c r="F82" s="1">
        <v>243.608</v>
      </c>
    </row>
    <row r="83" spans="1:6">
      <c r="A83">
        <v>2081</v>
      </c>
      <c r="B83">
        <v>1</v>
      </c>
      <c r="C83" s="1">
        <v>242.286</v>
      </c>
      <c r="D83" s="1">
        <v>241.90299999999999</v>
      </c>
      <c r="E83" s="1">
        <v>249.077</v>
      </c>
      <c r="F83" s="1">
        <v>246.58199999999999</v>
      </c>
    </row>
    <row r="84" spans="1:6">
      <c r="A84">
        <v>2082</v>
      </c>
      <c r="B84">
        <v>1</v>
      </c>
      <c r="C84" s="1">
        <v>235.24199999999999</v>
      </c>
      <c r="D84" s="1">
        <v>244.011</v>
      </c>
      <c r="E84" s="1">
        <v>246.613</v>
      </c>
      <c r="F84" s="1">
        <v>238.12299999999999</v>
      </c>
    </row>
    <row r="85" spans="1:6">
      <c r="A85">
        <v>2083</v>
      </c>
      <c r="B85">
        <v>1</v>
      </c>
      <c r="C85" s="1">
        <v>237.96700000000001</v>
      </c>
      <c r="D85" s="1">
        <v>250.03299999999999</v>
      </c>
      <c r="E85" s="1">
        <v>245.023</v>
      </c>
      <c r="F85" s="1">
        <v>243.661</v>
      </c>
    </row>
    <row r="86" spans="1:6">
      <c r="A86">
        <v>2084</v>
      </c>
      <c r="B86">
        <v>1</v>
      </c>
      <c r="C86" s="1">
        <v>234.131</v>
      </c>
      <c r="D86" s="1">
        <v>246.893</v>
      </c>
      <c r="E86" s="1">
        <v>236.952</v>
      </c>
      <c r="F86" s="1">
        <v>251.239</v>
      </c>
    </row>
    <row r="87" spans="1:6">
      <c r="A87">
        <v>2085</v>
      </c>
      <c r="B87">
        <v>1</v>
      </c>
      <c r="C87" s="1">
        <v>239.25200000000001</v>
      </c>
      <c r="D87" s="1">
        <v>245.31700000000001</v>
      </c>
      <c r="E87" s="1">
        <v>243.845</v>
      </c>
      <c r="F87" s="1">
        <v>243.45</v>
      </c>
    </row>
    <row r="88" spans="1:6">
      <c r="A88">
        <v>2086</v>
      </c>
      <c r="B88">
        <v>1</v>
      </c>
      <c r="C88" s="1">
        <v>241.40799999999999</v>
      </c>
      <c r="D88" s="1">
        <v>245.25299999999999</v>
      </c>
      <c r="E88" s="1">
        <v>249.69200000000001</v>
      </c>
      <c r="F88" s="1">
        <v>239.68299999999999</v>
      </c>
    </row>
    <row r="89" spans="1:6">
      <c r="A89">
        <v>2087</v>
      </c>
      <c r="B89">
        <v>1</v>
      </c>
      <c r="C89" s="1">
        <v>243.834</v>
      </c>
      <c r="D89" s="1">
        <v>248.06100000000001</v>
      </c>
      <c r="E89" s="1">
        <v>248.45099999999999</v>
      </c>
      <c r="F89" s="1">
        <v>234.12299999999999</v>
      </c>
    </row>
    <row r="90" spans="1:6">
      <c r="A90">
        <v>2088</v>
      </c>
      <c r="B90">
        <v>1</v>
      </c>
      <c r="C90" s="1">
        <v>237.35400000000001</v>
      </c>
      <c r="D90" s="1">
        <v>237.88</v>
      </c>
      <c r="E90" s="1">
        <v>249.81899999999999</v>
      </c>
      <c r="F90" s="1">
        <v>241.994</v>
      </c>
    </row>
    <row r="91" spans="1:6">
      <c r="A91">
        <v>2089</v>
      </c>
      <c r="B91">
        <v>1</v>
      </c>
      <c r="C91" s="1">
        <v>243.62</v>
      </c>
      <c r="D91" s="1">
        <v>242.34200000000001</v>
      </c>
      <c r="E91" s="1">
        <v>249.239</v>
      </c>
      <c r="F91" s="1">
        <v>240.84800000000001</v>
      </c>
    </row>
    <row r="92" spans="1:6">
      <c r="A92">
        <v>2090</v>
      </c>
      <c r="B92">
        <v>1</v>
      </c>
      <c r="C92" s="1">
        <v>231.10300000000001</v>
      </c>
      <c r="D92" s="1">
        <v>241.27500000000001</v>
      </c>
      <c r="E92" s="1">
        <v>245.797</v>
      </c>
      <c r="F92" s="1">
        <v>238.858</v>
      </c>
    </row>
    <row r="93" spans="1:6">
      <c r="A93">
        <v>2091</v>
      </c>
      <c r="B93">
        <v>1</v>
      </c>
      <c r="C93" s="1">
        <v>243.44499999999999</v>
      </c>
      <c r="D93" s="1">
        <v>243.62200000000001</v>
      </c>
      <c r="E93" s="1">
        <v>249.84</v>
      </c>
      <c r="F93" s="1">
        <v>250.06899999999999</v>
      </c>
    </row>
    <row r="94" spans="1:6">
      <c r="A94">
        <v>2092</v>
      </c>
      <c r="B94">
        <v>1</v>
      </c>
      <c r="C94" s="1">
        <v>240.65600000000001</v>
      </c>
      <c r="D94" s="1">
        <v>244.499</v>
      </c>
      <c r="E94" s="1">
        <v>244.48699999999999</v>
      </c>
      <c r="F94" s="1">
        <v>238.41800000000001</v>
      </c>
    </row>
    <row r="95" spans="1:6">
      <c r="A95">
        <v>2093</v>
      </c>
      <c r="B95">
        <v>1</v>
      </c>
      <c r="C95" s="1">
        <v>241.905</v>
      </c>
      <c r="D95" s="1">
        <v>242.846</v>
      </c>
      <c r="E95" s="1">
        <v>241.136</v>
      </c>
      <c r="F95" s="1">
        <v>239.18799999999999</v>
      </c>
    </row>
    <row r="96" spans="1:6">
      <c r="A96">
        <v>2094</v>
      </c>
      <c r="B96">
        <v>1</v>
      </c>
      <c r="C96" s="1">
        <v>235.33500000000001</v>
      </c>
      <c r="D96" s="1">
        <v>245.833</v>
      </c>
      <c r="E96" s="1">
        <v>247.71700000000001</v>
      </c>
      <c r="F96" s="1">
        <v>240.23599999999999</v>
      </c>
    </row>
    <row r="97" spans="1:6">
      <c r="A97">
        <v>2095</v>
      </c>
      <c r="B97">
        <v>1</v>
      </c>
      <c r="C97" s="1">
        <v>244.226</v>
      </c>
      <c r="D97" s="1">
        <v>244.53</v>
      </c>
      <c r="E97" s="1">
        <v>246.00399999999999</v>
      </c>
      <c r="F97" s="1">
        <v>235.273</v>
      </c>
    </row>
    <row r="98" spans="1:6">
      <c r="A98">
        <v>2096</v>
      </c>
      <c r="B98">
        <v>1</v>
      </c>
      <c r="C98" s="1">
        <v>234.50399999999999</v>
      </c>
      <c r="D98" s="1">
        <v>248.673</v>
      </c>
      <c r="E98" s="1">
        <v>250.69300000000001</v>
      </c>
      <c r="F98" s="1">
        <v>247.91800000000001</v>
      </c>
    </row>
    <row r="99" spans="1:6">
      <c r="A99">
        <v>2097</v>
      </c>
      <c r="B99">
        <v>1</v>
      </c>
      <c r="C99" s="1">
        <v>236.74199999999999</v>
      </c>
      <c r="D99" s="1">
        <v>253.40600000000001</v>
      </c>
      <c r="E99" s="1">
        <v>243.05699999999999</v>
      </c>
      <c r="F99" s="1">
        <v>239.166</v>
      </c>
    </row>
    <row r="100" spans="1:6">
      <c r="A100">
        <v>2098</v>
      </c>
      <c r="B100">
        <v>1</v>
      </c>
      <c r="C100" s="1">
        <v>238.44300000000001</v>
      </c>
      <c r="D100" s="1">
        <v>245.21799999999999</v>
      </c>
      <c r="E100" s="1">
        <v>255.71299999999999</v>
      </c>
      <c r="F100" s="1">
        <v>244.036</v>
      </c>
    </row>
    <row r="101" spans="1:6">
      <c r="A101">
        <v>2099</v>
      </c>
      <c r="B101">
        <v>1</v>
      </c>
      <c r="C101" s="1">
        <v>240.27799999999999</v>
      </c>
      <c r="D101" s="1">
        <v>247.60499999999999</v>
      </c>
      <c r="E101" s="1">
        <v>245.95400000000001</v>
      </c>
      <c r="F101" s="1">
        <v>235.97900000000001</v>
      </c>
    </row>
    <row r="102" spans="1:6">
      <c r="A102">
        <v>2100</v>
      </c>
      <c r="B102">
        <v>1</v>
      </c>
      <c r="C102" s="1">
        <v>241.22200000000001</v>
      </c>
      <c r="D102" s="1">
        <v>246.739</v>
      </c>
      <c r="E102" s="1">
        <v>256.46600000000001</v>
      </c>
      <c r="F102" s="1">
        <v>242.72300000000001</v>
      </c>
    </row>
    <row r="103" spans="1:6">
      <c r="A103">
        <v>2001</v>
      </c>
      <c r="B103">
        <v>2</v>
      </c>
      <c r="C103" s="1">
        <v>232.27799999999999</v>
      </c>
      <c r="D103" s="1">
        <v>234.714</v>
      </c>
      <c r="E103" s="1">
        <v>234.245</v>
      </c>
      <c r="F103" s="1">
        <v>234.399</v>
      </c>
    </row>
    <row r="104" spans="1:6">
      <c r="A104">
        <v>2002</v>
      </c>
      <c r="B104">
        <v>2</v>
      </c>
      <c r="C104" s="1">
        <v>231.12</v>
      </c>
      <c r="D104" s="1">
        <v>233.96299999999999</v>
      </c>
      <c r="E104" s="1">
        <v>239.41200000000001</v>
      </c>
      <c r="F104" s="1">
        <v>233.99100000000001</v>
      </c>
    </row>
    <row r="105" spans="1:6">
      <c r="A105">
        <v>2003</v>
      </c>
      <c r="B105">
        <v>2</v>
      </c>
      <c r="C105" s="1">
        <v>236.63499999999999</v>
      </c>
      <c r="D105" s="1">
        <v>238.846</v>
      </c>
      <c r="E105" s="1">
        <v>241.381</v>
      </c>
      <c r="F105" s="1">
        <v>234.48099999999999</v>
      </c>
    </row>
    <row r="106" spans="1:6">
      <c r="A106">
        <v>2004</v>
      </c>
      <c r="B106">
        <v>2</v>
      </c>
      <c r="C106" s="1">
        <v>231.30600000000001</v>
      </c>
      <c r="D106" s="1">
        <v>230.69399999999999</v>
      </c>
      <c r="E106" s="1">
        <v>231.22399999999999</v>
      </c>
      <c r="F106" s="1">
        <v>228.00200000000001</v>
      </c>
    </row>
    <row r="107" spans="1:6">
      <c r="A107">
        <v>2005</v>
      </c>
      <c r="B107">
        <v>2</v>
      </c>
      <c r="C107" s="1">
        <v>234.52600000000001</v>
      </c>
      <c r="D107" s="1">
        <v>235.04400000000001</v>
      </c>
      <c r="E107" s="1">
        <v>237.61099999999999</v>
      </c>
      <c r="F107" s="1">
        <v>230.41300000000001</v>
      </c>
    </row>
    <row r="108" spans="1:6">
      <c r="A108">
        <v>2006</v>
      </c>
      <c r="B108">
        <v>2</v>
      </c>
      <c r="C108" s="1">
        <v>237.26900000000001</v>
      </c>
      <c r="D108" s="1">
        <v>232.79</v>
      </c>
      <c r="E108" s="1">
        <v>244.06200000000001</v>
      </c>
      <c r="F108" s="1">
        <v>234.375</v>
      </c>
    </row>
    <row r="109" spans="1:6">
      <c r="A109">
        <v>2007</v>
      </c>
      <c r="B109">
        <v>2</v>
      </c>
      <c r="C109" s="1">
        <v>247.47800000000001</v>
      </c>
      <c r="D109" s="1">
        <v>239.63800000000001</v>
      </c>
      <c r="E109" s="1">
        <v>237.50700000000001</v>
      </c>
      <c r="F109" s="1">
        <v>244.512</v>
      </c>
    </row>
    <row r="110" spans="1:6">
      <c r="A110">
        <v>2008</v>
      </c>
      <c r="B110">
        <v>2</v>
      </c>
      <c r="C110" s="1">
        <v>231.416</v>
      </c>
      <c r="D110" s="1">
        <v>236.202</v>
      </c>
      <c r="E110" s="1">
        <v>239.44499999999999</v>
      </c>
      <c r="F110" s="1">
        <v>231.864</v>
      </c>
    </row>
    <row r="111" spans="1:6">
      <c r="A111">
        <v>2009</v>
      </c>
      <c r="B111">
        <v>2</v>
      </c>
      <c r="C111" s="1">
        <v>232.77699999999999</v>
      </c>
      <c r="D111" s="1">
        <v>240.34899999999999</v>
      </c>
      <c r="E111" s="1">
        <v>240.55699999999999</v>
      </c>
      <c r="F111" s="1">
        <v>237.42400000000001</v>
      </c>
    </row>
    <row r="112" spans="1:6">
      <c r="A112">
        <v>2010</v>
      </c>
      <c r="B112">
        <v>2</v>
      </c>
      <c r="C112" s="1">
        <v>234.61</v>
      </c>
      <c r="D112" s="1">
        <v>232.196</v>
      </c>
      <c r="E112" s="1">
        <v>232.244</v>
      </c>
      <c r="F112" s="1">
        <v>229.239</v>
      </c>
    </row>
    <row r="113" spans="1:6">
      <c r="A113">
        <v>2011</v>
      </c>
      <c r="B113">
        <v>2</v>
      </c>
      <c r="C113" s="1">
        <v>239.39699999999999</v>
      </c>
      <c r="D113" s="1">
        <v>240.00399999999999</v>
      </c>
      <c r="E113" s="1">
        <v>241.005</v>
      </c>
      <c r="F113" s="1">
        <v>235.53100000000001</v>
      </c>
    </row>
    <row r="114" spans="1:6">
      <c r="A114">
        <v>2012</v>
      </c>
      <c r="B114">
        <v>2</v>
      </c>
      <c r="C114" s="1">
        <v>236.27199999999999</v>
      </c>
      <c r="D114" s="1">
        <v>232.11600000000001</v>
      </c>
      <c r="E114" s="1">
        <v>233.2</v>
      </c>
      <c r="F114" s="1">
        <v>233.63200000000001</v>
      </c>
    </row>
    <row r="115" spans="1:6">
      <c r="A115">
        <v>2013</v>
      </c>
      <c r="B115">
        <v>2</v>
      </c>
      <c r="C115" s="1">
        <v>241.11</v>
      </c>
      <c r="D115" s="1">
        <v>237.959</v>
      </c>
      <c r="E115" s="1">
        <v>234.23400000000001</v>
      </c>
      <c r="F115" s="1">
        <v>246.02500000000001</v>
      </c>
    </row>
    <row r="116" spans="1:6">
      <c r="A116">
        <v>2014</v>
      </c>
      <c r="B116">
        <v>2</v>
      </c>
      <c r="C116" s="1">
        <v>236.51300000000001</v>
      </c>
      <c r="D116" s="1">
        <v>240.321</v>
      </c>
      <c r="E116" s="1">
        <v>233.292</v>
      </c>
      <c r="F116" s="1">
        <v>240.422</v>
      </c>
    </row>
    <row r="117" spans="1:6">
      <c r="A117">
        <v>2015</v>
      </c>
      <c r="B117">
        <v>2</v>
      </c>
      <c r="C117" s="1">
        <v>234.334</v>
      </c>
      <c r="D117" s="1">
        <v>243.56</v>
      </c>
      <c r="E117" s="1">
        <v>241.97300000000001</v>
      </c>
      <c r="F117" s="1">
        <v>239.32</v>
      </c>
    </row>
    <row r="118" spans="1:6">
      <c r="A118">
        <v>2016</v>
      </c>
      <c r="B118">
        <v>2</v>
      </c>
      <c r="C118" s="1">
        <v>234.166</v>
      </c>
      <c r="D118" s="1">
        <v>236.88</v>
      </c>
      <c r="E118" s="1">
        <v>242.45099999999999</v>
      </c>
      <c r="F118" s="1">
        <v>234.042</v>
      </c>
    </row>
    <row r="119" spans="1:6">
      <c r="A119">
        <v>2017</v>
      </c>
      <c r="B119">
        <v>2</v>
      </c>
      <c r="C119" s="1">
        <v>238.91800000000001</v>
      </c>
      <c r="D119" s="1">
        <v>234.047</v>
      </c>
      <c r="E119" s="1">
        <v>234.30199999999999</v>
      </c>
      <c r="F119" s="1">
        <v>232.08099999999999</v>
      </c>
    </row>
    <row r="120" spans="1:6">
      <c r="A120">
        <v>2018</v>
      </c>
      <c r="B120">
        <v>2</v>
      </c>
      <c r="C120" s="1">
        <v>236.697</v>
      </c>
      <c r="D120" s="1">
        <v>242.785</v>
      </c>
      <c r="E120" s="1">
        <v>241.786</v>
      </c>
      <c r="F120" s="1">
        <v>233.03200000000001</v>
      </c>
    </row>
    <row r="121" spans="1:6">
      <c r="A121">
        <v>2019</v>
      </c>
      <c r="B121">
        <v>2</v>
      </c>
      <c r="C121" s="1">
        <v>238.518</v>
      </c>
      <c r="D121" s="1">
        <v>238.21</v>
      </c>
      <c r="E121" s="1">
        <v>239.05699999999999</v>
      </c>
      <c r="F121" s="1">
        <v>237.892</v>
      </c>
    </row>
    <row r="122" spans="1:6">
      <c r="A122">
        <v>2020</v>
      </c>
      <c r="B122">
        <v>2</v>
      </c>
      <c r="C122" s="1">
        <v>237.12299999999999</v>
      </c>
      <c r="D122" s="1">
        <v>234.05</v>
      </c>
      <c r="E122" s="1">
        <v>243.292</v>
      </c>
      <c r="F122" s="1">
        <v>241.036</v>
      </c>
    </row>
    <row r="123" spans="1:6">
      <c r="A123">
        <v>2021</v>
      </c>
      <c r="B123">
        <v>2</v>
      </c>
      <c r="C123" s="1">
        <v>237.47399999999999</v>
      </c>
      <c r="D123" s="1">
        <v>236.495</v>
      </c>
      <c r="E123" s="1">
        <v>241.428</v>
      </c>
      <c r="F123" s="1">
        <v>237.94900000000001</v>
      </c>
    </row>
    <row r="124" spans="1:6">
      <c r="A124">
        <v>2022</v>
      </c>
      <c r="B124">
        <v>2</v>
      </c>
      <c r="C124" s="1">
        <v>239.77500000000001</v>
      </c>
      <c r="D124" s="1">
        <v>237.30799999999999</v>
      </c>
      <c r="E124" s="1">
        <v>234.92500000000001</v>
      </c>
      <c r="F124" s="1">
        <v>234.51</v>
      </c>
    </row>
    <row r="125" spans="1:6">
      <c r="A125">
        <v>2023</v>
      </c>
      <c r="B125">
        <v>2</v>
      </c>
      <c r="C125" s="1">
        <v>237.078</v>
      </c>
      <c r="D125" s="1">
        <v>238.99199999999999</v>
      </c>
      <c r="E125" s="1">
        <v>240.261</v>
      </c>
      <c r="F125" s="1">
        <v>231.71700000000001</v>
      </c>
    </row>
    <row r="126" spans="1:6">
      <c r="A126">
        <v>2024</v>
      </c>
      <c r="B126">
        <v>2</v>
      </c>
      <c r="C126" s="1">
        <v>234.05799999999999</v>
      </c>
      <c r="D126" s="1">
        <v>237.65299999999999</v>
      </c>
      <c r="E126" s="1">
        <v>240.726</v>
      </c>
      <c r="F126" s="1">
        <v>240.87899999999999</v>
      </c>
    </row>
    <row r="127" spans="1:6">
      <c r="A127">
        <v>2025</v>
      </c>
      <c r="B127">
        <v>2</v>
      </c>
      <c r="C127" s="1">
        <v>235.17099999999999</v>
      </c>
      <c r="D127" s="1">
        <v>238.00800000000001</v>
      </c>
      <c r="E127" s="1">
        <v>239.1</v>
      </c>
      <c r="F127" s="1">
        <v>233.43299999999999</v>
      </c>
    </row>
    <row r="128" spans="1:6">
      <c r="A128">
        <v>2026</v>
      </c>
      <c r="B128">
        <v>2</v>
      </c>
      <c r="C128" s="1">
        <v>237.83699999999999</v>
      </c>
      <c r="D128" s="1">
        <v>234.953</v>
      </c>
      <c r="E128" s="1">
        <v>236.89500000000001</v>
      </c>
      <c r="F128" s="1">
        <v>242.273</v>
      </c>
    </row>
    <row r="129" spans="1:6">
      <c r="A129">
        <v>2027</v>
      </c>
      <c r="B129">
        <v>2</v>
      </c>
      <c r="C129" s="1">
        <v>236.54400000000001</v>
      </c>
      <c r="D129" s="1">
        <v>245.501</v>
      </c>
      <c r="E129" s="1">
        <v>240.24700000000001</v>
      </c>
      <c r="F129" s="1">
        <v>230.554</v>
      </c>
    </row>
    <row r="130" spans="1:6">
      <c r="A130">
        <v>2028</v>
      </c>
      <c r="B130">
        <v>2</v>
      </c>
      <c r="C130" s="1">
        <v>239.15799999999999</v>
      </c>
      <c r="D130" s="1">
        <v>242.69200000000001</v>
      </c>
      <c r="E130" s="1">
        <v>240.006</v>
      </c>
      <c r="F130" s="1">
        <v>247.13200000000001</v>
      </c>
    </row>
    <row r="131" spans="1:6">
      <c r="A131">
        <v>2029</v>
      </c>
      <c r="B131">
        <v>2</v>
      </c>
      <c r="C131" s="1">
        <v>236.374</v>
      </c>
      <c r="D131" s="1">
        <v>238.28899999999999</v>
      </c>
      <c r="E131" s="1">
        <v>241.749</v>
      </c>
      <c r="F131" s="1">
        <v>234.98400000000001</v>
      </c>
    </row>
    <row r="132" spans="1:6">
      <c r="A132">
        <v>2030</v>
      </c>
      <c r="B132">
        <v>2</v>
      </c>
      <c r="C132" s="1">
        <v>238.03899999999999</v>
      </c>
      <c r="D132" s="1">
        <v>237.57599999999999</v>
      </c>
      <c r="E132" s="1">
        <v>233.68299999999999</v>
      </c>
      <c r="F132" s="1">
        <v>243.74100000000001</v>
      </c>
    </row>
    <row r="133" spans="1:6">
      <c r="A133">
        <v>2031</v>
      </c>
      <c r="B133">
        <v>2</v>
      </c>
      <c r="C133" s="1">
        <v>238.523</v>
      </c>
      <c r="D133" s="1">
        <v>239.88900000000001</v>
      </c>
      <c r="E133" s="1">
        <v>246.26499999999999</v>
      </c>
      <c r="F133" s="1">
        <v>239.37899999999999</v>
      </c>
    </row>
    <row r="134" spans="1:6">
      <c r="A134">
        <v>2032</v>
      </c>
      <c r="B134">
        <v>2</v>
      </c>
      <c r="C134" s="1">
        <v>242.642</v>
      </c>
      <c r="D134" s="1">
        <v>240.71700000000001</v>
      </c>
      <c r="E134" s="1">
        <v>236.465</v>
      </c>
      <c r="F134" s="1">
        <v>240.46700000000001</v>
      </c>
    </row>
    <row r="135" spans="1:6">
      <c r="A135">
        <v>2033</v>
      </c>
      <c r="B135">
        <v>2</v>
      </c>
      <c r="C135" s="1">
        <v>231.506</v>
      </c>
      <c r="D135" s="1">
        <v>243.809</v>
      </c>
      <c r="E135" s="1">
        <v>230.858</v>
      </c>
      <c r="F135" s="1">
        <v>236.45500000000001</v>
      </c>
    </row>
    <row r="136" spans="1:6">
      <c r="A136">
        <v>2034</v>
      </c>
      <c r="B136">
        <v>2</v>
      </c>
      <c r="C136" s="1">
        <v>238.74299999999999</v>
      </c>
      <c r="D136" s="1">
        <v>243.601</v>
      </c>
      <c r="E136" s="1">
        <v>242.5</v>
      </c>
      <c r="F136" s="1">
        <v>238.702</v>
      </c>
    </row>
    <row r="137" spans="1:6">
      <c r="A137">
        <v>2035</v>
      </c>
      <c r="B137">
        <v>2</v>
      </c>
      <c r="C137" s="1">
        <v>234.72</v>
      </c>
      <c r="D137" s="1">
        <v>233.279</v>
      </c>
      <c r="E137" s="1">
        <v>229.5</v>
      </c>
      <c r="F137" s="1">
        <v>237.828</v>
      </c>
    </row>
    <row r="138" spans="1:6">
      <c r="A138">
        <v>2036</v>
      </c>
      <c r="B138">
        <v>2</v>
      </c>
      <c r="C138" s="1">
        <v>231.214</v>
      </c>
      <c r="D138" s="1">
        <v>236.149</v>
      </c>
      <c r="E138" s="1">
        <v>236.48500000000001</v>
      </c>
      <c r="F138" s="1">
        <v>242.58799999999999</v>
      </c>
    </row>
    <row r="139" spans="1:6">
      <c r="A139">
        <v>2037</v>
      </c>
      <c r="B139">
        <v>2</v>
      </c>
      <c r="C139" s="1">
        <v>232.59200000000001</v>
      </c>
      <c r="D139" s="1">
        <v>239.755</v>
      </c>
      <c r="E139" s="1">
        <v>247.255</v>
      </c>
      <c r="F139" s="1">
        <v>237.928</v>
      </c>
    </row>
    <row r="140" spans="1:6">
      <c r="A140">
        <v>2038</v>
      </c>
      <c r="B140">
        <v>2</v>
      </c>
      <c r="C140" s="1">
        <v>232.17</v>
      </c>
      <c r="D140" s="1">
        <v>233.43600000000001</v>
      </c>
      <c r="E140" s="1">
        <v>240.041</v>
      </c>
      <c r="F140" s="1">
        <v>239.37</v>
      </c>
    </row>
    <row r="141" spans="1:6">
      <c r="A141">
        <v>2039</v>
      </c>
      <c r="B141">
        <v>2</v>
      </c>
      <c r="C141" s="1">
        <v>239.63900000000001</v>
      </c>
      <c r="D141" s="1">
        <v>241.608</v>
      </c>
      <c r="E141" s="1">
        <v>244.51599999999999</v>
      </c>
      <c r="F141" s="1">
        <v>246.48099999999999</v>
      </c>
    </row>
    <row r="142" spans="1:6">
      <c r="A142">
        <v>2040</v>
      </c>
      <c r="B142">
        <v>2</v>
      </c>
      <c r="C142" s="1">
        <v>240.328</v>
      </c>
      <c r="D142" s="1">
        <v>241.67</v>
      </c>
      <c r="E142" s="1">
        <v>238.28700000000001</v>
      </c>
      <c r="F142" s="1">
        <v>240.941</v>
      </c>
    </row>
    <row r="143" spans="1:6">
      <c r="A143">
        <v>2041</v>
      </c>
      <c r="B143">
        <v>2</v>
      </c>
      <c r="C143" s="1">
        <v>242.15199999999999</v>
      </c>
      <c r="D143" s="1">
        <v>231.64400000000001</v>
      </c>
      <c r="E143" s="1">
        <v>231.56399999999999</v>
      </c>
      <c r="F143" s="1">
        <v>236.07400000000001</v>
      </c>
    </row>
    <row r="144" spans="1:6">
      <c r="A144">
        <v>2042</v>
      </c>
      <c r="B144">
        <v>2</v>
      </c>
      <c r="C144" s="1">
        <v>236.37299999999999</v>
      </c>
      <c r="D144" s="1">
        <v>235.63300000000001</v>
      </c>
      <c r="E144" s="1">
        <v>240.72</v>
      </c>
      <c r="F144" s="1">
        <v>234.892</v>
      </c>
    </row>
    <row r="145" spans="1:6">
      <c r="A145">
        <v>2043</v>
      </c>
      <c r="B145">
        <v>2</v>
      </c>
      <c r="C145" s="1">
        <v>236.262</v>
      </c>
      <c r="D145" s="1">
        <v>231.09</v>
      </c>
      <c r="E145" s="1">
        <v>241.636</v>
      </c>
      <c r="F145" s="1">
        <v>235.51300000000001</v>
      </c>
    </row>
    <row r="146" spans="1:6">
      <c r="A146">
        <v>2044</v>
      </c>
      <c r="B146">
        <v>2</v>
      </c>
      <c r="C146" s="1">
        <v>235.04300000000001</v>
      </c>
      <c r="D146" s="1">
        <v>233.90799999999999</v>
      </c>
      <c r="E146" s="1">
        <v>237.77699999999999</v>
      </c>
      <c r="F146" s="1">
        <v>235.566</v>
      </c>
    </row>
    <row r="147" spans="1:6">
      <c r="A147">
        <v>2045</v>
      </c>
      <c r="B147">
        <v>2</v>
      </c>
      <c r="C147" s="1">
        <v>235.876</v>
      </c>
      <c r="D147" s="1">
        <v>237.02</v>
      </c>
      <c r="E147" s="1">
        <v>239.10900000000001</v>
      </c>
      <c r="F147" s="1">
        <v>241.11199999999999</v>
      </c>
    </row>
    <row r="148" spans="1:6">
      <c r="A148">
        <v>2046</v>
      </c>
      <c r="B148">
        <v>2</v>
      </c>
      <c r="C148" s="1">
        <v>244.29400000000001</v>
      </c>
      <c r="D148" s="1">
        <v>233.72200000000001</v>
      </c>
      <c r="E148" s="1">
        <v>239.084</v>
      </c>
      <c r="F148" s="1">
        <v>242.29</v>
      </c>
    </row>
    <row r="149" spans="1:6">
      <c r="A149">
        <v>2047</v>
      </c>
      <c r="B149">
        <v>2</v>
      </c>
      <c r="C149" s="1">
        <v>233.107</v>
      </c>
      <c r="D149" s="1">
        <v>233.52799999999999</v>
      </c>
      <c r="E149" s="1">
        <v>232.124</v>
      </c>
      <c r="F149" s="1">
        <v>238.14099999999999</v>
      </c>
    </row>
    <row r="150" spans="1:6">
      <c r="A150">
        <v>2048</v>
      </c>
      <c r="B150">
        <v>2</v>
      </c>
      <c r="C150" s="1">
        <v>241.797</v>
      </c>
      <c r="D150" s="1">
        <v>243.566</v>
      </c>
      <c r="E150" s="1">
        <v>242.846</v>
      </c>
      <c r="F150" s="1">
        <v>235.922</v>
      </c>
    </row>
    <row r="151" spans="1:6">
      <c r="A151">
        <v>2049</v>
      </c>
      <c r="B151">
        <v>2</v>
      </c>
      <c r="C151" s="1">
        <v>239.45699999999999</v>
      </c>
      <c r="D151" s="1">
        <v>235.934</v>
      </c>
      <c r="E151" s="1">
        <v>241.11699999999999</v>
      </c>
      <c r="F151" s="1">
        <v>241.321</v>
      </c>
    </row>
    <row r="152" spans="1:6">
      <c r="A152">
        <v>2050</v>
      </c>
      <c r="B152">
        <v>2</v>
      </c>
      <c r="C152" s="1">
        <v>230.45400000000001</v>
      </c>
      <c r="D152" s="1">
        <v>238.11199999999999</v>
      </c>
      <c r="E152" s="1">
        <v>233.59299999999999</v>
      </c>
      <c r="F152" s="1">
        <v>239.99100000000001</v>
      </c>
    </row>
    <row r="153" spans="1:6">
      <c r="A153">
        <v>2051</v>
      </c>
      <c r="B153">
        <v>2</v>
      </c>
      <c r="C153" s="1">
        <v>231.68799999999999</v>
      </c>
      <c r="D153" s="1">
        <v>238.102</v>
      </c>
      <c r="E153" s="1">
        <v>238.36</v>
      </c>
      <c r="F153" s="1">
        <v>235.309</v>
      </c>
    </row>
    <row r="154" spans="1:6">
      <c r="A154">
        <v>2052</v>
      </c>
      <c r="B154">
        <v>2</v>
      </c>
      <c r="C154" s="1">
        <v>235.435</v>
      </c>
      <c r="D154" s="1">
        <v>243.38900000000001</v>
      </c>
      <c r="E154" s="1">
        <v>243.535</v>
      </c>
      <c r="F154" s="1">
        <v>241.011</v>
      </c>
    </row>
    <row r="155" spans="1:6">
      <c r="A155">
        <v>2053</v>
      </c>
      <c r="B155">
        <v>2</v>
      </c>
      <c r="C155" s="1">
        <v>239.899</v>
      </c>
      <c r="D155" s="1">
        <v>248.542</v>
      </c>
      <c r="E155" s="1">
        <v>239.75299999999999</v>
      </c>
      <c r="F155" s="1">
        <v>243.80199999999999</v>
      </c>
    </row>
    <row r="156" spans="1:6">
      <c r="A156">
        <v>2054</v>
      </c>
      <c r="B156">
        <v>2</v>
      </c>
      <c r="C156" s="1">
        <v>244.779</v>
      </c>
      <c r="D156" s="1">
        <v>239.095</v>
      </c>
      <c r="E156" s="1">
        <v>243.52</v>
      </c>
      <c r="F156" s="1">
        <v>245.03399999999999</v>
      </c>
    </row>
    <row r="157" spans="1:6">
      <c r="A157">
        <v>2055</v>
      </c>
      <c r="B157">
        <v>2</v>
      </c>
      <c r="C157" s="1">
        <v>233.79300000000001</v>
      </c>
      <c r="D157" s="1">
        <v>240.10499999999999</v>
      </c>
      <c r="E157" s="1">
        <v>243.45</v>
      </c>
      <c r="F157" s="1">
        <v>247.375</v>
      </c>
    </row>
    <row r="158" spans="1:6">
      <c r="A158">
        <v>2056</v>
      </c>
      <c r="B158">
        <v>2</v>
      </c>
      <c r="C158" s="1">
        <v>233.357</v>
      </c>
      <c r="D158" s="1">
        <v>242.80099999999999</v>
      </c>
      <c r="E158" s="1">
        <v>238.93100000000001</v>
      </c>
      <c r="F158" s="1">
        <v>241.547</v>
      </c>
    </row>
    <row r="159" spans="1:6">
      <c r="A159">
        <v>2057</v>
      </c>
      <c r="B159">
        <v>2</v>
      </c>
      <c r="C159" s="1">
        <v>232.37799999999999</v>
      </c>
      <c r="D159" s="1">
        <v>235.12899999999999</v>
      </c>
      <c r="E159" s="1">
        <v>241.58199999999999</v>
      </c>
      <c r="F159" s="1">
        <v>236.96199999999999</v>
      </c>
    </row>
    <row r="160" spans="1:6">
      <c r="A160">
        <v>2058</v>
      </c>
      <c r="B160">
        <v>2</v>
      </c>
      <c r="C160" s="1">
        <v>237.00899999999999</v>
      </c>
      <c r="D160" s="1">
        <v>247.97399999999999</v>
      </c>
      <c r="E160" s="1">
        <v>242.119</v>
      </c>
      <c r="F160" s="1">
        <v>238.351</v>
      </c>
    </row>
    <row r="161" spans="1:6">
      <c r="A161">
        <v>2059</v>
      </c>
      <c r="B161">
        <v>2</v>
      </c>
      <c r="C161" s="1">
        <v>232.601</v>
      </c>
      <c r="D161" s="1">
        <v>238.875</v>
      </c>
      <c r="E161" s="1">
        <v>247.32</v>
      </c>
      <c r="F161" s="1">
        <v>238.65</v>
      </c>
    </row>
    <row r="162" spans="1:6">
      <c r="A162">
        <v>2060</v>
      </c>
      <c r="B162">
        <v>2</v>
      </c>
      <c r="C162" s="1">
        <v>241.982</v>
      </c>
      <c r="D162" s="1">
        <v>239.32400000000001</v>
      </c>
      <c r="E162" s="1">
        <v>248.43700000000001</v>
      </c>
      <c r="F162" s="1">
        <v>243.571</v>
      </c>
    </row>
    <row r="163" spans="1:6">
      <c r="A163">
        <v>2061</v>
      </c>
      <c r="B163">
        <v>2</v>
      </c>
      <c r="C163" s="1">
        <v>242.51900000000001</v>
      </c>
      <c r="D163" s="1">
        <v>244.613</v>
      </c>
      <c r="E163" s="1">
        <v>240.61799999999999</v>
      </c>
      <c r="F163" s="1">
        <v>245.154</v>
      </c>
    </row>
    <row r="164" spans="1:6">
      <c r="A164">
        <v>2062</v>
      </c>
      <c r="B164">
        <v>2</v>
      </c>
      <c r="C164" s="1">
        <v>235.40199999999999</v>
      </c>
      <c r="D164" s="1">
        <v>244.947</v>
      </c>
      <c r="E164" s="1">
        <v>243.292</v>
      </c>
      <c r="F164" s="1">
        <v>238.62899999999999</v>
      </c>
    </row>
    <row r="165" spans="1:6">
      <c r="A165">
        <v>2063</v>
      </c>
      <c r="B165">
        <v>2</v>
      </c>
      <c r="C165" s="1">
        <v>237.59100000000001</v>
      </c>
      <c r="D165" s="1">
        <v>233.4</v>
      </c>
      <c r="E165" s="1">
        <v>240.51900000000001</v>
      </c>
      <c r="F165" s="1">
        <v>238.17</v>
      </c>
    </row>
    <row r="166" spans="1:6">
      <c r="A166">
        <v>2064</v>
      </c>
      <c r="B166">
        <v>2</v>
      </c>
      <c r="C166" s="1">
        <v>231.59399999999999</v>
      </c>
      <c r="D166" s="1">
        <v>243.745</v>
      </c>
      <c r="E166" s="1">
        <v>241.136</v>
      </c>
      <c r="F166" s="1">
        <v>241.78100000000001</v>
      </c>
    </row>
    <row r="167" spans="1:6">
      <c r="A167">
        <v>2065</v>
      </c>
      <c r="B167">
        <v>2</v>
      </c>
      <c r="C167" s="1">
        <v>235.959</v>
      </c>
      <c r="D167" s="1">
        <v>239.38499999999999</v>
      </c>
      <c r="E167" s="1">
        <v>242.066</v>
      </c>
      <c r="F167" s="1">
        <v>245.29</v>
      </c>
    </row>
    <row r="168" spans="1:6">
      <c r="A168">
        <v>2066</v>
      </c>
      <c r="B168">
        <v>2</v>
      </c>
      <c r="C168" s="1">
        <v>242.79900000000001</v>
      </c>
      <c r="D168" s="1">
        <v>246.74799999999999</v>
      </c>
      <c r="E168" s="1">
        <v>236.804</v>
      </c>
      <c r="F168" s="1">
        <v>238.554</v>
      </c>
    </row>
    <row r="169" spans="1:6">
      <c r="A169">
        <v>2067</v>
      </c>
      <c r="B169">
        <v>2</v>
      </c>
      <c r="C169" s="1">
        <v>237.97499999999999</v>
      </c>
      <c r="D169" s="1">
        <v>243.09800000000001</v>
      </c>
      <c r="E169" s="1">
        <v>247.63</v>
      </c>
      <c r="F169" s="1">
        <v>238.91800000000001</v>
      </c>
    </row>
    <row r="170" spans="1:6">
      <c r="A170">
        <v>2068</v>
      </c>
      <c r="B170">
        <v>2</v>
      </c>
      <c r="C170" s="1">
        <v>248.71600000000001</v>
      </c>
      <c r="D170" s="1">
        <v>243.78399999999999</v>
      </c>
      <c r="E170" s="1">
        <v>243.749</v>
      </c>
      <c r="F170" s="1">
        <v>244.37100000000001</v>
      </c>
    </row>
    <row r="171" spans="1:6">
      <c r="A171">
        <v>2069</v>
      </c>
      <c r="B171">
        <v>2</v>
      </c>
      <c r="C171" s="1">
        <v>231.7</v>
      </c>
      <c r="D171" s="1">
        <v>244.601</v>
      </c>
      <c r="E171" s="1">
        <v>241.43299999999999</v>
      </c>
      <c r="F171" s="1">
        <v>229.209</v>
      </c>
    </row>
    <row r="172" spans="1:6">
      <c r="A172">
        <v>2070</v>
      </c>
      <c r="B172">
        <v>2</v>
      </c>
      <c r="C172" s="1">
        <v>231.13399999999999</v>
      </c>
      <c r="D172" s="1">
        <v>241.65600000000001</v>
      </c>
      <c r="E172" s="1">
        <v>239.20400000000001</v>
      </c>
      <c r="F172" s="1">
        <v>239.261</v>
      </c>
    </row>
    <row r="173" spans="1:6">
      <c r="A173">
        <v>2071</v>
      </c>
      <c r="B173">
        <v>2</v>
      </c>
      <c r="C173" s="1">
        <v>241.45</v>
      </c>
      <c r="D173" s="1">
        <v>241.33600000000001</v>
      </c>
      <c r="E173" s="1">
        <v>240.41</v>
      </c>
      <c r="F173" s="1">
        <v>238.131</v>
      </c>
    </row>
    <row r="174" spans="1:6">
      <c r="A174">
        <v>2072</v>
      </c>
      <c r="B174">
        <v>2</v>
      </c>
      <c r="C174" s="1">
        <v>242.916</v>
      </c>
      <c r="D174" s="1">
        <v>241.52600000000001</v>
      </c>
      <c r="E174" s="1">
        <v>252.315</v>
      </c>
      <c r="F174" s="1">
        <v>239.935</v>
      </c>
    </row>
    <row r="175" spans="1:6">
      <c r="A175">
        <v>2073</v>
      </c>
      <c r="B175">
        <v>2</v>
      </c>
      <c r="C175" s="1">
        <v>231.99700000000001</v>
      </c>
      <c r="D175" s="1">
        <v>239.29599999999999</v>
      </c>
      <c r="E175" s="1">
        <v>242.90899999999999</v>
      </c>
      <c r="F175" s="1">
        <v>239.45500000000001</v>
      </c>
    </row>
    <row r="176" spans="1:6">
      <c r="A176">
        <v>2074</v>
      </c>
      <c r="B176">
        <v>2</v>
      </c>
      <c r="C176" s="1">
        <v>240.744</v>
      </c>
      <c r="D176" s="1">
        <v>239.642</v>
      </c>
      <c r="E176" s="1">
        <v>241.43199999999999</v>
      </c>
      <c r="F176" s="1">
        <v>239.46199999999999</v>
      </c>
    </row>
    <row r="177" spans="1:6">
      <c r="A177">
        <v>2075</v>
      </c>
      <c r="B177">
        <v>2</v>
      </c>
      <c r="C177" s="1">
        <v>236.83500000000001</v>
      </c>
      <c r="D177" s="1">
        <v>242.846</v>
      </c>
      <c r="E177" s="1">
        <v>244.78200000000001</v>
      </c>
      <c r="F177" s="1">
        <v>241.815</v>
      </c>
    </row>
    <row r="178" spans="1:6">
      <c r="A178">
        <v>2076</v>
      </c>
      <c r="B178">
        <v>2</v>
      </c>
      <c r="C178" s="1">
        <v>239.29599999999999</v>
      </c>
      <c r="D178" s="1">
        <v>247.09299999999999</v>
      </c>
      <c r="E178" s="1">
        <v>245.19</v>
      </c>
      <c r="F178" s="1">
        <v>247.37100000000001</v>
      </c>
    </row>
    <row r="179" spans="1:6">
      <c r="A179">
        <v>2077</v>
      </c>
      <c r="B179">
        <v>2</v>
      </c>
      <c r="C179" s="1">
        <v>240.57400000000001</v>
      </c>
      <c r="D179" s="1">
        <v>237.846</v>
      </c>
      <c r="E179" s="1">
        <v>243.524</v>
      </c>
      <c r="F179" s="1">
        <v>244.166</v>
      </c>
    </row>
    <row r="180" spans="1:6">
      <c r="A180">
        <v>2078</v>
      </c>
      <c r="B180">
        <v>2</v>
      </c>
      <c r="C180" s="1">
        <v>244.11500000000001</v>
      </c>
      <c r="D180" s="1">
        <v>241.39599999999999</v>
      </c>
      <c r="E180" s="1">
        <v>239.59100000000001</v>
      </c>
      <c r="F180" s="1">
        <v>241.24700000000001</v>
      </c>
    </row>
    <row r="181" spans="1:6">
      <c r="A181">
        <v>2079</v>
      </c>
      <c r="B181">
        <v>2</v>
      </c>
      <c r="C181" s="1">
        <v>237.24</v>
      </c>
      <c r="D181" s="1">
        <v>248.36600000000001</v>
      </c>
      <c r="E181" s="1">
        <v>242.43600000000001</v>
      </c>
      <c r="F181" s="1">
        <v>239.62200000000001</v>
      </c>
    </row>
    <row r="182" spans="1:6">
      <c r="A182">
        <v>2080</v>
      </c>
      <c r="B182">
        <v>2</v>
      </c>
      <c r="C182" s="1">
        <v>239.703</v>
      </c>
      <c r="D182" s="1">
        <v>236.94499999999999</v>
      </c>
      <c r="E182" s="1">
        <v>247.965</v>
      </c>
      <c r="F182" s="1">
        <v>240.72499999999999</v>
      </c>
    </row>
    <row r="183" spans="1:6">
      <c r="A183">
        <v>2081</v>
      </c>
      <c r="B183">
        <v>2</v>
      </c>
      <c r="C183" s="1">
        <v>237.36</v>
      </c>
      <c r="D183" s="1">
        <v>243.852</v>
      </c>
      <c r="E183" s="1">
        <v>246.04499999999999</v>
      </c>
      <c r="F183" s="1">
        <v>242.28800000000001</v>
      </c>
    </row>
    <row r="184" spans="1:6">
      <c r="A184">
        <v>2082</v>
      </c>
      <c r="B184">
        <v>2</v>
      </c>
      <c r="C184" s="1">
        <v>232.83099999999999</v>
      </c>
      <c r="D184" s="1">
        <v>247.727</v>
      </c>
      <c r="E184" s="1">
        <v>243.81399999999999</v>
      </c>
      <c r="F184" s="1">
        <v>244.28200000000001</v>
      </c>
    </row>
    <row r="185" spans="1:6">
      <c r="A185">
        <v>2083</v>
      </c>
      <c r="B185">
        <v>2</v>
      </c>
      <c r="C185" s="1">
        <v>242.078</v>
      </c>
      <c r="D185" s="1">
        <v>240.55099999999999</v>
      </c>
      <c r="E185" s="1">
        <v>243.512</v>
      </c>
      <c r="F185" s="1">
        <v>238.636</v>
      </c>
    </row>
    <row r="186" spans="1:6">
      <c r="A186">
        <v>2084</v>
      </c>
      <c r="B186">
        <v>2</v>
      </c>
      <c r="C186" s="1">
        <v>231.745</v>
      </c>
      <c r="D186" s="1">
        <v>246.27699999999999</v>
      </c>
      <c r="E186" s="1">
        <v>236.464</v>
      </c>
      <c r="F186" s="1">
        <v>244.78100000000001</v>
      </c>
    </row>
    <row r="187" spans="1:6">
      <c r="A187">
        <v>2085</v>
      </c>
      <c r="B187">
        <v>2</v>
      </c>
      <c r="C187" s="1">
        <v>241.75</v>
      </c>
      <c r="D187" s="1">
        <v>243.96199999999999</v>
      </c>
      <c r="E187" s="1">
        <v>243.476</v>
      </c>
      <c r="F187" s="1">
        <v>237.548</v>
      </c>
    </row>
    <row r="188" spans="1:6">
      <c r="A188">
        <v>2086</v>
      </c>
      <c r="B188">
        <v>2</v>
      </c>
      <c r="C188" s="1">
        <v>237.501</v>
      </c>
      <c r="D188" s="1">
        <v>243.53700000000001</v>
      </c>
      <c r="E188" s="1">
        <v>245.15799999999999</v>
      </c>
      <c r="F188" s="1">
        <v>242.41900000000001</v>
      </c>
    </row>
    <row r="189" spans="1:6">
      <c r="A189">
        <v>2087</v>
      </c>
      <c r="B189">
        <v>2</v>
      </c>
      <c r="C189" s="1">
        <v>243.34899999999999</v>
      </c>
      <c r="D189" s="1">
        <v>247.809</v>
      </c>
      <c r="E189" s="1">
        <v>244.578</v>
      </c>
      <c r="F189" s="1">
        <v>233.72200000000001</v>
      </c>
    </row>
    <row r="190" spans="1:6">
      <c r="A190">
        <v>2088</v>
      </c>
      <c r="B190">
        <v>2</v>
      </c>
      <c r="C190" s="1">
        <v>241.5</v>
      </c>
      <c r="D190" s="1">
        <v>245.15799999999999</v>
      </c>
      <c r="E190" s="1">
        <v>244.51</v>
      </c>
      <c r="F190" s="1">
        <v>240.40100000000001</v>
      </c>
    </row>
    <row r="191" spans="1:6">
      <c r="A191">
        <v>2089</v>
      </c>
      <c r="B191">
        <v>2</v>
      </c>
      <c r="C191" s="1">
        <v>242.005</v>
      </c>
      <c r="D191" s="1">
        <v>243.20699999999999</v>
      </c>
      <c r="E191" s="1">
        <v>246.18700000000001</v>
      </c>
      <c r="F191" s="1">
        <v>251.881</v>
      </c>
    </row>
    <row r="192" spans="1:6">
      <c r="A192">
        <v>2090</v>
      </c>
      <c r="B192">
        <v>2</v>
      </c>
      <c r="C192" s="1">
        <v>233.07599999999999</v>
      </c>
      <c r="D192" s="1">
        <v>245.613</v>
      </c>
      <c r="E192" s="1">
        <v>246.27699999999999</v>
      </c>
      <c r="F192" s="1">
        <v>244.58</v>
      </c>
    </row>
    <row r="193" spans="1:6">
      <c r="A193">
        <v>2091</v>
      </c>
      <c r="B193">
        <v>2</v>
      </c>
      <c r="C193" s="1">
        <v>235.858</v>
      </c>
      <c r="D193" s="1">
        <v>248.51300000000001</v>
      </c>
      <c r="E193" s="1">
        <v>247.64599999999999</v>
      </c>
      <c r="F193" s="1">
        <v>243.28</v>
      </c>
    </row>
    <row r="194" spans="1:6">
      <c r="A194">
        <v>2092</v>
      </c>
      <c r="B194">
        <v>2</v>
      </c>
      <c r="C194" s="1">
        <v>235.16399999999999</v>
      </c>
      <c r="D194" s="1">
        <v>237.99299999999999</v>
      </c>
      <c r="E194" s="1">
        <v>250.55199999999999</v>
      </c>
      <c r="F194" s="1">
        <v>232.08500000000001</v>
      </c>
    </row>
    <row r="195" spans="1:6">
      <c r="A195">
        <v>2093</v>
      </c>
      <c r="B195">
        <v>2</v>
      </c>
      <c r="C195" s="1">
        <v>239.34</v>
      </c>
      <c r="D195" s="1">
        <v>237.52099999999999</v>
      </c>
      <c r="E195" s="1">
        <v>239.048</v>
      </c>
      <c r="F195" s="1">
        <v>241.77799999999999</v>
      </c>
    </row>
    <row r="196" spans="1:6">
      <c r="A196">
        <v>2094</v>
      </c>
      <c r="B196">
        <v>2</v>
      </c>
      <c r="C196" s="1">
        <v>232.65199999999999</v>
      </c>
      <c r="D196" s="1">
        <v>247.95</v>
      </c>
      <c r="E196" s="1">
        <v>248.59100000000001</v>
      </c>
      <c r="F196" s="1">
        <v>246.43100000000001</v>
      </c>
    </row>
    <row r="197" spans="1:6">
      <c r="A197">
        <v>2095</v>
      </c>
      <c r="B197">
        <v>2</v>
      </c>
      <c r="C197" s="1">
        <v>238.62200000000001</v>
      </c>
      <c r="D197" s="1">
        <v>248.60400000000001</v>
      </c>
      <c r="E197" s="1">
        <v>245.303</v>
      </c>
      <c r="F197" s="1">
        <v>233.566</v>
      </c>
    </row>
    <row r="198" spans="1:6">
      <c r="A198">
        <v>2096</v>
      </c>
      <c r="B198">
        <v>2</v>
      </c>
      <c r="C198" s="1">
        <v>236.97</v>
      </c>
      <c r="D198" s="1">
        <v>243.566</v>
      </c>
      <c r="E198" s="1">
        <v>246.75299999999999</v>
      </c>
      <c r="F198" s="1">
        <v>239.011</v>
      </c>
    </row>
    <row r="199" spans="1:6">
      <c r="A199">
        <v>2097</v>
      </c>
      <c r="B199">
        <v>2</v>
      </c>
      <c r="C199" s="1">
        <v>233.01400000000001</v>
      </c>
      <c r="D199" s="1">
        <v>245.45500000000001</v>
      </c>
      <c r="E199" s="1">
        <v>244.404</v>
      </c>
      <c r="F199" s="1">
        <v>239.58600000000001</v>
      </c>
    </row>
    <row r="200" spans="1:6">
      <c r="A200">
        <v>2098</v>
      </c>
      <c r="B200">
        <v>2</v>
      </c>
      <c r="C200" s="1">
        <v>241.84100000000001</v>
      </c>
      <c r="D200" s="1">
        <v>239.42</v>
      </c>
      <c r="E200" s="1">
        <v>244.84700000000001</v>
      </c>
      <c r="F200" s="1">
        <v>240.01499999999999</v>
      </c>
    </row>
    <row r="201" spans="1:6">
      <c r="A201">
        <v>2099</v>
      </c>
      <c r="B201">
        <v>2</v>
      </c>
      <c r="C201" s="1">
        <v>239.27799999999999</v>
      </c>
      <c r="D201" s="1">
        <v>248.066</v>
      </c>
      <c r="E201" s="1">
        <v>245.99299999999999</v>
      </c>
      <c r="F201" s="1">
        <v>242.75399999999999</v>
      </c>
    </row>
    <row r="202" spans="1:6">
      <c r="A202">
        <v>2100</v>
      </c>
      <c r="B202">
        <v>2</v>
      </c>
      <c r="C202" s="1">
        <v>238.22800000000001</v>
      </c>
      <c r="D202" s="1">
        <v>247.047</v>
      </c>
      <c r="E202" s="1">
        <v>245.863</v>
      </c>
      <c r="F202" s="1">
        <v>237.91</v>
      </c>
    </row>
    <row r="203" spans="1:6">
      <c r="A203">
        <v>2001</v>
      </c>
      <c r="B203">
        <v>3</v>
      </c>
      <c r="C203" s="1">
        <v>239.21</v>
      </c>
      <c r="D203" s="1">
        <v>238.91200000000001</v>
      </c>
      <c r="E203" s="1">
        <v>238.46700000000001</v>
      </c>
      <c r="F203" s="1">
        <v>240.77099999999999</v>
      </c>
    </row>
    <row r="204" spans="1:6">
      <c r="A204">
        <v>2002</v>
      </c>
      <c r="B204">
        <v>3</v>
      </c>
      <c r="C204" s="1">
        <v>247.84200000000001</v>
      </c>
      <c r="D204" s="1">
        <v>241.19399999999999</v>
      </c>
      <c r="E204" s="1">
        <v>246.208</v>
      </c>
      <c r="F204" s="1">
        <v>240.267</v>
      </c>
    </row>
    <row r="205" spans="1:6">
      <c r="A205">
        <v>2003</v>
      </c>
      <c r="B205">
        <v>3</v>
      </c>
      <c r="C205" s="1">
        <v>243.77799999999999</v>
      </c>
      <c r="D205" s="1">
        <v>234.96700000000001</v>
      </c>
      <c r="E205" s="1">
        <v>239.685</v>
      </c>
      <c r="F205" s="1">
        <v>240.066</v>
      </c>
    </row>
    <row r="206" spans="1:6">
      <c r="A206">
        <v>2004</v>
      </c>
      <c r="B206">
        <v>3</v>
      </c>
      <c r="C206" s="1">
        <v>238.69800000000001</v>
      </c>
      <c r="D206" s="1">
        <v>244.203</v>
      </c>
      <c r="E206" s="1">
        <v>238.65</v>
      </c>
      <c r="F206" s="1">
        <v>245.61699999999999</v>
      </c>
    </row>
    <row r="207" spans="1:6">
      <c r="A207">
        <v>2005</v>
      </c>
      <c r="B207">
        <v>3</v>
      </c>
      <c r="C207" s="1">
        <v>246.64699999999999</v>
      </c>
      <c r="D207" s="1">
        <v>243.59800000000001</v>
      </c>
      <c r="E207" s="1">
        <v>244.61</v>
      </c>
      <c r="F207" s="1">
        <v>247.84800000000001</v>
      </c>
    </row>
    <row r="208" spans="1:6">
      <c r="A208">
        <v>2006</v>
      </c>
      <c r="B208">
        <v>3</v>
      </c>
      <c r="C208" s="1">
        <v>239.369</v>
      </c>
      <c r="D208" s="1">
        <v>245.245</v>
      </c>
      <c r="E208" s="1">
        <v>242.34899999999999</v>
      </c>
      <c r="F208" s="1">
        <v>239.62200000000001</v>
      </c>
    </row>
    <row r="209" spans="1:6">
      <c r="A209">
        <v>2007</v>
      </c>
      <c r="B209">
        <v>3</v>
      </c>
      <c r="C209" s="1">
        <v>243.47800000000001</v>
      </c>
      <c r="D209" s="1">
        <v>236.90100000000001</v>
      </c>
      <c r="E209" s="1">
        <v>246.19300000000001</v>
      </c>
      <c r="F209" s="1">
        <v>243.06399999999999</v>
      </c>
    </row>
    <row r="210" spans="1:6">
      <c r="A210">
        <v>2008</v>
      </c>
      <c r="B210">
        <v>3</v>
      </c>
      <c r="C210" s="1">
        <v>244.399</v>
      </c>
      <c r="D210" s="1">
        <v>243.477</v>
      </c>
      <c r="E210" s="1">
        <v>246.94</v>
      </c>
      <c r="F210" s="1">
        <v>239.89</v>
      </c>
    </row>
    <row r="211" spans="1:6">
      <c r="A211">
        <v>2009</v>
      </c>
      <c r="B211">
        <v>3</v>
      </c>
      <c r="C211" s="1">
        <v>241.28700000000001</v>
      </c>
      <c r="D211" s="1">
        <v>241.863</v>
      </c>
      <c r="E211" s="1">
        <v>244.56299999999999</v>
      </c>
      <c r="F211" s="1">
        <v>240.458</v>
      </c>
    </row>
    <row r="212" spans="1:6">
      <c r="A212">
        <v>2010</v>
      </c>
      <c r="B212">
        <v>3</v>
      </c>
      <c r="C212" s="1">
        <v>243.69900000000001</v>
      </c>
      <c r="D212" s="1">
        <v>237.83799999999999</v>
      </c>
      <c r="E212" s="1">
        <v>236.46299999999999</v>
      </c>
      <c r="F212" s="1">
        <v>239.04599999999999</v>
      </c>
    </row>
    <row r="213" spans="1:6">
      <c r="A213">
        <v>2011</v>
      </c>
      <c r="B213">
        <v>3</v>
      </c>
      <c r="C213" s="1">
        <v>243.071</v>
      </c>
      <c r="D213" s="1">
        <v>240.64</v>
      </c>
      <c r="E213" s="1">
        <v>244.18700000000001</v>
      </c>
      <c r="F213" s="1">
        <v>251.25399999999999</v>
      </c>
    </row>
    <row r="214" spans="1:6">
      <c r="A214">
        <v>2012</v>
      </c>
      <c r="B214">
        <v>3</v>
      </c>
      <c r="C214" s="1">
        <v>237.791</v>
      </c>
      <c r="D214" s="1">
        <v>244.40899999999999</v>
      </c>
      <c r="E214" s="1">
        <v>244.333</v>
      </c>
      <c r="F214" s="1">
        <v>243.14</v>
      </c>
    </row>
    <row r="215" spans="1:6">
      <c r="A215">
        <v>2013</v>
      </c>
      <c r="B215">
        <v>3</v>
      </c>
      <c r="C215" s="1">
        <v>247.12100000000001</v>
      </c>
      <c r="D215" s="1">
        <v>240.25899999999999</v>
      </c>
      <c r="E215" s="1">
        <v>243.18700000000001</v>
      </c>
      <c r="F215" s="1">
        <v>249.488</v>
      </c>
    </row>
    <row r="216" spans="1:6">
      <c r="A216">
        <v>2014</v>
      </c>
      <c r="B216">
        <v>3</v>
      </c>
      <c r="C216" s="1">
        <v>242.09100000000001</v>
      </c>
      <c r="D216" s="1">
        <v>246.35499999999999</v>
      </c>
      <c r="E216" s="1">
        <v>243.167</v>
      </c>
      <c r="F216" s="1">
        <v>241.48500000000001</v>
      </c>
    </row>
    <row r="217" spans="1:6">
      <c r="A217">
        <v>2015</v>
      </c>
      <c r="B217">
        <v>3</v>
      </c>
      <c r="C217" s="1">
        <v>249.273</v>
      </c>
      <c r="D217" s="1">
        <v>248.41800000000001</v>
      </c>
      <c r="E217" s="1">
        <v>238.821</v>
      </c>
      <c r="F217" s="1">
        <v>236.375</v>
      </c>
    </row>
    <row r="218" spans="1:6">
      <c r="A218">
        <v>2016</v>
      </c>
      <c r="B218">
        <v>3</v>
      </c>
      <c r="C218" s="1">
        <v>243.72800000000001</v>
      </c>
      <c r="D218" s="1">
        <v>240.97300000000001</v>
      </c>
      <c r="E218" s="1">
        <v>245.66300000000001</v>
      </c>
      <c r="F218" s="1">
        <v>239.31200000000001</v>
      </c>
    </row>
    <row r="219" spans="1:6">
      <c r="A219">
        <v>2017</v>
      </c>
      <c r="B219">
        <v>3</v>
      </c>
      <c r="C219" s="1">
        <v>242.39099999999999</v>
      </c>
      <c r="D219" s="1">
        <v>243.79900000000001</v>
      </c>
      <c r="E219" s="1">
        <v>240.82300000000001</v>
      </c>
      <c r="F219" s="1">
        <v>237.684</v>
      </c>
    </row>
    <row r="220" spans="1:6">
      <c r="A220">
        <v>2018</v>
      </c>
      <c r="B220">
        <v>3</v>
      </c>
      <c r="C220" s="1">
        <v>237.52600000000001</v>
      </c>
      <c r="D220" s="1">
        <v>244.042</v>
      </c>
      <c r="E220" s="1">
        <v>247.148</v>
      </c>
      <c r="F220" s="1">
        <v>247.81800000000001</v>
      </c>
    </row>
    <row r="221" spans="1:6">
      <c r="A221">
        <v>2019</v>
      </c>
      <c r="B221">
        <v>3</v>
      </c>
      <c r="C221" s="1">
        <v>247.155</v>
      </c>
      <c r="D221" s="1">
        <v>239.50200000000001</v>
      </c>
      <c r="E221" s="1">
        <v>241.43100000000001</v>
      </c>
      <c r="F221" s="1">
        <v>243.672</v>
      </c>
    </row>
    <row r="222" spans="1:6">
      <c r="A222">
        <v>2020</v>
      </c>
      <c r="B222">
        <v>3</v>
      </c>
      <c r="C222" s="1">
        <v>240.36199999999999</v>
      </c>
      <c r="D222" s="1">
        <v>249.328</v>
      </c>
      <c r="E222" s="1">
        <v>249.292</v>
      </c>
      <c r="F222" s="1">
        <v>245.47399999999999</v>
      </c>
    </row>
    <row r="223" spans="1:6">
      <c r="A223">
        <v>2021</v>
      </c>
      <c r="B223">
        <v>3</v>
      </c>
      <c r="C223" s="1">
        <v>245.86799999999999</v>
      </c>
      <c r="D223" s="1">
        <v>242.334</v>
      </c>
      <c r="E223" s="1">
        <v>240.06200000000001</v>
      </c>
      <c r="F223" s="1">
        <v>240.73099999999999</v>
      </c>
    </row>
    <row r="224" spans="1:6">
      <c r="A224">
        <v>2022</v>
      </c>
      <c r="B224">
        <v>3</v>
      </c>
      <c r="C224" s="1">
        <v>241.84700000000001</v>
      </c>
      <c r="D224" s="1">
        <v>241.672</v>
      </c>
      <c r="E224" s="1">
        <v>238.93700000000001</v>
      </c>
      <c r="F224" s="1">
        <v>240.459</v>
      </c>
    </row>
    <row r="225" spans="1:6">
      <c r="A225">
        <v>2023</v>
      </c>
      <c r="B225">
        <v>3</v>
      </c>
      <c r="C225" s="1">
        <v>245.874</v>
      </c>
      <c r="D225" s="1">
        <v>241.70400000000001</v>
      </c>
      <c r="E225" s="1">
        <v>241.678</v>
      </c>
      <c r="F225" s="1">
        <v>245.55799999999999</v>
      </c>
    </row>
    <row r="226" spans="1:6">
      <c r="A226">
        <v>2024</v>
      </c>
      <c r="B226">
        <v>3</v>
      </c>
      <c r="C226" s="1">
        <v>241.32400000000001</v>
      </c>
      <c r="D226" s="1">
        <v>246.464</v>
      </c>
      <c r="E226" s="1">
        <v>241.90199999999999</v>
      </c>
      <c r="F226" s="1">
        <v>249.298</v>
      </c>
    </row>
    <row r="227" spans="1:6">
      <c r="A227">
        <v>2025</v>
      </c>
      <c r="B227">
        <v>3</v>
      </c>
      <c r="C227" s="1">
        <v>239.74700000000001</v>
      </c>
      <c r="D227" s="1">
        <v>251.08699999999999</v>
      </c>
      <c r="E227" s="1">
        <v>246.29900000000001</v>
      </c>
      <c r="F227" s="1">
        <v>239.54499999999999</v>
      </c>
    </row>
    <row r="228" spans="1:6">
      <c r="A228">
        <v>2026</v>
      </c>
      <c r="B228">
        <v>3</v>
      </c>
      <c r="C228" s="1">
        <v>244.58</v>
      </c>
      <c r="D228" s="1">
        <v>244.10400000000001</v>
      </c>
      <c r="E228" s="1">
        <v>241.12200000000001</v>
      </c>
      <c r="F228" s="1">
        <v>236.643</v>
      </c>
    </row>
    <row r="229" spans="1:6">
      <c r="A229">
        <v>2027</v>
      </c>
      <c r="B229">
        <v>3</v>
      </c>
      <c r="C229" s="1">
        <v>246.51400000000001</v>
      </c>
      <c r="D229" s="1">
        <v>247.578</v>
      </c>
      <c r="E229" s="1">
        <v>245.68199999999999</v>
      </c>
      <c r="F229" s="1">
        <v>246.16200000000001</v>
      </c>
    </row>
    <row r="230" spans="1:6">
      <c r="A230">
        <v>2028</v>
      </c>
      <c r="B230">
        <v>3</v>
      </c>
      <c r="C230" s="1">
        <v>236.32300000000001</v>
      </c>
      <c r="D230" s="1">
        <v>244.727</v>
      </c>
      <c r="E230" s="1">
        <v>242.61699999999999</v>
      </c>
      <c r="F230" s="1">
        <v>242.334</v>
      </c>
    </row>
    <row r="231" spans="1:6">
      <c r="A231">
        <v>2029</v>
      </c>
      <c r="B231">
        <v>3</v>
      </c>
      <c r="C231" s="1">
        <v>242.09700000000001</v>
      </c>
      <c r="D231" s="1">
        <v>242.02699999999999</v>
      </c>
      <c r="E231" s="1">
        <v>242.5</v>
      </c>
      <c r="F231" s="1">
        <v>248.96899999999999</v>
      </c>
    </row>
    <row r="232" spans="1:6">
      <c r="A232">
        <v>2030</v>
      </c>
      <c r="B232">
        <v>3</v>
      </c>
      <c r="C232" s="1">
        <v>250.547</v>
      </c>
      <c r="D232" s="1">
        <v>243.77500000000001</v>
      </c>
      <c r="E232" s="1">
        <v>244.36099999999999</v>
      </c>
      <c r="F232" s="1">
        <v>246.67099999999999</v>
      </c>
    </row>
    <row r="233" spans="1:6">
      <c r="A233">
        <v>2031</v>
      </c>
      <c r="B233">
        <v>3</v>
      </c>
      <c r="C233" s="1">
        <v>239.428</v>
      </c>
      <c r="D233" s="1">
        <v>253.923</v>
      </c>
      <c r="E233" s="1">
        <v>244.732</v>
      </c>
      <c r="F233" s="1">
        <v>243.864</v>
      </c>
    </row>
    <row r="234" spans="1:6">
      <c r="A234">
        <v>2032</v>
      </c>
      <c r="B234">
        <v>3</v>
      </c>
      <c r="C234" s="1">
        <v>244.22399999999999</v>
      </c>
      <c r="D234" s="1">
        <v>245.96</v>
      </c>
      <c r="E234" s="1">
        <v>243.857</v>
      </c>
      <c r="F234" s="1">
        <v>249.238</v>
      </c>
    </row>
    <row r="235" spans="1:6">
      <c r="A235">
        <v>2033</v>
      </c>
      <c r="B235">
        <v>3</v>
      </c>
      <c r="C235" s="1">
        <v>239.17</v>
      </c>
      <c r="D235" s="1">
        <v>248.48699999999999</v>
      </c>
      <c r="E235" s="1">
        <v>245.22300000000001</v>
      </c>
      <c r="F235" s="1">
        <v>241.46299999999999</v>
      </c>
    </row>
    <row r="236" spans="1:6">
      <c r="A236">
        <v>2034</v>
      </c>
      <c r="B236">
        <v>3</v>
      </c>
      <c r="C236" s="1">
        <v>243.727</v>
      </c>
      <c r="D236" s="1">
        <v>240.399</v>
      </c>
      <c r="E236" s="1">
        <v>247.309</v>
      </c>
      <c r="F236" s="1">
        <v>246.059</v>
      </c>
    </row>
    <row r="237" spans="1:6">
      <c r="A237">
        <v>2035</v>
      </c>
      <c r="B237">
        <v>3</v>
      </c>
      <c r="C237" s="1">
        <v>241.51400000000001</v>
      </c>
      <c r="D237" s="1">
        <v>247.101</v>
      </c>
      <c r="E237" s="1">
        <v>240.636</v>
      </c>
      <c r="F237" s="1">
        <v>241.61799999999999</v>
      </c>
    </row>
    <row r="238" spans="1:6">
      <c r="A238">
        <v>2036</v>
      </c>
      <c r="B238">
        <v>3</v>
      </c>
      <c r="C238" s="1">
        <v>242.29</v>
      </c>
      <c r="D238" s="1">
        <v>245.827</v>
      </c>
      <c r="E238" s="1">
        <v>247.155</v>
      </c>
      <c r="F238" s="1">
        <v>238.53899999999999</v>
      </c>
    </row>
    <row r="239" spans="1:6">
      <c r="A239">
        <v>2037</v>
      </c>
      <c r="B239">
        <v>3</v>
      </c>
      <c r="C239" s="1">
        <v>247.446</v>
      </c>
      <c r="D239" s="1">
        <v>242.18199999999999</v>
      </c>
      <c r="E239" s="1">
        <v>246.136</v>
      </c>
      <c r="F239" s="1">
        <v>244.63399999999999</v>
      </c>
    </row>
    <row r="240" spans="1:6">
      <c r="A240">
        <v>2038</v>
      </c>
      <c r="B240">
        <v>3</v>
      </c>
      <c r="C240" s="1">
        <v>241.65</v>
      </c>
      <c r="D240" s="1">
        <v>239.55699999999999</v>
      </c>
      <c r="E240" s="1">
        <v>246.21700000000001</v>
      </c>
      <c r="F240" s="1">
        <v>244.28100000000001</v>
      </c>
    </row>
    <row r="241" spans="1:6">
      <c r="A241">
        <v>2039</v>
      </c>
      <c r="B241">
        <v>3</v>
      </c>
      <c r="C241" s="1">
        <v>244.172</v>
      </c>
      <c r="D241" s="1">
        <v>241.273</v>
      </c>
      <c r="E241" s="1">
        <v>241.53299999999999</v>
      </c>
      <c r="F241" s="1">
        <v>241.87</v>
      </c>
    </row>
    <row r="242" spans="1:6">
      <c r="A242">
        <v>2040</v>
      </c>
      <c r="B242">
        <v>3</v>
      </c>
      <c r="C242" s="1">
        <v>243.79</v>
      </c>
      <c r="D242" s="1">
        <v>242.678</v>
      </c>
      <c r="E242" s="1">
        <v>245.25700000000001</v>
      </c>
      <c r="F242" s="1">
        <v>240.54400000000001</v>
      </c>
    </row>
    <row r="243" spans="1:6">
      <c r="A243">
        <v>2041</v>
      </c>
      <c r="B243">
        <v>3</v>
      </c>
      <c r="C243" s="1">
        <v>240.78299999999999</v>
      </c>
      <c r="D243" s="1">
        <v>248.886</v>
      </c>
      <c r="E243" s="1">
        <v>244.21199999999999</v>
      </c>
      <c r="F243" s="1">
        <v>242.49299999999999</v>
      </c>
    </row>
    <row r="244" spans="1:6">
      <c r="A244">
        <v>2042</v>
      </c>
      <c r="B244">
        <v>3</v>
      </c>
      <c r="C244" s="1">
        <v>243.614</v>
      </c>
      <c r="D244" s="1">
        <v>238.19800000000001</v>
      </c>
      <c r="E244" s="1">
        <v>242.61799999999999</v>
      </c>
      <c r="F244" s="1">
        <v>242.64500000000001</v>
      </c>
    </row>
    <row r="245" spans="1:6">
      <c r="A245">
        <v>2043</v>
      </c>
      <c r="B245">
        <v>3</v>
      </c>
      <c r="C245" s="1">
        <v>243.19</v>
      </c>
      <c r="D245" s="1">
        <v>244.13800000000001</v>
      </c>
      <c r="E245" s="1">
        <v>242.72200000000001</v>
      </c>
      <c r="F245" s="1">
        <v>244.072</v>
      </c>
    </row>
    <row r="246" spans="1:6">
      <c r="A246">
        <v>2044</v>
      </c>
      <c r="B246">
        <v>3</v>
      </c>
      <c r="C246" s="1">
        <v>236.37299999999999</v>
      </c>
      <c r="D246" s="1">
        <v>246.744</v>
      </c>
      <c r="E246" s="1">
        <v>243.39599999999999</v>
      </c>
      <c r="F246" s="1">
        <v>239.43299999999999</v>
      </c>
    </row>
    <row r="247" spans="1:6">
      <c r="A247">
        <v>2045</v>
      </c>
      <c r="B247">
        <v>3</v>
      </c>
      <c r="C247" s="1">
        <v>240.90100000000001</v>
      </c>
      <c r="D247" s="1">
        <v>243.80500000000001</v>
      </c>
      <c r="E247" s="1">
        <v>245.23</v>
      </c>
      <c r="F247" s="1">
        <v>244.48699999999999</v>
      </c>
    </row>
    <row r="248" spans="1:6">
      <c r="A248">
        <v>2046</v>
      </c>
      <c r="B248">
        <v>3</v>
      </c>
      <c r="C248" s="1">
        <v>242.429</v>
      </c>
      <c r="D248" s="1">
        <v>241.63399999999999</v>
      </c>
      <c r="E248" s="1">
        <v>243.92400000000001</v>
      </c>
      <c r="F248" s="1">
        <v>245.815</v>
      </c>
    </row>
    <row r="249" spans="1:6">
      <c r="A249">
        <v>2047</v>
      </c>
      <c r="B249">
        <v>3</v>
      </c>
      <c r="C249" s="1">
        <v>239.00299999999999</v>
      </c>
      <c r="D249" s="1">
        <v>246.857</v>
      </c>
      <c r="E249" s="1">
        <v>244.71899999999999</v>
      </c>
      <c r="F249" s="1">
        <v>241.39400000000001</v>
      </c>
    </row>
    <row r="250" spans="1:6">
      <c r="A250">
        <v>2048</v>
      </c>
      <c r="B250">
        <v>3</v>
      </c>
      <c r="C250" s="1">
        <v>250.57499999999999</v>
      </c>
      <c r="D250" s="1">
        <v>248.714</v>
      </c>
      <c r="E250" s="1">
        <v>241.21100000000001</v>
      </c>
      <c r="F250" s="1">
        <v>241.005</v>
      </c>
    </row>
    <row r="251" spans="1:6">
      <c r="A251">
        <v>2049</v>
      </c>
      <c r="B251">
        <v>3</v>
      </c>
      <c r="C251" s="1">
        <v>240.322</v>
      </c>
      <c r="D251" s="1">
        <v>244.34299999999999</v>
      </c>
      <c r="E251" s="1">
        <v>244.19300000000001</v>
      </c>
      <c r="F251" s="1">
        <v>242.75200000000001</v>
      </c>
    </row>
    <row r="252" spans="1:6">
      <c r="A252">
        <v>2050</v>
      </c>
      <c r="B252">
        <v>3</v>
      </c>
      <c r="C252" s="1">
        <v>246.13900000000001</v>
      </c>
      <c r="D252" s="1">
        <v>241.952</v>
      </c>
      <c r="E252" s="1">
        <v>246.59200000000001</v>
      </c>
      <c r="F252" s="1">
        <v>244.529</v>
      </c>
    </row>
    <row r="253" spans="1:6">
      <c r="A253">
        <v>2051</v>
      </c>
      <c r="B253">
        <v>3</v>
      </c>
      <c r="C253" s="1">
        <v>240.35499999999999</v>
      </c>
      <c r="D253" s="1">
        <v>243.97499999999999</v>
      </c>
      <c r="E253" s="1">
        <v>243.85300000000001</v>
      </c>
      <c r="F253" s="1">
        <v>240.10300000000001</v>
      </c>
    </row>
    <row r="254" spans="1:6">
      <c r="A254">
        <v>2052</v>
      </c>
      <c r="B254">
        <v>3</v>
      </c>
      <c r="C254" s="1">
        <v>242.87299999999999</v>
      </c>
      <c r="D254" s="1">
        <v>247.60900000000001</v>
      </c>
      <c r="E254" s="1">
        <v>244.655</v>
      </c>
      <c r="F254" s="1">
        <v>242.46799999999999</v>
      </c>
    </row>
    <row r="255" spans="1:6">
      <c r="A255">
        <v>2053</v>
      </c>
      <c r="B255">
        <v>3</v>
      </c>
      <c r="C255" s="1">
        <v>251.041</v>
      </c>
      <c r="D255" s="1">
        <v>245.19200000000001</v>
      </c>
      <c r="E255" s="1">
        <v>241.614</v>
      </c>
      <c r="F255" s="1">
        <v>241.78200000000001</v>
      </c>
    </row>
    <row r="256" spans="1:6">
      <c r="A256">
        <v>2054</v>
      </c>
      <c r="B256">
        <v>3</v>
      </c>
      <c r="C256" s="1">
        <v>245.697</v>
      </c>
      <c r="D256" s="1">
        <v>247.28</v>
      </c>
      <c r="E256" s="1">
        <v>244.98500000000001</v>
      </c>
      <c r="F256" s="1">
        <v>249.79400000000001</v>
      </c>
    </row>
    <row r="257" spans="1:6">
      <c r="A257">
        <v>2055</v>
      </c>
      <c r="B257">
        <v>3</v>
      </c>
      <c r="C257" s="1">
        <v>239.524</v>
      </c>
      <c r="D257" s="1">
        <v>244.595</v>
      </c>
      <c r="E257" s="1">
        <v>248.99100000000001</v>
      </c>
      <c r="F257" s="1">
        <v>248.16499999999999</v>
      </c>
    </row>
    <row r="258" spans="1:6">
      <c r="A258">
        <v>2056</v>
      </c>
      <c r="B258">
        <v>3</v>
      </c>
      <c r="C258" s="1">
        <v>249.44800000000001</v>
      </c>
      <c r="D258" s="1">
        <v>247.96799999999999</v>
      </c>
      <c r="E258" s="1">
        <v>246.52099999999999</v>
      </c>
      <c r="F258" s="1">
        <v>248.71700000000001</v>
      </c>
    </row>
    <row r="259" spans="1:6">
      <c r="A259">
        <v>2057</v>
      </c>
      <c r="B259">
        <v>3</v>
      </c>
      <c r="C259" s="1">
        <v>244.36600000000001</v>
      </c>
      <c r="D259" s="1">
        <v>245.233</v>
      </c>
      <c r="E259" s="1">
        <v>246.298</v>
      </c>
      <c r="F259" s="1">
        <v>239.89599999999999</v>
      </c>
    </row>
    <row r="260" spans="1:6">
      <c r="A260">
        <v>2058</v>
      </c>
      <c r="B260">
        <v>3</v>
      </c>
      <c r="C260" s="1">
        <v>237.446</v>
      </c>
      <c r="D260" s="1">
        <v>242.21199999999999</v>
      </c>
      <c r="E260" s="1">
        <v>243.596</v>
      </c>
      <c r="F260" s="1">
        <v>247.149</v>
      </c>
    </row>
    <row r="261" spans="1:6">
      <c r="A261">
        <v>2059</v>
      </c>
      <c r="B261">
        <v>3</v>
      </c>
      <c r="C261" s="1">
        <v>244.02799999999999</v>
      </c>
      <c r="D261" s="1">
        <v>243.96100000000001</v>
      </c>
      <c r="E261" s="1">
        <v>245.684</v>
      </c>
      <c r="F261" s="1">
        <v>246.00800000000001</v>
      </c>
    </row>
    <row r="262" spans="1:6">
      <c r="A262">
        <v>2060</v>
      </c>
      <c r="B262">
        <v>3</v>
      </c>
      <c r="C262" s="1">
        <v>241.245</v>
      </c>
      <c r="D262" s="1">
        <v>245.92599999999999</v>
      </c>
      <c r="E262" s="1">
        <v>252.32499999999999</v>
      </c>
      <c r="F262" s="1">
        <v>248.82400000000001</v>
      </c>
    </row>
    <row r="263" spans="1:6">
      <c r="A263">
        <v>2061</v>
      </c>
      <c r="B263">
        <v>3</v>
      </c>
      <c r="C263" s="1">
        <v>242.94800000000001</v>
      </c>
      <c r="D263" s="1">
        <v>250.45599999999999</v>
      </c>
      <c r="E263" s="1">
        <v>248.173</v>
      </c>
      <c r="F263" s="1">
        <v>245.68899999999999</v>
      </c>
    </row>
    <row r="264" spans="1:6">
      <c r="A264">
        <v>2062</v>
      </c>
      <c r="B264">
        <v>3</v>
      </c>
      <c r="C264" s="1">
        <v>246.32300000000001</v>
      </c>
      <c r="D264" s="1">
        <v>245.24700000000001</v>
      </c>
      <c r="E264" s="1">
        <v>244.75200000000001</v>
      </c>
      <c r="F264" s="1">
        <v>241.28800000000001</v>
      </c>
    </row>
    <row r="265" spans="1:6">
      <c r="A265">
        <v>2063</v>
      </c>
      <c r="B265">
        <v>3</v>
      </c>
      <c r="C265" s="1">
        <v>240.09700000000001</v>
      </c>
      <c r="D265" s="1">
        <v>246.041</v>
      </c>
      <c r="E265" s="1">
        <v>245.34200000000001</v>
      </c>
      <c r="F265" s="1">
        <v>243.64699999999999</v>
      </c>
    </row>
    <row r="266" spans="1:6">
      <c r="A266">
        <v>2064</v>
      </c>
      <c r="B266">
        <v>3</v>
      </c>
      <c r="C266" s="1">
        <v>241.08799999999999</v>
      </c>
      <c r="D266" s="1">
        <v>245.91300000000001</v>
      </c>
      <c r="E266" s="1">
        <v>249.85400000000001</v>
      </c>
      <c r="F266" s="1">
        <v>255.19499999999999</v>
      </c>
    </row>
    <row r="267" spans="1:6">
      <c r="A267">
        <v>2065</v>
      </c>
      <c r="B267">
        <v>3</v>
      </c>
      <c r="C267" s="1">
        <v>243.417</v>
      </c>
      <c r="D267" s="1">
        <v>249.303</v>
      </c>
      <c r="E267" s="1">
        <v>243.86500000000001</v>
      </c>
      <c r="F267" s="1">
        <v>250.98</v>
      </c>
    </row>
    <row r="268" spans="1:6">
      <c r="A268">
        <v>2066</v>
      </c>
      <c r="B268">
        <v>3</v>
      </c>
      <c r="C268" s="1">
        <v>242.03700000000001</v>
      </c>
      <c r="D268" s="1">
        <v>247.89699999999999</v>
      </c>
      <c r="E268" s="1">
        <v>251.881</v>
      </c>
      <c r="F268" s="1">
        <v>243.55099999999999</v>
      </c>
    </row>
    <row r="269" spans="1:6">
      <c r="A269">
        <v>2067</v>
      </c>
      <c r="B269">
        <v>3</v>
      </c>
      <c r="C269" s="1">
        <v>250.464</v>
      </c>
      <c r="D269" s="1">
        <v>244.62</v>
      </c>
      <c r="E269" s="1">
        <v>247.40600000000001</v>
      </c>
      <c r="F269" s="1">
        <v>247.38900000000001</v>
      </c>
    </row>
    <row r="270" spans="1:6">
      <c r="A270">
        <v>2068</v>
      </c>
      <c r="B270">
        <v>3</v>
      </c>
      <c r="C270" s="1">
        <v>238.14599999999999</v>
      </c>
      <c r="D270" s="1">
        <v>243.86600000000001</v>
      </c>
      <c r="E270" s="1">
        <v>249.27</v>
      </c>
      <c r="F270" s="1">
        <v>245.75200000000001</v>
      </c>
    </row>
    <row r="271" spans="1:6">
      <c r="A271">
        <v>2069</v>
      </c>
      <c r="B271">
        <v>3</v>
      </c>
      <c r="C271" s="1">
        <v>241.43299999999999</v>
      </c>
      <c r="D271" s="1">
        <v>242.94300000000001</v>
      </c>
      <c r="E271" s="1">
        <v>244.87200000000001</v>
      </c>
      <c r="F271" s="1">
        <v>242.309</v>
      </c>
    </row>
    <row r="272" spans="1:6">
      <c r="A272">
        <v>2070</v>
      </c>
      <c r="B272">
        <v>3</v>
      </c>
      <c r="C272" s="1">
        <v>242.435</v>
      </c>
      <c r="D272" s="1">
        <v>250.19800000000001</v>
      </c>
      <c r="E272" s="1">
        <v>246.63200000000001</v>
      </c>
      <c r="F272" s="1">
        <v>244.511</v>
      </c>
    </row>
    <row r="273" spans="1:6">
      <c r="A273">
        <v>2071</v>
      </c>
      <c r="B273">
        <v>3</v>
      </c>
      <c r="C273" s="1">
        <v>246.648</v>
      </c>
      <c r="D273" s="1">
        <v>244.75800000000001</v>
      </c>
      <c r="E273" s="1">
        <v>240.786</v>
      </c>
      <c r="F273" s="1">
        <v>241.05799999999999</v>
      </c>
    </row>
    <row r="274" spans="1:6">
      <c r="A274">
        <v>2072</v>
      </c>
      <c r="B274">
        <v>3</v>
      </c>
      <c r="C274" s="1">
        <v>242.91300000000001</v>
      </c>
      <c r="D274" s="1">
        <v>245.011</v>
      </c>
      <c r="E274" s="1">
        <v>247.37899999999999</v>
      </c>
      <c r="F274" s="1">
        <v>249.964</v>
      </c>
    </row>
    <row r="275" spans="1:6">
      <c r="A275">
        <v>2073</v>
      </c>
      <c r="B275">
        <v>3</v>
      </c>
      <c r="C275" s="1">
        <v>245.26300000000001</v>
      </c>
      <c r="D275" s="1">
        <v>247.68299999999999</v>
      </c>
      <c r="E275" s="1">
        <v>241.89400000000001</v>
      </c>
      <c r="F275" s="1">
        <v>241.02500000000001</v>
      </c>
    </row>
    <row r="276" spans="1:6">
      <c r="A276">
        <v>2074</v>
      </c>
      <c r="B276">
        <v>3</v>
      </c>
      <c r="C276" s="1">
        <v>243.22</v>
      </c>
      <c r="D276" s="1">
        <v>248.97800000000001</v>
      </c>
      <c r="E276" s="1">
        <v>243.01400000000001</v>
      </c>
      <c r="F276" s="1">
        <v>240.965</v>
      </c>
    </row>
    <row r="277" spans="1:6">
      <c r="A277">
        <v>2075</v>
      </c>
      <c r="B277">
        <v>3</v>
      </c>
      <c r="C277" s="1">
        <v>240.93199999999999</v>
      </c>
      <c r="D277" s="1">
        <v>257.61599999999999</v>
      </c>
      <c r="E277" s="1">
        <v>254.64</v>
      </c>
      <c r="F277" s="1">
        <v>239.095</v>
      </c>
    </row>
    <row r="278" spans="1:6">
      <c r="A278">
        <v>2076</v>
      </c>
      <c r="B278">
        <v>3</v>
      </c>
      <c r="C278" s="1">
        <v>243.39400000000001</v>
      </c>
      <c r="D278" s="1">
        <v>245.2</v>
      </c>
      <c r="E278" s="1">
        <v>245.99299999999999</v>
      </c>
      <c r="F278" s="1">
        <v>243.65100000000001</v>
      </c>
    </row>
    <row r="279" spans="1:6">
      <c r="A279">
        <v>2077</v>
      </c>
      <c r="B279">
        <v>3</v>
      </c>
      <c r="C279" s="1">
        <v>245.334</v>
      </c>
      <c r="D279" s="1">
        <v>244.10900000000001</v>
      </c>
      <c r="E279" s="1">
        <v>247.42599999999999</v>
      </c>
      <c r="F279" s="1">
        <v>248.94800000000001</v>
      </c>
    </row>
    <row r="280" spans="1:6">
      <c r="A280">
        <v>2078</v>
      </c>
      <c r="B280">
        <v>3</v>
      </c>
      <c r="C280" s="1">
        <v>248.923</v>
      </c>
      <c r="D280" s="1">
        <v>243.285</v>
      </c>
      <c r="E280" s="1">
        <v>252.458</v>
      </c>
      <c r="F280" s="1">
        <v>247.41300000000001</v>
      </c>
    </row>
    <row r="281" spans="1:6">
      <c r="A281">
        <v>2079</v>
      </c>
      <c r="B281">
        <v>3</v>
      </c>
      <c r="C281" s="1">
        <v>246.43</v>
      </c>
      <c r="D281" s="1">
        <v>249.50800000000001</v>
      </c>
      <c r="E281" s="1">
        <v>244.85599999999999</v>
      </c>
      <c r="F281" s="1">
        <v>245.21299999999999</v>
      </c>
    </row>
    <row r="282" spans="1:6">
      <c r="A282">
        <v>2080</v>
      </c>
      <c r="B282">
        <v>3</v>
      </c>
      <c r="C282" s="1">
        <v>243.75399999999999</v>
      </c>
      <c r="D282" s="1">
        <v>243.05199999999999</v>
      </c>
      <c r="E282" s="1">
        <v>251.42699999999999</v>
      </c>
      <c r="F282" s="1">
        <v>247.68700000000001</v>
      </c>
    </row>
    <row r="283" spans="1:6">
      <c r="A283">
        <v>2081</v>
      </c>
      <c r="B283">
        <v>3</v>
      </c>
      <c r="C283" s="1">
        <v>234.54300000000001</v>
      </c>
      <c r="D283" s="1">
        <v>242.876</v>
      </c>
      <c r="E283" s="1">
        <v>254.34700000000001</v>
      </c>
      <c r="F283" s="1">
        <v>241.904</v>
      </c>
    </row>
    <row r="284" spans="1:6">
      <c r="A284">
        <v>2082</v>
      </c>
      <c r="B284">
        <v>3</v>
      </c>
      <c r="C284" s="1">
        <v>240.90600000000001</v>
      </c>
      <c r="D284" s="1">
        <v>241.94499999999999</v>
      </c>
      <c r="E284" s="1">
        <v>251.30199999999999</v>
      </c>
      <c r="F284" s="1">
        <v>244.67400000000001</v>
      </c>
    </row>
    <row r="285" spans="1:6">
      <c r="A285">
        <v>2083</v>
      </c>
      <c r="B285">
        <v>3</v>
      </c>
      <c r="C285" s="1">
        <v>241.69200000000001</v>
      </c>
      <c r="D285" s="1">
        <v>254.05699999999999</v>
      </c>
      <c r="E285" s="1">
        <v>247.49199999999999</v>
      </c>
      <c r="F285" s="1">
        <v>241.09800000000001</v>
      </c>
    </row>
    <row r="286" spans="1:6">
      <c r="A286">
        <v>2084</v>
      </c>
      <c r="B286">
        <v>3</v>
      </c>
      <c r="C286" s="1">
        <v>237.215</v>
      </c>
      <c r="D286" s="1">
        <v>248.738</v>
      </c>
      <c r="E286" s="1">
        <v>249.108</v>
      </c>
      <c r="F286" s="1">
        <v>247.101</v>
      </c>
    </row>
    <row r="287" spans="1:6">
      <c r="A287">
        <v>2085</v>
      </c>
      <c r="B287">
        <v>3</v>
      </c>
      <c r="C287" s="1">
        <v>242.911</v>
      </c>
      <c r="D287" s="1">
        <v>239.34800000000001</v>
      </c>
      <c r="E287" s="1">
        <v>256.31599999999997</v>
      </c>
      <c r="F287" s="1">
        <v>240.96</v>
      </c>
    </row>
    <row r="288" spans="1:6">
      <c r="A288">
        <v>2086</v>
      </c>
      <c r="B288">
        <v>3</v>
      </c>
      <c r="C288" s="1">
        <v>244.971</v>
      </c>
      <c r="D288" s="1">
        <v>253.48699999999999</v>
      </c>
      <c r="E288" s="1">
        <v>245.02799999999999</v>
      </c>
      <c r="F288" s="1">
        <v>238.95400000000001</v>
      </c>
    </row>
    <row r="289" spans="1:6">
      <c r="A289">
        <v>2087</v>
      </c>
      <c r="B289">
        <v>3</v>
      </c>
      <c r="C289" s="1">
        <v>244.96</v>
      </c>
      <c r="D289" s="1">
        <v>245.91300000000001</v>
      </c>
      <c r="E289" s="1">
        <v>245.74799999999999</v>
      </c>
      <c r="F289" s="1">
        <v>243.37899999999999</v>
      </c>
    </row>
    <row r="290" spans="1:6">
      <c r="A290">
        <v>2088</v>
      </c>
      <c r="B290">
        <v>3</v>
      </c>
      <c r="C290" s="1">
        <v>244.81100000000001</v>
      </c>
      <c r="D290" s="1">
        <v>247.374</v>
      </c>
      <c r="E290" s="1">
        <v>245.80699999999999</v>
      </c>
      <c r="F290" s="1">
        <v>245.07</v>
      </c>
    </row>
    <row r="291" spans="1:6">
      <c r="A291">
        <v>2089</v>
      </c>
      <c r="B291">
        <v>3</v>
      </c>
      <c r="C291" s="1">
        <v>239.38</v>
      </c>
      <c r="D291" s="1">
        <v>251.536</v>
      </c>
      <c r="E291" s="1">
        <v>249.881</v>
      </c>
      <c r="F291" s="1">
        <v>245.16200000000001</v>
      </c>
    </row>
    <row r="292" spans="1:6">
      <c r="A292">
        <v>2090</v>
      </c>
      <c r="B292">
        <v>3</v>
      </c>
      <c r="C292" s="1">
        <v>242.797</v>
      </c>
      <c r="D292" s="1">
        <v>246.72200000000001</v>
      </c>
      <c r="E292" s="1">
        <v>250.45099999999999</v>
      </c>
      <c r="F292" s="1">
        <v>241.98599999999999</v>
      </c>
    </row>
    <row r="293" spans="1:6">
      <c r="A293">
        <v>2091</v>
      </c>
      <c r="B293">
        <v>3</v>
      </c>
      <c r="C293" s="1">
        <v>239.27</v>
      </c>
      <c r="D293" s="1">
        <v>247.35</v>
      </c>
      <c r="E293" s="1">
        <v>245.80199999999999</v>
      </c>
      <c r="F293" s="1">
        <v>242.46700000000001</v>
      </c>
    </row>
    <row r="294" spans="1:6">
      <c r="A294">
        <v>2092</v>
      </c>
      <c r="B294">
        <v>3</v>
      </c>
      <c r="C294" s="1">
        <v>244.04</v>
      </c>
      <c r="D294" s="1">
        <v>248.65700000000001</v>
      </c>
      <c r="E294" s="1">
        <v>249.11</v>
      </c>
      <c r="F294" s="1">
        <v>248.84299999999999</v>
      </c>
    </row>
    <row r="295" spans="1:6">
      <c r="A295">
        <v>2093</v>
      </c>
      <c r="B295">
        <v>3</v>
      </c>
      <c r="C295" s="1">
        <v>251.73</v>
      </c>
      <c r="D295" s="1">
        <v>251.39500000000001</v>
      </c>
      <c r="E295" s="1">
        <v>243.911</v>
      </c>
      <c r="F295" s="1">
        <v>250.33500000000001</v>
      </c>
    </row>
    <row r="296" spans="1:6">
      <c r="A296">
        <v>2094</v>
      </c>
      <c r="B296">
        <v>3</v>
      </c>
      <c r="C296" s="1">
        <v>237.059</v>
      </c>
      <c r="D296" s="1">
        <v>252.279</v>
      </c>
      <c r="E296" s="1">
        <v>245.529</v>
      </c>
      <c r="F296" s="1">
        <v>245.77199999999999</v>
      </c>
    </row>
    <row r="297" spans="1:6">
      <c r="A297">
        <v>2095</v>
      </c>
      <c r="B297">
        <v>3</v>
      </c>
      <c r="C297" s="1">
        <v>242.26499999999999</v>
      </c>
      <c r="D297" s="1">
        <v>252.24700000000001</v>
      </c>
      <c r="E297" s="1">
        <v>249.86500000000001</v>
      </c>
      <c r="F297" s="1">
        <v>247.892</v>
      </c>
    </row>
    <row r="298" spans="1:6">
      <c r="A298">
        <v>2096</v>
      </c>
      <c r="B298">
        <v>3</v>
      </c>
      <c r="C298" s="1">
        <v>248.941</v>
      </c>
      <c r="D298" s="1">
        <v>249.88300000000001</v>
      </c>
      <c r="E298" s="1">
        <v>247.376</v>
      </c>
      <c r="F298" s="1">
        <v>245.92400000000001</v>
      </c>
    </row>
    <row r="299" spans="1:6">
      <c r="A299">
        <v>2097</v>
      </c>
      <c r="B299">
        <v>3</v>
      </c>
      <c r="C299" s="1">
        <v>250.06700000000001</v>
      </c>
      <c r="D299" s="1">
        <v>251.06800000000001</v>
      </c>
      <c r="E299" s="1">
        <v>249.76300000000001</v>
      </c>
      <c r="F299" s="1">
        <v>251.44</v>
      </c>
    </row>
    <row r="300" spans="1:6">
      <c r="A300">
        <v>2098</v>
      </c>
      <c r="B300">
        <v>3</v>
      </c>
      <c r="C300" s="1">
        <v>241.61500000000001</v>
      </c>
      <c r="D300" s="1">
        <v>246.84299999999999</v>
      </c>
      <c r="E300" s="1">
        <v>249.08799999999999</v>
      </c>
      <c r="F300" s="1">
        <v>241.083</v>
      </c>
    </row>
    <row r="301" spans="1:6">
      <c r="A301">
        <v>2099</v>
      </c>
      <c r="B301">
        <v>3</v>
      </c>
      <c r="C301" s="1">
        <v>240.71100000000001</v>
      </c>
      <c r="D301" s="1">
        <v>251.934</v>
      </c>
      <c r="E301" s="1">
        <v>250.62899999999999</v>
      </c>
      <c r="F301" s="1">
        <v>243.07599999999999</v>
      </c>
    </row>
    <row r="302" spans="1:6">
      <c r="A302">
        <v>2100</v>
      </c>
      <c r="B302">
        <v>3</v>
      </c>
      <c r="C302" s="1">
        <v>246.07900000000001</v>
      </c>
      <c r="D302" s="1">
        <v>240.82599999999999</v>
      </c>
      <c r="E302" s="1">
        <v>248.82300000000001</v>
      </c>
      <c r="F302" s="1">
        <v>240.25700000000001</v>
      </c>
    </row>
    <row r="303" spans="1:6">
      <c r="A303">
        <v>2001</v>
      </c>
      <c r="B303">
        <v>4</v>
      </c>
      <c r="C303" s="1">
        <v>253.602</v>
      </c>
      <c r="D303" s="1">
        <v>252.20500000000001</v>
      </c>
      <c r="E303" s="1">
        <v>261.44</v>
      </c>
      <c r="F303" s="1">
        <v>249.196</v>
      </c>
    </row>
    <row r="304" spans="1:6">
      <c r="A304">
        <v>2002</v>
      </c>
      <c r="B304">
        <v>4</v>
      </c>
      <c r="C304" s="1">
        <v>251.154</v>
      </c>
      <c r="D304" s="1">
        <v>251.56299999999999</v>
      </c>
      <c r="E304" s="1">
        <v>250.57400000000001</v>
      </c>
      <c r="F304" s="1">
        <v>257.428</v>
      </c>
    </row>
    <row r="305" spans="1:6">
      <c r="A305">
        <v>2003</v>
      </c>
      <c r="B305">
        <v>4</v>
      </c>
      <c r="C305" s="1">
        <v>248.63</v>
      </c>
      <c r="D305" s="1">
        <v>254.61199999999999</v>
      </c>
      <c r="E305" s="1">
        <v>252.61099999999999</v>
      </c>
      <c r="F305" s="1">
        <v>256.529</v>
      </c>
    </row>
    <row r="306" spans="1:6">
      <c r="A306">
        <v>2004</v>
      </c>
      <c r="B306">
        <v>4</v>
      </c>
      <c r="C306" s="1">
        <v>253.62100000000001</v>
      </c>
      <c r="D306" s="1">
        <v>256.99900000000002</v>
      </c>
      <c r="E306" s="1">
        <v>255.06700000000001</v>
      </c>
      <c r="F306" s="1">
        <v>254.203</v>
      </c>
    </row>
    <row r="307" spans="1:6">
      <c r="A307">
        <v>2005</v>
      </c>
      <c r="B307">
        <v>4</v>
      </c>
      <c r="C307" s="1">
        <v>252.292</v>
      </c>
      <c r="D307" s="1">
        <v>251.833</v>
      </c>
      <c r="E307" s="1">
        <v>260.45999999999998</v>
      </c>
      <c r="F307" s="1">
        <v>251.93600000000001</v>
      </c>
    </row>
    <row r="308" spans="1:6">
      <c r="A308">
        <v>2006</v>
      </c>
      <c r="B308">
        <v>4</v>
      </c>
      <c r="C308" s="1">
        <v>252.21600000000001</v>
      </c>
      <c r="D308" s="1">
        <v>258.43700000000001</v>
      </c>
      <c r="E308" s="1">
        <v>257.60899999999998</v>
      </c>
      <c r="F308" s="1">
        <v>255.47200000000001</v>
      </c>
    </row>
    <row r="309" spans="1:6">
      <c r="A309">
        <v>2007</v>
      </c>
      <c r="B309">
        <v>4</v>
      </c>
      <c r="C309" s="1">
        <v>256.81900000000002</v>
      </c>
      <c r="D309" s="1">
        <v>253.64599999999999</v>
      </c>
      <c r="E309" s="1">
        <v>251.76400000000001</v>
      </c>
      <c r="F309" s="1">
        <v>261.01400000000001</v>
      </c>
    </row>
    <row r="310" spans="1:6">
      <c r="A310">
        <v>2008</v>
      </c>
      <c r="B310">
        <v>4</v>
      </c>
      <c r="C310" s="1">
        <v>252.155</v>
      </c>
      <c r="D310" s="1">
        <v>253.16800000000001</v>
      </c>
      <c r="E310" s="1">
        <v>253.93199999999999</v>
      </c>
      <c r="F310" s="1">
        <v>249.11099999999999</v>
      </c>
    </row>
    <row r="311" spans="1:6">
      <c r="A311">
        <v>2009</v>
      </c>
      <c r="B311">
        <v>4</v>
      </c>
      <c r="C311" s="1">
        <v>260.27499999999998</v>
      </c>
      <c r="D311" s="1">
        <v>253.02799999999999</v>
      </c>
      <c r="E311" s="1">
        <v>253.00299999999999</v>
      </c>
      <c r="F311" s="1">
        <v>259.70400000000001</v>
      </c>
    </row>
    <row r="312" spans="1:6">
      <c r="A312">
        <v>2010</v>
      </c>
      <c r="B312">
        <v>4</v>
      </c>
      <c r="C312" s="1">
        <v>251.119</v>
      </c>
      <c r="D312" s="1">
        <v>252.709</v>
      </c>
      <c r="E312" s="1">
        <v>251.863</v>
      </c>
      <c r="F312" s="1">
        <v>250.803</v>
      </c>
    </row>
    <row r="313" spans="1:6">
      <c r="A313">
        <v>2011</v>
      </c>
      <c r="B313">
        <v>4</v>
      </c>
      <c r="C313" s="1">
        <v>255.63499999999999</v>
      </c>
      <c r="D313" s="1">
        <v>254.38900000000001</v>
      </c>
      <c r="E313" s="1">
        <v>254.405</v>
      </c>
      <c r="F313" s="1">
        <v>259.95400000000001</v>
      </c>
    </row>
    <row r="314" spans="1:6">
      <c r="A314">
        <v>2012</v>
      </c>
      <c r="B314">
        <v>4</v>
      </c>
      <c r="C314" s="1">
        <v>255.16</v>
      </c>
      <c r="D314" s="1">
        <v>254.68600000000001</v>
      </c>
      <c r="E314" s="1">
        <v>259.85500000000002</v>
      </c>
      <c r="F314" s="1">
        <v>256.47000000000003</v>
      </c>
    </row>
    <row r="315" spans="1:6">
      <c r="A315">
        <v>2013</v>
      </c>
      <c r="B315">
        <v>4</v>
      </c>
      <c r="C315" s="1">
        <v>252.083</v>
      </c>
      <c r="D315" s="1">
        <v>250.73</v>
      </c>
      <c r="E315" s="1">
        <v>250.51300000000001</v>
      </c>
      <c r="F315" s="1">
        <v>255.75899999999999</v>
      </c>
    </row>
    <row r="316" spans="1:6">
      <c r="A316">
        <v>2014</v>
      </c>
      <c r="B316">
        <v>4</v>
      </c>
      <c r="C316" s="1">
        <v>254.17599999999999</v>
      </c>
      <c r="D316" s="1">
        <v>257.029</v>
      </c>
      <c r="E316" s="1">
        <v>256.7</v>
      </c>
      <c r="F316" s="1">
        <v>258.92200000000003</v>
      </c>
    </row>
    <row r="317" spans="1:6">
      <c r="A317">
        <v>2015</v>
      </c>
      <c r="B317">
        <v>4</v>
      </c>
      <c r="C317" s="1">
        <v>256.29599999999999</v>
      </c>
      <c r="D317" s="1">
        <v>255.75299999999999</v>
      </c>
      <c r="E317" s="1">
        <v>251.762</v>
      </c>
      <c r="F317" s="1">
        <v>255.66200000000001</v>
      </c>
    </row>
    <row r="318" spans="1:6">
      <c r="A318">
        <v>2016</v>
      </c>
      <c r="B318">
        <v>4</v>
      </c>
      <c r="C318" s="1">
        <v>250.22</v>
      </c>
      <c r="D318" s="1">
        <v>252.709</v>
      </c>
      <c r="E318" s="1">
        <v>254.15299999999999</v>
      </c>
      <c r="F318" s="1">
        <v>255.55799999999999</v>
      </c>
    </row>
    <row r="319" spans="1:6">
      <c r="A319">
        <v>2017</v>
      </c>
      <c r="B319">
        <v>4</v>
      </c>
      <c r="C319" s="1">
        <v>255.279</v>
      </c>
      <c r="D319" s="1">
        <v>253.124</v>
      </c>
      <c r="E319" s="1">
        <v>252.01300000000001</v>
      </c>
      <c r="F319" s="1">
        <v>247.68199999999999</v>
      </c>
    </row>
    <row r="320" spans="1:6">
      <c r="A320">
        <v>2018</v>
      </c>
      <c r="B320">
        <v>4</v>
      </c>
      <c r="C320" s="1">
        <v>252.126</v>
      </c>
      <c r="D320" s="1">
        <v>254.935</v>
      </c>
      <c r="E320" s="1">
        <v>250.58</v>
      </c>
      <c r="F320" s="1">
        <v>255.35599999999999</v>
      </c>
    </row>
    <row r="321" spans="1:6">
      <c r="A321">
        <v>2019</v>
      </c>
      <c r="B321">
        <v>4</v>
      </c>
      <c r="C321" s="1">
        <v>260.23099999999999</v>
      </c>
      <c r="D321" s="1">
        <v>256.697</v>
      </c>
      <c r="E321" s="1">
        <v>253.41399999999999</v>
      </c>
      <c r="F321" s="1">
        <v>257.589</v>
      </c>
    </row>
    <row r="322" spans="1:6">
      <c r="A322">
        <v>2020</v>
      </c>
      <c r="B322">
        <v>4</v>
      </c>
      <c r="C322" s="1">
        <v>253.655</v>
      </c>
      <c r="D322" s="1">
        <v>247.53100000000001</v>
      </c>
      <c r="E322" s="1">
        <v>252.89099999999999</v>
      </c>
      <c r="F322" s="1">
        <v>252.983</v>
      </c>
    </row>
    <row r="323" spans="1:6">
      <c r="A323">
        <v>2021</v>
      </c>
      <c r="B323">
        <v>4</v>
      </c>
      <c r="C323" s="1">
        <v>257.17</v>
      </c>
      <c r="D323" s="1">
        <v>256.69299999999998</v>
      </c>
      <c r="E323" s="1">
        <v>250.87799999999999</v>
      </c>
      <c r="F323" s="1">
        <v>255.608</v>
      </c>
    </row>
    <row r="324" spans="1:6">
      <c r="A324">
        <v>2022</v>
      </c>
      <c r="B324">
        <v>4</v>
      </c>
      <c r="C324" s="1">
        <v>248.21899999999999</v>
      </c>
      <c r="D324" s="1">
        <v>258.14299999999997</v>
      </c>
      <c r="E324" s="1">
        <v>252.958</v>
      </c>
      <c r="F324" s="1">
        <v>254.07</v>
      </c>
    </row>
    <row r="325" spans="1:6">
      <c r="A325">
        <v>2023</v>
      </c>
      <c r="B325">
        <v>4</v>
      </c>
      <c r="C325" s="1">
        <v>255.28399999999999</v>
      </c>
      <c r="D325" s="1">
        <v>254.00399999999999</v>
      </c>
      <c r="E325" s="1">
        <v>257.86700000000002</v>
      </c>
      <c r="F325" s="1">
        <v>258.267</v>
      </c>
    </row>
    <row r="326" spans="1:6">
      <c r="A326">
        <v>2024</v>
      </c>
      <c r="B326">
        <v>4</v>
      </c>
      <c r="C326" s="1">
        <v>255.751</v>
      </c>
      <c r="D326" s="1">
        <v>257.13299999999998</v>
      </c>
      <c r="E326" s="1">
        <v>260.52199999999999</v>
      </c>
      <c r="F326" s="1">
        <v>256.94099999999997</v>
      </c>
    </row>
    <row r="327" spans="1:6">
      <c r="A327">
        <v>2025</v>
      </c>
      <c r="B327">
        <v>4</v>
      </c>
      <c r="C327" s="1">
        <v>251.67400000000001</v>
      </c>
      <c r="D327" s="1">
        <v>254.70599999999999</v>
      </c>
      <c r="E327" s="1">
        <v>254.29300000000001</v>
      </c>
      <c r="F327" s="1">
        <v>257.05500000000001</v>
      </c>
    </row>
    <row r="328" spans="1:6">
      <c r="A328">
        <v>2026</v>
      </c>
      <c r="B328">
        <v>4</v>
      </c>
      <c r="C328" s="1">
        <v>258.327</v>
      </c>
      <c r="D328" s="1">
        <v>259.63299999999998</v>
      </c>
      <c r="E328" s="1">
        <v>253.06</v>
      </c>
      <c r="F328" s="1">
        <v>251.77099999999999</v>
      </c>
    </row>
    <row r="329" spans="1:6">
      <c r="A329">
        <v>2027</v>
      </c>
      <c r="B329">
        <v>4</v>
      </c>
      <c r="C329" s="1">
        <v>248.083</v>
      </c>
      <c r="D329" s="1">
        <v>249.46899999999999</v>
      </c>
      <c r="E329" s="1">
        <v>253.697</v>
      </c>
      <c r="F329" s="1">
        <v>256.666</v>
      </c>
    </row>
    <row r="330" spans="1:6">
      <c r="A330">
        <v>2028</v>
      </c>
      <c r="B330">
        <v>4</v>
      </c>
      <c r="C330" s="1">
        <v>252.13900000000001</v>
      </c>
      <c r="D330" s="1">
        <v>250.72499999999999</v>
      </c>
      <c r="E330" s="1">
        <v>255.48500000000001</v>
      </c>
      <c r="F330" s="1">
        <v>248.39599999999999</v>
      </c>
    </row>
    <row r="331" spans="1:6">
      <c r="A331">
        <v>2029</v>
      </c>
      <c r="B331">
        <v>4</v>
      </c>
      <c r="C331" s="1">
        <v>256.084</v>
      </c>
      <c r="D331" s="1">
        <v>257.28100000000001</v>
      </c>
      <c r="E331" s="1">
        <v>252.41300000000001</v>
      </c>
      <c r="F331" s="1">
        <v>255.71</v>
      </c>
    </row>
    <row r="332" spans="1:6">
      <c r="A332">
        <v>2030</v>
      </c>
      <c r="B332">
        <v>4</v>
      </c>
      <c r="C332" s="1">
        <v>251.28</v>
      </c>
      <c r="D332" s="1">
        <v>258.238</v>
      </c>
      <c r="E332" s="1">
        <v>253.75800000000001</v>
      </c>
      <c r="F332" s="1">
        <v>255.96600000000001</v>
      </c>
    </row>
    <row r="333" spans="1:6">
      <c r="A333">
        <v>2031</v>
      </c>
      <c r="B333">
        <v>4</v>
      </c>
      <c r="C333" s="1">
        <v>254.25899999999999</v>
      </c>
      <c r="D333" s="1">
        <v>254.55699999999999</v>
      </c>
      <c r="E333" s="1">
        <v>249.03899999999999</v>
      </c>
      <c r="F333" s="1">
        <v>255.126</v>
      </c>
    </row>
    <row r="334" spans="1:6">
      <c r="A334">
        <v>2032</v>
      </c>
      <c r="B334">
        <v>4</v>
      </c>
      <c r="C334" s="1">
        <v>253.166</v>
      </c>
      <c r="D334" s="1">
        <v>258.16899999999998</v>
      </c>
      <c r="E334" s="1">
        <v>252.07499999999999</v>
      </c>
      <c r="F334" s="1">
        <v>249.63</v>
      </c>
    </row>
    <row r="335" spans="1:6">
      <c r="A335">
        <v>2033</v>
      </c>
      <c r="B335">
        <v>4</v>
      </c>
      <c r="C335" s="1">
        <v>249.405</v>
      </c>
      <c r="D335" s="1">
        <v>248.58799999999999</v>
      </c>
      <c r="E335" s="1">
        <v>259.02300000000002</v>
      </c>
      <c r="F335" s="1">
        <v>256.95800000000003</v>
      </c>
    </row>
    <row r="336" spans="1:6">
      <c r="A336">
        <v>2034</v>
      </c>
      <c r="B336">
        <v>4</v>
      </c>
      <c r="C336" s="1">
        <v>257.00599999999997</v>
      </c>
      <c r="D336" s="1">
        <v>254.167</v>
      </c>
      <c r="E336" s="1">
        <v>261.464</v>
      </c>
      <c r="F336" s="1">
        <v>257.267</v>
      </c>
    </row>
    <row r="337" spans="1:6">
      <c r="A337">
        <v>2035</v>
      </c>
      <c r="B337">
        <v>4</v>
      </c>
      <c r="C337" s="1">
        <v>258.096</v>
      </c>
      <c r="D337" s="1">
        <v>256.45600000000002</v>
      </c>
      <c r="E337" s="1">
        <v>254.53399999999999</v>
      </c>
      <c r="F337" s="1">
        <v>264.69799999999998</v>
      </c>
    </row>
    <row r="338" spans="1:6">
      <c r="A338">
        <v>2036</v>
      </c>
      <c r="B338">
        <v>4</v>
      </c>
      <c r="C338" s="1">
        <v>262.94499999999999</v>
      </c>
      <c r="D338" s="1">
        <v>248.03</v>
      </c>
      <c r="E338" s="1">
        <v>255.16900000000001</v>
      </c>
      <c r="F338" s="1">
        <v>254.916</v>
      </c>
    </row>
    <row r="339" spans="1:6">
      <c r="A339">
        <v>2037</v>
      </c>
      <c r="B339">
        <v>4</v>
      </c>
      <c r="C339" s="1">
        <v>252.58600000000001</v>
      </c>
      <c r="D339" s="1">
        <v>260.99</v>
      </c>
      <c r="E339" s="1">
        <v>256.471</v>
      </c>
      <c r="F339" s="1">
        <v>257.05</v>
      </c>
    </row>
    <row r="340" spans="1:6">
      <c r="A340">
        <v>2038</v>
      </c>
      <c r="B340">
        <v>4</v>
      </c>
      <c r="C340" s="1">
        <v>253.45500000000001</v>
      </c>
      <c r="D340" s="1">
        <v>253.72</v>
      </c>
      <c r="E340" s="1">
        <v>253.89</v>
      </c>
      <c r="F340" s="1">
        <v>257.00900000000001</v>
      </c>
    </row>
    <row r="341" spans="1:6">
      <c r="A341">
        <v>2039</v>
      </c>
      <c r="B341">
        <v>4</v>
      </c>
      <c r="C341" s="1">
        <v>252.68299999999999</v>
      </c>
      <c r="D341" s="1">
        <v>257.96899999999999</v>
      </c>
      <c r="E341" s="1">
        <v>254.81700000000001</v>
      </c>
      <c r="F341" s="1">
        <v>254.756</v>
      </c>
    </row>
    <row r="342" spans="1:6">
      <c r="A342">
        <v>2040</v>
      </c>
      <c r="B342">
        <v>4</v>
      </c>
      <c r="C342" s="1">
        <v>261.70499999999998</v>
      </c>
      <c r="D342" s="1">
        <v>254.52799999999999</v>
      </c>
      <c r="E342" s="1">
        <v>257.512</v>
      </c>
      <c r="F342" s="1">
        <v>258.31400000000002</v>
      </c>
    </row>
    <row r="343" spans="1:6">
      <c r="A343">
        <v>2041</v>
      </c>
      <c r="B343">
        <v>4</v>
      </c>
      <c r="C343" s="1">
        <v>254.45400000000001</v>
      </c>
      <c r="D343" s="1">
        <v>254.624</v>
      </c>
      <c r="E343" s="1">
        <v>254.91800000000001</v>
      </c>
      <c r="F343" s="1">
        <v>253.709</v>
      </c>
    </row>
    <row r="344" spans="1:6">
      <c r="A344">
        <v>2042</v>
      </c>
      <c r="B344">
        <v>4</v>
      </c>
      <c r="C344" s="1">
        <v>254.934</v>
      </c>
      <c r="D344" s="1">
        <v>253.07900000000001</v>
      </c>
      <c r="E344" s="1">
        <v>256.99400000000003</v>
      </c>
      <c r="F344" s="1">
        <v>257.91199999999998</v>
      </c>
    </row>
    <row r="345" spans="1:6">
      <c r="A345">
        <v>2043</v>
      </c>
      <c r="B345">
        <v>4</v>
      </c>
      <c r="C345" s="1">
        <v>257.03399999999999</v>
      </c>
      <c r="D345" s="1">
        <v>252.31200000000001</v>
      </c>
      <c r="E345" s="1">
        <v>250.90600000000001</v>
      </c>
      <c r="F345" s="1">
        <v>255.90100000000001</v>
      </c>
    </row>
    <row r="346" spans="1:6">
      <c r="A346">
        <v>2044</v>
      </c>
      <c r="B346">
        <v>4</v>
      </c>
      <c r="C346" s="1">
        <v>255.75</v>
      </c>
      <c r="D346" s="1">
        <v>256.09699999999998</v>
      </c>
      <c r="E346" s="1">
        <v>258.68099999999998</v>
      </c>
      <c r="F346" s="1">
        <v>254.79</v>
      </c>
    </row>
    <row r="347" spans="1:6">
      <c r="A347">
        <v>2045</v>
      </c>
      <c r="B347">
        <v>4</v>
      </c>
      <c r="C347" s="1">
        <v>252</v>
      </c>
      <c r="D347" s="1">
        <v>257.69499999999999</v>
      </c>
      <c r="E347" s="1">
        <v>258.63099999999997</v>
      </c>
      <c r="F347" s="1">
        <v>264.47199999999998</v>
      </c>
    </row>
    <row r="348" spans="1:6">
      <c r="A348">
        <v>2046</v>
      </c>
      <c r="B348">
        <v>4</v>
      </c>
      <c r="C348" s="1">
        <v>261.26600000000002</v>
      </c>
      <c r="D348" s="1">
        <v>256.745</v>
      </c>
      <c r="E348" s="1">
        <v>254.31800000000001</v>
      </c>
      <c r="F348" s="1">
        <v>257.91399999999999</v>
      </c>
    </row>
    <row r="349" spans="1:6">
      <c r="A349">
        <v>2047</v>
      </c>
      <c r="B349">
        <v>4</v>
      </c>
      <c r="C349" s="1">
        <v>251.43199999999999</v>
      </c>
      <c r="D349" s="1">
        <v>258.27699999999999</v>
      </c>
      <c r="E349" s="1">
        <v>253.714</v>
      </c>
      <c r="F349" s="1">
        <v>253.828</v>
      </c>
    </row>
    <row r="350" spans="1:6">
      <c r="A350">
        <v>2048</v>
      </c>
      <c r="B350">
        <v>4</v>
      </c>
      <c r="C350" s="1">
        <v>260.28399999999999</v>
      </c>
      <c r="D350" s="1">
        <v>256.85399999999998</v>
      </c>
      <c r="E350" s="1">
        <v>257.18599999999998</v>
      </c>
      <c r="F350" s="1">
        <v>255.37799999999999</v>
      </c>
    </row>
    <row r="351" spans="1:6">
      <c r="A351">
        <v>2049</v>
      </c>
      <c r="B351">
        <v>4</v>
      </c>
      <c r="C351" s="1">
        <v>252.34</v>
      </c>
      <c r="D351" s="1">
        <v>257.40199999999999</v>
      </c>
      <c r="E351" s="1">
        <v>255.22800000000001</v>
      </c>
      <c r="F351" s="1">
        <v>259.99099999999999</v>
      </c>
    </row>
    <row r="352" spans="1:6">
      <c r="A352">
        <v>2050</v>
      </c>
      <c r="B352">
        <v>4</v>
      </c>
      <c r="C352" s="1">
        <v>256.04599999999999</v>
      </c>
      <c r="D352" s="1">
        <v>254.161</v>
      </c>
      <c r="E352" s="1">
        <v>257.48399999999998</v>
      </c>
      <c r="F352" s="1">
        <v>256.71899999999999</v>
      </c>
    </row>
    <row r="353" spans="1:6">
      <c r="A353">
        <v>2051</v>
      </c>
      <c r="B353">
        <v>4</v>
      </c>
      <c r="C353" s="1">
        <v>250.97499999999999</v>
      </c>
      <c r="D353" s="1">
        <v>249.39599999999999</v>
      </c>
      <c r="E353" s="1">
        <v>253.27699999999999</v>
      </c>
      <c r="F353" s="1">
        <v>255.102</v>
      </c>
    </row>
    <row r="354" spans="1:6">
      <c r="A354">
        <v>2052</v>
      </c>
      <c r="B354">
        <v>4</v>
      </c>
      <c r="C354" s="1">
        <v>256.947</v>
      </c>
      <c r="D354" s="1">
        <v>254.072</v>
      </c>
      <c r="E354" s="1">
        <v>253.68700000000001</v>
      </c>
      <c r="F354" s="1">
        <v>252.14099999999999</v>
      </c>
    </row>
    <row r="355" spans="1:6">
      <c r="A355">
        <v>2053</v>
      </c>
      <c r="B355">
        <v>4</v>
      </c>
      <c r="C355" s="1">
        <v>257.26</v>
      </c>
      <c r="D355" s="1">
        <v>252.78700000000001</v>
      </c>
      <c r="E355" s="1">
        <v>255.47499999999999</v>
      </c>
      <c r="F355" s="1">
        <v>252.87899999999999</v>
      </c>
    </row>
    <row r="356" spans="1:6">
      <c r="A356">
        <v>2054</v>
      </c>
      <c r="B356">
        <v>4</v>
      </c>
      <c r="C356" s="1">
        <v>251.52099999999999</v>
      </c>
      <c r="D356" s="1">
        <v>261.46199999999999</v>
      </c>
      <c r="E356" s="1">
        <v>252.791</v>
      </c>
      <c r="F356" s="1">
        <v>254.98699999999999</v>
      </c>
    </row>
    <row r="357" spans="1:6">
      <c r="A357">
        <v>2055</v>
      </c>
      <c r="B357">
        <v>4</v>
      </c>
      <c r="C357" s="1">
        <v>253.84299999999999</v>
      </c>
      <c r="D357" s="1">
        <v>258.65800000000002</v>
      </c>
      <c r="E357" s="1">
        <v>259.57</v>
      </c>
      <c r="F357" s="1">
        <v>251.625</v>
      </c>
    </row>
    <row r="358" spans="1:6">
      <c r="A358">
        <v>2056</v>
      </c>
      <c r="B358">
        <v>4</v>
      </c>
      <c r="C358" s="1">
        <v>251.60400000000001</v>
      </c>
      <c r="D358" s="1">
        <v>255.577</v>
      </c>
      <c r="E358" s="1">
        <v>256.06</v>
      </c>
      <c r="F358" s="1">
        <v>256.75799999999998</v>
      </c>
    </row>
    <row r="359" spans="1:6">
      <c r="A359">
        <v>2057</v>
      </c>
      <c r="B359">
        <v>4</v>
      </c>
      <c r="C359" s="1">
        <v>252.46700000000001</v>
      </c>
      <c r="D359" s="1">
        <v>253.96199999999999</v>
      </c>
      <c r="E359" s="1">
        <v>257.71600000000001</v>
      </c>
      <c r="F359" s="1">
        <v>256.23500000000001</v>
      </c>
    </row>
    <row r="360" spans="1:6">
      <c r="A360">
        <v>2058</v>
      </c>
      <c r="B360">
        <v>4</v>
      </c>
      <c r="C360" s="1">
        <v>251.64099999999999</v>
      </c>
      <c r="D360" s="1">
        <v>256.22500000000002</v>
      </c>
      <c r="E360" s="1">
        <v>253.988</v>
      </c>
      <c r="F360" s="1">
        <v>252.90899999999999</v>
      </c>
    </row>
    <row r="361" spans="1:6">
      <c r="A361">
        <v>2059</v>
      </c>
      <c r="B361">
        <v>4</v>
      </c>
      <c r="C361" s="1">
        <v>256.51900000000001</v>
      </c>
      <c r="D361" s="1">
        <v>263.74700000000001</v>
      </c>
      <c r="E361" s="1">
        <v>262.42599999999999</v>
      </c>
      <c r="F361" s="1">
        <v>263.59699999999998</v>
      </c>
    </row>
    <row r="362" spans="1:6">
      <c r="A362">
        <v>2060</v>
      </c>
      <c r="B362">
        <v>4</v>
      </c>
      <c r="C362" s="1">
        <v>254.96100000000001</v>
      </c>
      <c r="D362" s="1">
        <v>253.422</v>
      </c>
      <c r="E362" s="1">
        <v>252.035</v>
      </c>
      <c r="F362" s="1">
        <v>255.983</v>
      </c>
    </row>
    <row r="363" spans="1:6">
      <c r="A363">
        <v>2061</v>
      </c>
      <c r="B363">
        <v>4</v>
      </c>
      <c r="C363" s="1">
        <v>251.02799999999999</v>
      </c>
      <c r="D363" s="1">
        <v>258.464</v>
      </c>
      <c r="E363" s="1">
        <v>264.45999999999998</v>
      </c>
      <c r="F363" s="1">
        <v>259.39800000000002</v>
      </c>
    </row>
    <row r="364" spans="1:6">
      <c r="A364">
        <v>2062</v>
      </c>
      <c r="B364">
        <v>4</v>
      </c>
      <c r="C364" s="1">
        <v>251.94800000000001</v>
      </c>
      <c r="D364" s="1">
        <v>259.58300000000003</v>
      </c>
      <c r="E364" s="1">
        <v>262.25799999999998</v>
      </c>
      <c r="F364" s="1">
        <v>255.357</v>
      </c>
    </row>
    <row r="365" spans="1:6">
      <c r="A365">
        <v>2063</v>
      </c>
      <c r="B365">
        <v>4</v>
      </c>
      <c r="C365" s="1">
        <v>253.54400000000001</v>
      </c>
      <c r="D365" s="1">
        <v>257.96300000000002</v>
      </c>
      <c r="E365" s="1">
        <v>257.01299999999998</v>
      </c>
      <c r="F365" s="1">
        <v>250.41499999999999</v>
      </c>
    </row>
    <row r="366" spans="1:6">
      <c r="A366">
        <v>2064</v>
      </c>
      <c r="B366">
        <v>4</v>
      </c>
      <c r="C366" s="1">
        <v>250.065</v>
      </c>
      <c r="D366" s="1">
        <v>256.01499999999999</v>
      </c>
      <c r="E366" s="1">
        <v>255.779</v>
      </c>
      <c r="F366" s="1">
        <v>252.703</v>
      </c>
    </row>
    <row r="367" spans="1:6">
      <c r="A367">
        <v>2065</v>
      </c>
      <c r="B367">
        <v>4</v>
      </c>
      <c r="C367" s="1">
        <v>257.53199999999998</v>
      </c>
      <c r="D367" s="1">
        <v>260.12900000000002</v>
      </c>
      <c r="E367" s="1">
        <v>259.96600000000001</v>
      </c>
      <c r="F367" s="1">
        <v>259.447</v>
      </c>
    </row>
    <row r="368" spans="1:6">
      <c r="A368">
        <v>2066</v>
      </c>
      <c r="B368">
        <v>4</v>
      </c>
      <c r="C368" s="1">
        <v>250.42500000000001</v>
      </c>
      <c r="D368" s="1">
        <v>259.98500000000001</v>
      </c>
      <c r="E368" s="1">
        <v>254.58199999999999</v>
      </c>
      <c r="F368" s="1">
        <v>257.58499999999998</v>
      </c>
    </row>
    <row r="369" spans="1:6">
      <c r="A369">
        <v>2067</v>
      </c>
      <c r="B369">
        <v>4</v>
      </c>
      <c r="C369" s="1">
        <v>255.70699999999999</v>
      </c>
      <c r="D369" s="1">
        <v>257.77499999999998</v>
      </c>
      <c r="E369" s="1">
        <v>257.01400000000001</v>
      </c>
      <c r="F369" s="1">
        <v>256.38799999999998</v>
      </c>
    </row>
    <row r="370" spans="1:6">
      <c r="A370">
        <v>2068</v>
      </c>
      <c r="B370">
        <v>4</v>
      </c>
      <c r="C370" s="1">
        <v>252.852</v>
      </c>
      <c r="D370" s="1">
        <v>262.32499999999999</v>
      </c>
      <c r="E370" s="1">
        <v>253.90600000000001</v>
      </c>
      <c r="F370" s="1">
        <v>256.89400000000001</v>
      </c>
    </row>
    <row r="371" spans="1:6">
      <c r="A371">
        <v>2069</v>
      </c>
      <c r="B371">
        <v>4</v>
      </c>
      <c r="C371" s="1">
        <v>252.119</v>
      </c>
      <c r="D371" s="1">
        <v>256.916</v>
      </c>
      <c r="E371" s="1">
        <v>257.68099999999998</v>
      </c>
      <c r="F371" s="1">
        <v>263.47800000000001</v>
      </c>
    </row>
    <row r="372" spans="1:6">
      <c r="A372">
        <v>2070</v>
      </c>
      <c r="B372">
        <v>4</v>
      </c>
      <c r="C372" s="1">
        <v>248.31899999999999</v>
      </c>
      <c r="D372" s="1">
        <v>256.69</v>
      </c>
      <c r="E372" s="1">
        <v>259.13400000000001</v>
      </c>
      <c r="F372" s="1">
        <v>255.98500000000001</v>
      </c>
    </row>
    <row r="373" spans="1:6">
      <c r="A373">
        <v>2071</v>
      </c>
      <c r="B373">
        <v>4</v>
      </c>
      <c r="C373" s="1">
        <v>260.863</v>
      </c>
      <c r="D373" s="1">
        <v>261.66399999999999</v>
      </c>
      <c r="E373" s="1">
        <v>255.07499999999999</v>
      </c>
      <c r="F373" s="1">
        <v>257.44600000000003</v>
      </c>
    </row>
    <row r="374" spans="1:6">
      <c r="A374">
        <v>2072</v>
      </c>
      <c r="B374">
        <v>4</v>
      </c>
      <c r="C374" s="1">
        <v>254.35300000000001</v>
      </c>
      <c r="D374" s="1">
        <v>257.00799999999998</v>
      </c>
      <c r="E374" s="1">
        <v>263.16899999999998</v>
      </c>
      <c r="F374" s="1">
        <v>264.50700000000001</v>
      </c>
    </row>
    <row r="375" spans="1:6">
      <c r="A375">
        <v>2073</v>
      </c>
      <c r="B375">
        <v>4</v>
      </c>
      <c r="C375" s="1">
        <v>257.91399999999999</v>
      </c>
      <c r="D375" s="1">
        <v>256.03100000000001</v>
      </c>
      <c r="E375" s="1">
        <v>258.25099999999998</v>
      </c>
      <c r="F375" s="1">
        <v>250.15199999999999</v>
      </c>
    </row>
    <row r="376" spans="1:6">
      <c r="A376">
        <v>2074</v>
      </c>
      <c r="B376">
        <v>4</v>
      </c>
      <c r="C376" s="1">
        <v>247.404</v>
      </c>
      <c r="D376" s="1">
        <v>265.721</v>
      </c>
      <c r="E376" s="1">
        <v>259.11599999999999</v>
      </c>
      <c r="F376" s="1">
        <v>257.01400000000001</v>
      </c>
    </row>
    <row r="377" spans="1:6">
      <c r="A377">
        <v>2075</v>
      </c>
      <c r="B377">
        <v>4</v>
      </c>
      <c r="C377" s="1">
        <v>256.18</v>
      </c>
      <c r="D377" s="1">
        <v>258.459</v>
      </c>
      <c r="E377" s="1">
        <v>260.78399999999999</v>
      </c>
      <c r="F377" s="1">
        <v>255.184</v>
      </c>
    </row>
    <row r="378" spans="1:6">
      <c r="A378">
        <v>2076</v>
      </c>
      <c r="B378">
        <v>4</v>
      </c>
      <c r="C378" s="1">
        <v>248.95099999999999</v>
      </c>
      <c r="D378" s="1">
        <v>256.25099999999998</v>
      </c>
      <c r="E378" s="1">
        <v>254.541</v>
      </c>
      <c r="F378" s="1">
        <v>261.55799999999999</v>
      </c>
    </row>
    <row r="379" spans="1:6">
      <c r="A379">
        <v>2077</v>
      </c>
      <c r="B379">
        <v>4</v>
      </c>
      <c r="C379" s="1">
        <v>252.624</v>
      </c>
      <c r="D379" s="1">
        <v>263.839</v>
      </c>
      <c r="E379" s="1">
        <v>254.53100000000001</v>
      </c>
      <c r="F379" s="1">
        <v>261.34500000000003</v>
      </c>
    </row>
    <row r="380" spans="1:6">
      <c r="A380">
        <v>2078</v>
      </c>
      <c r="B380">
        <v>4</v>
      </c>
      <c r="C380" s="1">
        <v>260.68200000000002</v>
      </c>
      <c r="D380" s="1">
        <v>262.21899999999999</v>
      </c>
      <c r="E380" s="1">
        <v>261.38400000000001</v>
      </c>
      <c r="F380" s="1">
        <v>253.142</v>
      </c>
    </row>
    <row r="381" spans="1:6">
      <c r="A381">
        <v>2079</v>
      </c>
      <c r="B381">
        <v>4</v>
      </c>
      <c r="C381" s="1">
        <v>256.709</v>
      </c>
      <c r="D381" s="1">
        <v>256.79000000000002</v>
      </c>
      <c r="E381" s="1">
        <v>256.24</v>
      </c>
      <c r="F381" s="1">
        <v>255.60300000000001</v>
      </c>
    </row>
    <row r="382" spans="1:6">
      <c r="A382">
        <v>2080</v>
      </c>
      <c r="B382">
        <v>4</v>
      </c>
      <c r="C382" s="1">
        <v>255.87200000000001</v>
      </c>
      <c r="D382" s="1">
        <v>255.864</v>
      </c>
      <c r="E382" s="1">
        <v>257.37299999999999</v>
      </c>
      <c r="F382" s="1">
        <v>261.077</v>
      </c>
    </row>
    <row r="383" spans="1:6">
      <c r="A383">
        <v>2081</v>
      </c>
      <c r="B383">
        <v>4</v>
      </c>
      <c r="C383" s="1">
        <v>252.38399999999999</v>
      </c>
      <c r="D383" s="1">
        <v>257.37599999999998</v>
      </c>
      <c r="E383" s="1">
        <v>257.72500000000002</v>
      </c>
      <c r="F383" s="1">
        <v>260.45699999999999</v>
      </c>
    </row>
    <row r="384" spans="1:6">
      <c r="A384">
        <v>2082</v>
      </c>
      <c r="B384">
        <v>4</v>
      </c>
      <c r="C384" s="1">
        <v>251.553</v>
      </c>
      <c r="D384" s="1">
        <v>259.33300000000003</v>
      </c>
      <c r="E384" s="1">
        <v>259.32299999999998</v>
      </c>
      <c r="F384" s="1">
        <v>259.60599999999999</v>
      </c>
    </row>
    <row r="385" spans="1:6">
      <c r="A385">
        <v>2083</v>
      </c>
      <c r="B385">
        <v>4</v>
      </c>
      <c r="C385" s="1">
        <v>253.107</v>
      </c>
      <c r="D385" s="1">
        <v>259.71100000000001</v>
      </c>
      <c r="E385" s="1">
        <v>266.43099999999998</v>
      </c>
      <c r="F385" s="1">
        <v>250.96299999999999</v>
      </c>
    </row>
    <row r="386" spans="1:6">
      <c r="A386">
        <v>2084</v>
      </c>
      <c r="B386">
        <v>4</v>
      </c>
      <c r="C386" s="1">
        <v>252.58699999999999</v>
      </c>
      <c r="D386" s="1">
        <v>254.935</v>
      </c>
      <c r="E386" s="1">
        <v>264.096</v>
      </c>
      <c r="F386" s="1">
        <v>255.364</v>
      </c>
    </row>
    <row r="387" spans="1:6">
      <c r="A387">
        <v>2085</v>
      </c>
      <c r="B387">
        <v>4</v>
      </c>
      <c r="C387" s="1">
        <v>250.81700000000001</v>
      </c>
      <c r="D387" s="1">
        <v>257.38</v>
      </c>
      <c r="E387" s="1">
        <v>259.39</v>
      </c>
      <c r="F387" s="1">
        <v>260.21499999999997</v>
      </c>
    </row>
    <row r="388" spans="1:6">
      <c r="A388">
        <v>2086</v>
      </c>
      <c r="B388">
        <v>4</v>
      </c>
      <c r="C388" s="1">
        <v>255.67400000000001</v>
      </c>
      <c r="D388" s="1">
        <v>263.60199999999998</v>
      </c>
      <c r="E388" s="1">
        <v>256.23599999999999</v>
      </c>
      <c r="F388" s="1">
        <v>249.511</v>
      </c>
    </row>
    <row r="389" spans="1:6">
      <c r="A389">
        <v>2087</v>
      </c>
      <c r="B389">
        <v>4</v>
      </c>
      <c r="C389" s="1">
        <v>254.24700000000001</v>
      </c>
      <c r="D389" s="1">
        <v>261.54199999999997</v>
      </c>
      <c r="E389" s="1">
        <v>260.54599999999999</v>
      </c>
      <c r="F389" s="1">
        <v>253.703</v>
      </c>
    </row>
    <row r="390" spans="1:6">
      <c r="A390">
        <v>2088</v>
      </c>
      <c r="B390">
        <v>4</v>
      </c>
      <c r="C390" s="1">
        <v>252.71100000000001</v>
      </c>
      <c r="D390" s="1">
        <v>264.82600000000002</v>
      </c>
      <c r="E390" s="1">
        <v>260.90600000000001</v>
      </c>
      <c r="F390" s="1">
        <v>257.98399999999998</v>
      </c>
    </row>
    <row r="391" spans="1:6">
      <c r="A391">
        <v>2089</v>
      </c>
      <c r="B391">
        <v>4</v>
      </c>
      <c r="C391" s="1">
        <v>251.36600000000001</v>
      </c>
      <c r="D391" s="1">
        <v>252.11500000000001</v>
      </c>
      <c r="E391" s="1">
        <v>259.702</v>
      </c>
      <c r="F391" s="1">
        <v>257.19499999999999</v>
      </c>
    </row>
    <row r="392" spans="1:6">
      <c r="A392">
        <v>2090</v>
      </c>
      <c r="B392">
        <v>4</v>
      </c>
      <c r="C392" s="1">
        <v>252.94399999999999</v>
      </c>
      <c r="D392" s="1">
        <v>256.16399999999999</v>
      </c>
      <c r="E392" s="1">
        <v>261.59500000000003</v>
      </c>
      <c r="F392" s="1">
        <v>258.26600000000002</v>
      </c>
    </row>
    <row r="393" spans="1:6">
      <c r="A393">
        <v>2091</v>
      </c>
      <c r="B393">
        <v>4</v>
      </c>
      <c r="C393" s="1">
        <v>252.58799999999999</v>
      </c>
      <c r="D393" s="1">
        <v>265.55700000000002</v>
      </c>
      <c r="E393" s="1">
        <v>254.917</v>
      </c>
      <c r="F393" s="1">
        <v>257.00299999999999</v>
      </c>
    </row>
    <row r="394" spans="1:6">
      <c r="A394">
        <v>2092</v>
      </c>
      <c r="B394">
        <v>4</v>
      </c>
      <c r="C394" s="1">
        <v>252.02</v>
      </c>
      <c r="D394" s="1">
        <v>259.80500000000001</v>
      </c>
      <c r="E394" s="1">
        <v>252.85400000000001</v>
      </c>
      <c r="F394" s="1">
        <v>259.88299999999998</v>
      </c>
    </row>
    <row r="395" spans="1:6">
      <c r="A395">
        <v>2093</v>
      </c>
      <c r="B395">
        <v>4</v>
      </c>
      <c r="C395" s="1">
        <v>258.25</v>
      </c>
      <c r="D395" s="1">
        <v>260.58999999999997</v>
      </c>
      <c r="E395" s="1">
        <v>264.46800000000002</v>
      </c>
      <c r="F395" s="1">
        <v>257.44799999999998</v>
      </c>
    </row>
    <row r="396" spans="1:6">
      <c r="A396">
        <v>2094</v>
      </c>
      <c r="B396">
        <v>4</v>
      </c>
      <c r="C396" s="1">
        <v>257.43700000000001</v>
      </c>
      <c r="D396" s="1">
        <v>255.83699999999999</v>
      </c>
      <c r="E396" s="1">
        <v>255.62200000000001</v>
      </c>
      <c r="F396" s="1">
        <v>255.54499999999999</v>
      </c>
    </row>
    <row r="397" spans="1:6">
      <c r="A397">
        <v>2095</v>
      </c>
      <c r="B397">
        <v>4</v>
      </c>
      <c r="C397" s="1">
        <v>251.77199999999999</v>
      </c>
      <c r="D397" s="1">
        <v>257.964</v>
      </c>
      <c r="E397" s="1">
        <v>260.25799999999998</v>
      </c>
      <c r="F397" s="1">
        <v>255.279</v>
      </c>
    </row>
    <row r="398" spans="1:6">
      <c r="A398">
        <v>2096</v>
      </c>
      <c r="B398">
        <v>4</v>
      </c>
      <c r="C398" s="1">
        <v>252.589</v>
      </c>
      <c r="D398" s="1">
        <v>260.82400000000001</v>
      </c>
      <c r="E398" s="1">
        <v>259.00599999999997</v>
      </c>
      <c r="F398" s="1">
        <v>255.91</v>
      </c>
    </row>
    <row r="399" spans="1:6">
      <c r="A399">
        <v>2097</v>
      </c>
      <c r="B399">
        <v>4</v>
      </c>
      <c r="C399" s="1">
        <v>256.73700000000002</v>
      </c>
      <c r="D399" s="1">
        <v>256.26600000000002</v>
      </c>
      <c r="E399" s="1">
        <v>261.49900000000002</v>
      </c>
      <c r="F399" s="1">
        <v>251.351</v>
      </c>
    </row>
    <row r="400" spans="1:6">
      <c r="A400">
        <v>2098</v>
      </c>
      <c r="B400">
        <v>4</v>
      </c>
      <c r="C400" s="1">
        <v>251.09800000000001</v>
      </c>
      <c r="D400" s="1">
        <v>258.471</v>
      </c>
      <c r="E400" s="1">
        <v>261.58800000000002</v>
      </c>
      <c r="F400" s="1">
        <v>255.458</v>
      </c>
    </row>
    <row r="401" spans="1:6">
      <c r="A401">
        <v>2099</v>
      </c>
      <c r="B401">
        <v>4</v>
      </c>
      <c r="C401" s="1">
        <v>253.04400000000001</v>
      </c>
      <c r="D401" s="1">
        <v>257.517</v>
      </c>
      <c r="E401" s="1">
        <v>257.76299999999998</v>
      </c>
      <c r="F401" s="1">
        <v>253.625</v>
      </c>
    </row>
    <row r="402" spans="1:6">
      <c r="A402">
        <v>2100</v>
      </c>
      <c r="B402">
        <v>4</v>
      </c>
      <c r="C402" s="1">
        <v>263.57600000000002</v>
      </c>
      <c r="D402" s="1">
        <v>258.61700000000002</v>
      </c>
      <c r="E402" s="1">
        <v>269.56799999999998</v>
      </c>
      <c r="F402" s="1">
        <v>259.86200000000002</v>
      </c>
    </row>
    <row r="403" spans="1:6">
      <c r="A403">
        <v>2001</v>
      </c>
      <c r="B403">
        <v>5</v>
      </c>
      <c r="C403" s="1">
        <v>269.96800000000002</v>
      </c>
      <c r="D403" s="1">
        <v>268.43900000000002</v>
      </c>
      <c r="E403" s="1">
        <v>269.44099999999997</v>
      </c>
      <c r="F403" s="1">
        <v>266.44499999999999</v>
      </c>
    </row>
    <row r="404" spans="1:6">
      <c r="A404">
        <v>2002</v>
      </c>
      <c r="B404">
        <v>5</v>
      </c>
      <c r="C404" s="1">
        <v>267.18900000000002</v>
      </c>
      <c r="D404" s="1">
        <v>271.46199999999999</v>
      </c>
      <c r="E404" s="1">
        <v>265.25099999999998</v>
      </c>
      <c r="F404" s="1">
        <v>263.98099999999999</v>
      </c>
    </row>
    <row r="405" spans="1:6">
      <c r="A405">
        <v>2003</v>
      </c>
      <c r="B405">
        <v>5</v>
      </c>
      <c r="C405" s="1">
        <v>265.30700000000002</v>
      </c>
      <c r="D405" s="1">
        <v>262.262</v>
      </c>
      <c r="E405" s="1">
        <v>264.726</v>
      </c>
      <c r="F405" s="1">
        <v>266.005</v>
      </c>
    </row>
    <row r="406" spans="1:6">
      <c r="A406">
        <v>2004</v>
      </c>
      <c r="B406">
        <v>5</v>
      </c>
      <c r="C406" s="1">
        <v>266.577</v>
      </c>
      <c r="D406" s="1">
        <v>266.77199999999999</v>
      </c>
      <c r="E406" s="1">
        <v>269.8</v>
      </c>
      <c r="F406" s="1">
        <v>268.07600000000002</v>
      </c>
    </row>
    <row r="407" spans="1:6">
      <c r="A407">
        <v>2005</v>
      </c>
      <c r="B407">
        <v>5</v>
      </c>
      <c r="C407" s="1">
        <v>261.42700000000002</v>
      </c>
      <c r="D407" s="1">
        <v>265.40100000000001</v>
      </c>
      <c r="E407" s="1">
        <v>270.15699999999998</v>
      </c>
      <c r="F407" s="1">
        <v>265.55599999999998</v>
      </c>
    </row>
    <row r="408" spans="1:6">
      <c r="A408">
        <v>2006</v>
      </c>
      <c r="B408">
        <v>5</v>
      </c>
      <c r="C408" s="1">
        <v>267.67700000000002</v>
      </c>
      <c r="D408" s="1">
        <v>268.214</v>
      </c>
      <c r="E408" s="1">
        <v>266.13400000000001</v>
      </c>
      <c r="F408" s="1">
        <v>265.43299999999999</v>
      </c>
    </row>
    <row r="409" spans="1:6">
      <c r="A409">
        <v>2007</v>
      </c>
      <c r="B409">
        <v>5</v>
      </c>
      <c r="C409" s="1">
        <v>271.43599999999998</v>
      </c>
      <c r="D409" s="1">
        <v>269.83800000000002</v>
      </c>
      <c r="E409" s="1">
        <v>270.637</v>
      </c>
      <c r="F409" s="1">
        <v>268.91399999999999</v>
      </c>
    </row>
    <row r="410" spans="1:6">
      <c r="A410">
        <v>2008</v>
      </c>
      <c r="B410">
        <v>5</v>
      </c>
      <c r="C410" s="1">
        <v>268.52800000000002</v>
      </c>
      <c r="D410" s="1">
        <v>267.46899999999999</v>
      </c>
      <c r="E410" s="1">
        <v>264.20999999999998</v>
      </c>
      <c r="F410" s="1">
        <v>268.76</v>
      </c>
    </row>
    <row r="411" spans="1:6">
      <c r="A411">
        <v>2009</v>
      </c>
      <c r="B411">
        <v>5</v>
      </c>
      <c r="C411" s="1">
        <v>272.18599999999998</v>
      </c>
      <c r="D411" s="1">
        <v>268.899</v>
      </c>
      <c r="E411" s="1">
        <v>266.95699999999999</v>
      </c>
      <c r="F411" s="1">
        <v>267.226</v>
      </c>
    </row>
    <row r="412" spans="1:6">
      <c r="A412">
        <v>2010</v>
      </c>
      <c r="B412">
        <v>5</v>
      </c>
      <c r="C412" s="1">
        <v>264.91699999999997</v>
      </c>
      <c r="D412" s="1">
        <v>261.93</v>
      </c>
      <c r="E412" s="1">
        <v>268.74099999999999</v>
      </c>
      <c r="F412" s="1">
        <v>272.351</v>
      </c>
    </row>
    <row r="413" spans="1:6">
      <c r="A413">
        <v>2011</v>
      </c>
      <c r="B413">
        <v>5</v>
      </c>
      <c r="C413" s="1">
        <v>261.82100000000003</v>
      </c>
      <c r="D413" s="1">
        <v>264.32799999999997</v>
      </c>
      <c r="E413" s="1">
        <v>265.89</v>
      </c>
      <c r="F413" s="1">
        <v>271.137</v>
      </c>
    </row>
    <row r="414" spans="1:6">
      <c r="A414">
        <v>2012</v>
      </c>
      <c r="B414">
        <v>5</v>
      </c>
      <c r="C414" s="1">
        <v>266.27600000000001</v>
      </c>
      <c r="D414" s="1">
        <v>264.56900000000002</v>
      </c>
      <c r="E414" s="1">
        <v>264.505</v>
      </c>
      <c r="F414" s="1">
        <v>262.5</v>
      </c>
    </row>
    <row r="415" spans="1:6">
      <c r="A415">
        <v>2013</v>
      </c>
      <c r="B415">
        <v>5</v>
      </c>
      <c r="C415" s="1">
        <v>269.18099999999998</v>
      </c>
      <c r="D415" s="1">
        <v>265.96800000000002</v>
      </c>
      <c r="E415" s="1">
        <v>262.18</v>
      </c>
      <c r="F415" s="1">
        <v>267.72399999999999</v>
      </c>
    </row>
    <row r="416" spans="1:6">
      <c r="A416">
        <v>2014</v>
      </c>
      <c r="B416">
        <v>5</v>
      </c>
      <c r="C416" s="1">
        <v>271.74299999999999</v>
      </c>
      <c r="D416" s="1">
        <v>270.61799999999999</v>
      </c>
      <c r="E416" s="1">
        <v>262.44900000000001</v>
      </c>
      <c r="F416" s="1">
        <v>271.17700000000002</v>
      </c>
    </row>
    <row r="417" spans="1:6">
      <c r="A417">
        <v>2015</v>
      </c>
      <c r="B417">
        <v>5</v>
      </c>
      <c r="C417" s="1">
        <v>272.25599999999997</v>
      </c>
      <c r="D417" s="1">
        <v>265.39100000000002</v>
      </c>
      <c r="E417" s="1">
        <v>263.17200000000003</v>
      </c>
      <c r="F417" s="1">
        <v>269.04599999999999</v>
      </c>
    </row>
    <row r="418" spans="1:6">
      <c r="A418">
        <v>2016</v>
      </c>
      <c r="B418">
        <v>5</v>
      </c>
      <c r="C418" s="1">
        <v>263.262</v>
      </c>
      <c r="D418" s="1">
        <v>264.16000000000003</v>
      </c>
      <c r="E418" s="1">
        <v>264.49400000000003</v>
      </c>
      <c r="F418" s="1">
        <v>266.065</v>
      </c>
    </row>
    <row r="419" spans="1:6">
      <c r="A419">
        <v>2017</v>
      </c>
      <c r="B419">
        <v>5</v>
      </c>
      <c r="C419" s="1">
        <v>265.40100000000001</v>
      </c>
      <c r="D419" s="1">
        <v>265.31799999999998</v>
      </c>
      <c r="E419" s="1">
        <v>266.73500000000001</v>
      </c>
      <c r="F419" s="1">
        <v>264.58699999999999</v>
      </c>
    </row>
    <row r="420" spans="1:6">
      <c r="A420">
        <v>2018</v>
      </c>
      <c r="B420">
        <v>5</v>
      </c>
      <c r="C420" s="1">
        <v>268.74200000000002</v>
      </c>
      <c r="D420" s="1">
        <v>265.221</v>
      </c>
      <c r="E420" s="1">
        <v>269.33999999999997</v>
      </c>
      <c r="F420" s="1">
        <v>267.94600000000003</v>
      </c>
    </row>
    <row r="421" spans="1:6">
      <c r="A421">
        <v>2019</v>
      </c>
      <c r="B421">
        <v>5</v>
      </c>
      <c r="C421" s="1">
        <v>269.37599999999998</v>
      </c>
      <c r="D421" s="1">
        <v>270.69499999999999</v>
      </c>
      <c r="E421" s="1">
        <v>268.40499999999997</v>
      </c>
      <c r="F421" s="1">
        <v>273.97500000000002</v>
      </c>
    </row>
    <row r="422" spans="1:6">
      <c r="A422">
        <v>2020</v>
      </c>
      <c r="B422">
        <v>5</v>
      </c>
      <c r="C422" s="1">
        <v>268.37200000000001</v>
      </c>
      <c r="D422" s="1">
        <v>271.45100000000002</v>
      </c>
      <c r="E422" s="1">
        <v>269.27300000000002</v>
      </c>
      <c r="F422" s="1">
        <v>266.82</v>
      </c>
    </row>
    <row r="423" spans="1:6">
      <c r="A423">
        <v>2021</v>
      </c>
      <c r="B423">
        <v>5</v>
      </c>
      <c r="C423" s="1">
        <v>267.52199999999999</v>
      </c>
      <c r="D423" s="1">
        <v>271.88099999999997</v>
      </c>
      <c r="E423" s="1">
        <v>275.149</v>
      </c>
      <c r="F423" s="1">
        <v>266.197</v>
      </c>
    </row>
    <row r="424" spans="1:6">
      <c r="A424">
        <v>2022</v>
      </c>
      <c r="B424">
        <v>5</v>
      </c>
      <c r="C424" s="1">
        <v>263.387</v>
      </c>
      <c r="D424" s="1">
        <v>268.80500000000001</v>
      </c>
      <c r="E424" s="1">
        <v>269.97000000000003</v>
      </c>
      <c r="F424" s="1">
        <v>266.483</v>
      </c>
    </row>
    <row r="425" spans="1:6">
      <c r="A425">
        <v>2023</v>
      </c>
      <c r="B425">
        <v>5</v>
      </c>
      <c r="C425" s="1">
        <v>265.58199999999999</v>
      </c>
      <c r="D425" s="1">
        <v>275.79700000000003</v>
      </c>
      <c r="E425" s="1">
        <v>274.36900000000003</v>
      </c>
      <c r="F425" s="1">
        <v>268.39800000000002</v>
      </c>
    </row>
    <row r="426" spans="1:6">
      <c r="A426">
        <v>2024</v>
      </c>
      <c r="B426">
        <v>5</v>
      </c>
      <c r="C426" s="1">
        <v>265.60300000000001</v>
      </c>
      <c r="D426" s="1">
        <v>261.89100000000002</v>
      </c>
      <c r="E426" s="1">
        <v>270.33800000000002</v>
      </c>
      <c r="F426" s="1">
        <v>268.62799999999999</v>
      </c>
    </row>
    <row r="427" spans="1:6">
      <c r="A427">
        <v>2025</v>
      </c>
      <c r="B427">
        <v>5</v>
      </c>
      <c r="C427" s="1">
        <v>267.25</v>
      </c>
      <c r="D427" s="1">
        <v>269.74099999999999</v>
      </c>
      <c r="E427" s="1">
        <v>271.197</v>
      </c>
      <c r="F427" s="1">
        <v>269.851</v>
      </c>
    </row>
    <row r="428" spans="1:6">
      <c r="A428">
        <v>2026</v>
      </c>
      <c r="B428">
        <v>5</v>
      </c>
      <c r="C428" s="1">
        <v>269.35500000000002</v>
      </c>
      <c r="D428" s="1">
        <v>267.06</v>
      </c>
      <c r="E428" s="1">
        <v>268.64499999999998</v>
      </c>
      <c r="F428" s="1">
        <v>266.42099999999999</v>
      </c>
    </row>
    <row r="429" spans="1:6">
      <c r="A429">
        <v>2027</v>
      </c>
      <c r="B429">
        <v>5</v>
      </c>
      <c r="C429" s="1">
        <v>267.06799999999998</v>
      </c>
      <c r="D429" s="1">
        <v>266.05200000000002</v>
      </c>
      <c r="E429" s="1">
        <v>271.57600000000002</v>
      </c>
      <c r="F429" s="1">
        <v>270.48700000000002</v>
      </c>
    </row>
    <row r="430" spans="1:6">
      <c r="A430">
        <v>2028</v>
      </c>
      <c r="B430">
        <v>5</v>
      </c>
      <c r="C430" s="1">
        <v>272.81299999999999</v>
      </c>
      <c r="D430" s="1">
        <v>267.37599999999998</v>
      </c>
      <c r="E430" s="1">
        <v>262.916</v>
      </c>
      <c r="F430" s="1">
        <v>266.19099999999997</v>
      </c>
    </row>
    <row r="431" spans="1:6">
      <c r="A431">
        <v>2029</v>
      </c>
      <c r="B431">
        <v>5</v>
      </c>
      <c r="C431" s="1">
        <v>270.01400000000001</v>
      </c>
      <c r="D431" s="1">
        <v>265.755</v>
      </c>
      <c r="E431" s="1">
        <v>266.22699999999998</v>
      </c>
      <c r="F431" s="1">
        <v>271.77600000000001</v>
      </c>
    </row>
    <row r="432" spans="1:6">
      <c r="A432">
        <v>2030</v>
      </c>
      <c r="B432">
        <v>5</v>
      </c>
      <c r="C432" s="1">
        <v>266.40800000000002</v>
      </c>
      <c r="D432" s="1">
        <v>269.42399999999998</v>
      </c>
      <c r="E432" s="1">
        <v>266.04300000000001</v>
      </c>
      <c r="F432" s="1">
        <v>266.26499999999999</v>
      </c>
    </row>
    <row r="433" spans="1:6">
      <c r="A433">
        <v>2031</v>
      </c>
      <c r="B433">
        <v>5</v>
      </c>
      <c r="C433" s="1">
        <v>267.74900000000002</v>
      </c>
      <c r="D433" s="1">
        <v>270.04399999999998</v>
      </c>
      <c r="E433" s="1">
        <v>268.56599999999997</v>
      </c>
      <c r="F433" s="1">
        <v>264.55200000000002</v>
      </c>
    </row>
    <row r="434" spans="1:6">
      <c r="A434">
        <v>2032</v>
      </c>
      <c r="B434">
        <v>5</v>
      </c>
      <c r="C434" s="1">
        <v>268.64100000000002</v>
      </c>
      <c r="D434" s="1">
        <v>275.036</v>
      </c>
      <c r="E434" s="1">
        <v>271.233</v>
      </c>
      <c r="F434" s="1">
        <v>266.22800000000001</v>
      </c>
    </row>
    <row r="435" spans="1:6">
      <c r="A435">
        <v>2033</v>
      </c>
      <c r="B435">
        <v>5</v>
      </c>
      <c r="C435" s="1">
        <v>270.31599999999997</v>
      </c>
      <c r="D435" s="1">
        <v>266.50700000000001</v>
      </c>
      <c r="E435" s="1">
        <v>266.99700000000001</v>
      </c>
      <c r="F435" s="1">
        <v>268.76600000000002</v>
      </c>
    </row>
    <row r="436" spans="1:6">
      <c r="A436">
        <v>2034</v>
      </c>
      <c r="B436">
        <v>5</v>
      </c>
      <c r="C436" s="1">
        <v>271.03800000000001</v>
      </c>
      <c r="D436" s="1">
        <v>270.46600000000001</v>
      </c>
      <c r="E436" s="1">
        <v>265.26</v>
      </c>
      <c r="F436" s="1">
        <v>267.303</v>
      </c>
    </row>
    <row r="437" spans="1:6">
      <c r="A437">
        <v>2035</v>
      </c>
      <c r="B437">
        <v>5</v>
      </c>
      <c r="C437" s="1">
        <v>267.86599999999999</v>
      </c>
      <c r="D437" s="1">
        <v>269.09199999999998</v>
      </c>
      <c r="E437" s="1">
        <v>267.05599999999998</v>
      </c>
      <c r="F437" s="1">
        <v>263.74599999999998</v>
      </c>
    </row>
    <row r="438" spans="1:6">
      <c r="A438">
        <v>2036</v>
      </c>
      <c r="B438">
        <v>5</v>
      </c>
      <c r="C438" s="1">
        <v>272.71699999999998</v>
      </c>
      <c r="D438" s="1">
        <v>271.00299999999999</v>
      </c>
      <c r="E438" s="1">
        <v>262.91800000000001</v>
      </c>
      <c r="F438" s="1">
        <v>271.358</v>
      </c>
    </row>
    <row r="439" spans="1:6">
      <c r="A439">
        <v>2037</v>
      </c>
      <c r="B439">
        <v>5</v>
      </c>
      <c r="C439" s="1">
        <v>265.73500000000001</v>
      </c>
      <c r="D439" s="1">
        <v>272.303</v>
      </c>
      <c r="E439" s="1">
        <v>265.33199999999999</v>
      </c>
      <c r="F439" s="1">
        <v>266.38200000000001</v>
      </c>
    </row>
    <row r="440" spans="1:6">
      <c r="A440">
        <v>2038</v>
      </c>
      <c r="B440">
        <v>5</v>
      </c>
      <c r="C440" s="1">
        <v>274.05700000000002</v>
      </c>
      <c r="D440" s="1">
        <v>266.33199999999999</v>
      </c>
      <c r="E440" s="1">
        <v>264.517</v>
      </c>
      <c r="F440" s="1">
        <v>265.76299999999998</v>
      </c>
    </row>
    <row r="441" spans="1:6">
      <c r="A441">
        <v>2039</v>
      </c>
      <c r="B441">
        <v>5</v>
      </c>
      <c r="C441" s="1">
        <v>263.59399999999999</v>
      </c>
      <c r="D441" s="1">
        <v>269.73500000000001</v>
      </c>
      <c r="E441" s="1">
        <v>267.762</v>
      </c>
      <c r="F441" s="1">
        <v>267.41899999999998</v>
      </c>
    </row>
    <row r="442" spans="1:6">
      <c r="A442">
        <v>2040</v>
      </c>
      <c r="B442">
        <v>5</v>
      </c>
      <c r="C442" s="1">
        <v>268.279</v>
      </c>
      <c r="D442" s="1">
        <v>266.048</v>
      </c>
      <c r="E442" s="1">
        <v>269.54000000000002</v>
      </c>
      <c r="F442" s="1">
        <v>267.44299999999998</v>
      </c>
    </row>
    <row r="443" spans="1:6">
      <c r="A443">
        <v>2041</v>
      </c>
      <c r="B443">
        <v>5</v>
      </c>
      <c r="C443" s="1">
        <v>268.65800000000002</v>
      </c>
      <c r="D443" s="1">
        <v>273.72800000000001</v>
      </c>
      <c r="E443" s="1">
        <v>267.89100000000002</v>
      </c>
      <c r="F443" s="1">
        <v>270.73599999999999</v>
      </c>
    </row>
    <row r="444" spans="1:6">
      <c r="A444">
        <v>2042</v>
      </c>
      <c r="B444">
        <v>5</v>
      </c>
      <c r="C444" s="1">
        <v>268.12799999999999</v>
      </c>
      <c r="D444" s="1">
        <v>264.26900000000001</v>
      </c>
      <c r="E444" s="1">
        <v>266.548</v>
      </c>
      <c r="F444" s="1">
        <v>276.50299999999999</v>
      </c>
    </row>
    <row r="445" spans="1:6">
      <c r="A445">
        <v>2043</v>
      </c>
      <c r="B445">
        <v>5</v>
      </c>
      <c r="C445" s="1">
        <v>265.56099999999998</v>
      </c>
      <c r="D445" s="1">
        <v>269.166</v>
      </c>
      <c r="E445" s="1">
        <v>265.58199999999999</v>
      </c>
      <c r="F445" s="1">
        <v>268.86399999999998</v>
      </c>
    </row>
    <row r="446" spans="1:6">
      <c r="A446">
        <v>2044</v>
      </c>
      <c r="B446">
        <v>5</v>
      </c>
      <c r="C446" s="1">
        <v>266.03199999999998</v>
      </c>
      <c r="D446" s="1">
        <v>266.08300000000003</v>
      </c>
      <c r="E446" s="1">
        <v>269.06700000000001</v>
      </c>
      <c r="F446" s="1">
        <v>266.62400000000002</v>
      </c>
    </row>
    <row r="447" spans="1:6">
      <c r="A447">
        <v>2045</v>
      </c>
      <c r="B447">
        <v>5</v>
      </c>
      <c r="C447" s="1">
        <v>266.41899999999998</v>
      </c>
      <c r="D447" s="1">
        <v>268.92</v>
      </c>
      <c r="E447" s="1">
        <v>263.10899999999998</v>
      </c>
      <c r="F447" s="1">
        <v>266.17500000000001</v>
      </c>
    </row>
    <row r="448" spans="1:6">
      <c r="A448">
        <v>2046</v>
      </c>
      <c r="B448">
        <v>5</v>
      </c>
      <c r="C448" s="1">
        <v>268.81200000000001</v>
      </c>
      <c r="D448" s="1">
        <v>271.399</v>
      </c>
      <c r="E448" s="1">
        <v>267.28699999999998</v>
      </c>
      <c r="F448" s="1">
        <v>269.48500000000001</v>
      </c>
    </row>
    <row r="449" spans="1:6">
      <c r="A449">
        <v>2047</v>
      </c>
      <c r="B449">
        <v>5</v>
      </c>
      <c r="C449" s="1">
        <v>263.14800000000002</v>
      </c>
      <c r="D449" s="1">
        <v>264.584</v>
      </c>
      <c r="E449" s="1">
        <v>269.75900000000001</v>
      </c>
      <c r="F449" s="1">
        <v>266.51799999999997</v>
      </c>
    </row>
    <row r="450" spans="1:6">
      <c r="A450">
        <v>2048</v>
      </c>
      <c r="B450">
        <v>5</v>
      </c>
      <c r="C450" s="1">
        <v>268.54000000000002</v>
      </c>
      <c r="D450" s="1">
        <v>269.27499999999998</v>
      </c>
      <c r="E450" s="1">
        <v>268.56200000000001</v>
      </c>
      <c r="F450" s="1">
        <v>264.65499999999997</v>
      </c>
    </row>
    <row r="451" spans="1:6">
      <c r="A451">
        <v>2049</v>
      </c>
      <c r="B451">
        <v>5</v>
      </c>
      <c r="C451" s="1">
        <v>270.88200000000001</v>
      </c>
      <c r="D451" s="1">
        <v>273.72899999999998</v>
      </c>
      <c r="E451" s="1">
        <v>268.41899999999998</v>
      </c>
      <c r="F451" s="1">
        <v>272.33100000000002</v>
      </c>
    </row>
    <row r="452" spans="1:6">
      <c r="A452">
        <v>2050</v>
      </c>
      <c r="B452">
        <v>5</v>
      </c>
      <c r="C452" s="1">
        <v>270.51400000000001</v>
      </c>
      <c r="D452" s="1">
        <v>265.22500000000002</v>
      </c>
      <c r="E452" s="1">
        <v>274.79700000000003</v>
      </c>
      <c r="F452" s="1">
        <v>267.887</v>
      </c>
    </row>
    <row r="453" spans="1:6">
      <c r="A453">
        <v>2051</v>
      </c>
      <c r="B453">
        <v>5</v>
      </c>
      <c r="C453" s="1">
        <v>267.827</v>
      </c>
      <c r="D453" s="1">
        <v>273.65100000000001</v>
      </c>
      <c r="E453" s="1">
        <v>263.89800000000002</v>
      </c>
      <c r="F453" s="1">
        <v>265.935</v>
      </c>
    </row>
    <row r="454" spans="1:6">
      <c r="A454">
        <v>2052</v>
      </c>
      <c r="B454">
        <v>5</v>
      </c>
      <c r="C454" s="1">
        <v>263.76900000000001</v>
      </c>
      <c r="D454" s="1">
        <v>272.596</v>
      </c>
      <c r="E454" s="1">
        <v>266.73399999999998</v>
      </c>
      <c r="F454" s="1">
        <v>266.65100000000001</v>
      </c>
    </row>
    <row r="455" spans="1:6">
      <c r="A455">
        <v>2053</v>
      </c>
      <c r="B455">
        <v>5</v>
      </c>
      <c r="C455" s="1">
        <v>263.94799999999998</v>
      </c>
      <c r="D455" s="1">
        <v>267.84100000000001</v>
      </c>
      <c r="E455" s="1">
        <v>264.96899999999999</v>
      </c>
      <c r="F455" s="1">
        <v>270.411</v>
      </c>
    </row>
    <row r="456" spans="1:6">
      <c r="A456">
        <v>2054</v>
      </c>
      <c r="B456">
        <v>5</v>
      </c>
      <c r="C456" s="1">
        <v>265.81799999999998</v>
      </c>
      <c r="D456" s="1">
        <v>272.25</v>
      </c>
      <c r="E456" s="1">
        <v>269.75799999999998</v>
      </c>
      <c r="F456" s="1">
        <v>266.41899999999998</v>
      </c>
    </row>
    <row r="457" spans="1:6">
      <c r="A457">
        <v>2055</v>
      </c>
      <c r="B457">
        <v>5</v>
      </c>
      <c r="C457" s="1">
        <v>264.935</v>
      </c>
      <c r="D457" s="1">
        <v>267.50099999999998</v>
      </c>
      <c r="E457" s="1">
        <v>265.58</v>
      </c>
      <c r="F457" s="1">
        <v>266.16500000000002</v>
      </c>
    </row>
    <row r="458" spans="1:6">
      <c r="A458">
        <v>2056</v>
      </c>
      <c r="B458">
        <v>5</v>
      </c>
      <c r="C458" s="1">
        <v>271.78399999999999</v>
      </c>
      <c r="D458" s="1">
        <v>271.83699999999999</v>
      </c>
      <c r="E458" s="1">
        <v>270.78800000000001</v>
      </c>
      <c r="F458" s="1">
        <v>264.267</v>
      </c>
    </row>
    <row r="459" spans="1:6">
      <c r="A459">
        <v>2057</v>
      </c>
      <c r="B459">
        <v>5</v>
      </c>
      <c r="C459" s="1">
        <v>269.53699999999998</v>
      </c>
      <c r="D459" s="1">
        <v>272.00599999999997</v>
      </c>
      <c r="E459" s="1">
        <v>267.529</v>
      </c>
      <c r="F459" s="1">
        <v>274.09399999999999</v>
      </c>
    </row>
    <row r="460" spans="1:6">
      <c r="A460">
        <v>2058</v>
      </c>
      <c r="B460">
        <v>5</v>
      </c>
      <c r="C460" s="1">
        <v>266.83600000000001</v>
      </c>
      <c r="D460" s="1">
        <v>273.42</v>
      </c>
      <c r="E460" s="1">
        <v>271.05099999999999</v>
      </c>
      <c r="F460" s="1">
        <v>266.70499999999998</v>
      </c>
    </row>
    <row r="461" spans="1:6">
      <c r="A461">
        <v>2059</v>
      </c>
      <c r="B461">
        <v>5</v>
      </c>
      <c r="C461" s="1">
        <v>266.54700000000003</v>
      </c>
      <c r="D461" s="1">
        <v>273.57799999999997</v>
      </c>
      <c r="E461" s="1">
        <v>274.58800000000002</v>
      </c>
      <c r="F461" s="1">
        <v>272.56799999999998</v>
      </c>
    </row>
    <row r="462" spans="1:6">
      <c r="A462">
        <v>2060</v>
      </c>
      <c r="B462">
        <v>5</v>
      </c>
      <c r="C462" s="1">
        <v>270.60500000000002</v>
      </c>
      <c r="D462" s="1">
        <v>273.65100000000001</v>
      </c>
      <c r="E462" s="1">
        <v>275.27800000000002</v>
      </c>
      <c r="F462" s="1">
        <v>267.70400000000001</v>
      </c>
    </row>
    <row r="463" spans="1:6">
      <c r="A463">
        <v>2061</v>
      </c>
      <c r="B463">
        <v>5</v>
      </c>
      <c r="C463" s="1">
        <v>265.315</v>
      </c>
      <c r="D463" s="1">
        <v>267.20699999999999</v>
      </c>
      <c r="E463" s="1">
        <v>272.51900000000001</v>
      </c>
      <c r="F463" s="1">
        <v>266.78100000000001</v>
      </c>
    </row>
    <row r="464" spans="1:6">
      <c r="A464">
        <v>2062</v>
      </c>
      <c r="B464">
        <v>5</v>
      </c>
      <c r="C464" s="1">
        <v>265.12400000000002</v>
      </c>
      <c r="D464" s="1">
        <v>266.74</v>
      </c>
      <c r="E464" s="1">
        <v>269.935</v>
      </c>
      <c r="F464" s="1">
        <v>266.37400000000002</v>
      </c>
    </row>
    <row r="465" spans="1:6">
      <c r="A465">
        <v>2063</v>
      </c>
      <c r="B465">
        <v>5</v>
      </c>
      <c r="C465" s="1">
        <v>263.99099999999999</v>
      </c>
      <c r="D465" s="1">
        <v>272.654</v>
      </c>
      <c r="E465" s="1">
        <v>268.89</v>
      </c>
      <c r="F465" s="1">
        <v>265.42700000000002</v>
      </c>
    </row>
    <row r="466" spans="1:6">
      <c r="A466">
        <v>2064</v>
      </c>
      <c r="B466">
        <v>5</v>
      </c>
      <c r="C466" s="1">
        <v>269.87599999999998</v>
      </c>
      <c r="D466" s="1">
        <v>267.29300000000001</v>
      </c>
      <c r="E466" s="1">
        <v>271.92</v>
      </c>
      <c r="F466" s="1">
        <v>266.26900000000001</v>
      </c>
    </row>
    <row r="467" spans="1:6">
      <c r="A467">
        <v>2065</v>
      </c>
      <c r="B467">
        <v>5</v>
      </c>
      <c r="C467" s="1">
        <v>266.18</v>
      </c>
      <c r="D467" s="1">
        <v>272.14</v>
      </c>
      <c r="E467" s="1">
        <v>268.471</v>
      </c>
      <c r="F467" s="1">
        <v>273.31200000000001</v>
      </c>
    </row>
    <row r="468" spans="1:6">
      <c r="A468">
        <v>2066</v>
      </c>
      <c r="B468">
        <v>5</v>
      </c>
      <c r="C468" s="1">
        <v>266.93200000000002</v>
      </c>
      <c r="D468" s="1">
        <v>271.99700000000001</v>
      </c>
      <c r="E468" s="1">
        <v>271.59899999999999</v>
      </c>
      <c r="F468" s="1">
        <v>265.38900000000001</v>
      </c>
    </row>
    <row r="469" spans="1:6">
      <c r="A469">
        <v>2067</v>
      </c>
      <c r="B469">
        <v>5</v>
      </c>
      <c r="C469" s="1">
        <v>262.96100000000001</v>
      </c>
      <c r="D469" s="1">
        <v>267.91899999999998</v>
      </c>
      <c r="E469" s="1">
        <v>273.69099999999997</v>
      </c>
      <c r="F469" s="1">
        <v>268.048</v>
      </c>
    </row>
    <row r="470" spans="1:6">
      <c r="A470">
        <v>2068</v>
      </c>
      <c r="B470">
        <v>5</v>
      </c>
      <c r="C470" s="1">
        <v>267.90199999999999</v>
      </c>
      <c r="D470" s="1">
        <v>274.81900000000002</v>
      </c>
      <c r="E470" s="1">
        <v>272.24700000000001</v>
      </c>
      <c r="F470" s="1">
        <v>269.637</v>
      </c>
    </row>
    <row r="471" spans="1:6">
      <c r="A471">
        <v>2069</v>
      </c>
      <c r="B471">
        <v>5</v>
      </c>
      <c r="C471" s="1">
        <v>264.49799999999999</v>
      </c>
      <c r="D471" s="1">
        <v>267.495</v>
      </c>
      <c r="E471" s="1">
        <v>273.13200000000001</v>
      </c>
      <c r="F471" s="1">
        <v>266.274</v>
      </c>
    </row>
    <row r="472" spans="1:6">
      <c r="A472">
        <v>2070</v>
      </c>
      <c r="B472">
        <v>5</v>
      </c>
      <c r="C472" s="1">
        <v>270.702</v>
      </c>
      <c r="D472" s="1">
        <v>271.98099999999999</v>
      </c>
      <c r="E472" s="1">
        <v>270.767</v>
      </c>
      <c r="F472" s="1">
        <v>265.053</v>
      </c>
    </row>
    <row r="473" spans="1:6">
      <c r="A473">
        <v>2071</v>
      </c>
      <c r="B473">
        <v>5</v>
      </c>
      <c r="C473" s="1">
        <v>269.30099999999999</v>
      </c>
      <c r="D473" s="1">
        <v>267.20999999999998</v>
      </c>
      <c r="E473" s="1">
        <v>266.93799999999999</v>
      </c>
      <c r="F473" s="1">
        <v>270.98399999999998</v>
      </c>
    </row>
    <row r="474" spans="1:6">
      <c r="A474">
        <v>2072</v>
      </c>
      <c r="B474">
        <v>5</v>
      </c>
      <c r="C474" s="1">
        <v>264.27300000000002</v>
      </c>
      <c r="D474" s="1">
        <v>266.19900000000001</v>
      </c>
      <c r="E474" s="1">
        <v>273.084</v>
      </c>
      <c r="F474" s="1">
        <v>277.13799999999998</v>
      </c>
    </row>
    <row r="475" spans="1:6">
      <c r="A475">
        <v>2073</v>
      </c>
      <c r="B475">
        <v>5</v>
      </c>
      <c r="C475" s="1">
        <v>269.45600000000002</v>
      </c>
      <c r="D475" s="1">
        <v>274.76799999999997</v>
      </c>
      <c r="E475" s="1">
        <v>266.71100000000001</v>
      </c>
      <c r="F475" s="1">
        <v>266.01499999999999</v>
      </c>
    </row>
    <row r="476" spans="1:6">
      <c r="A476">
        <v>2074</v>
      </c>
      <c r="B476">
        <v>5</v>
      </c>
      <c r="C476" s="1">
        <v>263.53300000000002</v>
      </c>
      <c r="D476" s="1">
        <v>274.50599999999997</v>
      </c>
      <c r="E476" s="1">
        <v>271.24099999999999</v>
      </c>
      <c r="F476" s="1">
        <v>274.57400000000001</v>
      </c>
    </row>
    <row r="477" spans="1:6">
      <c r="A477">
        <v>2075</v>
      </c>
      <c r="B477">
        <v>5</v>
      </c>
      <c r="C477" s="1">
        <v>272.86</v>
      </c>
      <c r="D477" s="1">
        <v>270.62</v>
      </c>
      <c r="E477" s="1">
        <v>269.137</v>
      </c>
      <c r="F477" s="1">
        <v>268.84399999999999</v>
      </c>
    </row>
    <row r="478" spans="1:6">
      <c r="A478">
        <v>2076</v>
      </c>
      <c r="B478">
        <v>5</v>
      </c>
      <c r="C478" s="1">
        <v>271.06799999999998</v>
      </c>
      <c r="D478" s="1">
        <v>269.04500000000002</v>
      </c>
      <c r="E478" s="1">
        <v>269.35500000000002</v>
      </c>
      <c r="F478" s="1">
        <v>272.63600000000002</v>
      </c>
    </row>
    <row r="479" spans="1:6">
      <c r="A479">
        <v>2077</v>
      </c>
      <c r="B479">
        <v>5</v>
      </c>
      <c r="C479" s="1">
        <v>269.14699999999999</v>
      </c>
      <c r="D479" s="1">
        <v>273.714</v>
      </c>
      <c r="E479" s="1">
        <v>275.00299999999999</v>
      </c>
      <c r="F479" s="1">
        <v>268.697</v>
      </c>
    </row>
    <row r="480" spans="1:6">
      <c r="A480">
        <v>2078</v>
      </c>
      <c r="B480">
        <v>5</v>
      </c>
      <c r="C480" s="1">
        <v>268.07299999999998</v>
      </c>
      <c r="D480" s="1">
        <v>273.34500000000003</v>
      </c>
      <c r="E480" s="1">
        <v>272.351</v>
      </c>
      <c r="F480" s="1">
        <v>265.64699999999999</v>
      </c>
    </row>
    <row r="481" spans="1:6">
      <c r="A481">
        <v>2079</v>
      </c>
      <c r="B481">
        <v>5</v>
      </c>
      <c r="C481" s="1">
        <v>266.28399999999999</v>
      </c>
      <c r="D481" s="1">
        <v>268.05</v>
      </c>
      <c r="E481" s="1">
        <v>272.18400000000003</v>
      </c>
      <c r="F481" s="1">
        <v>270.71600000000001</v>
      </c>
    </row>
    <row r="482" spans="1:6">
      <c r="A482">
        <v>2080</v>
      </c>
      <c r="B482">
        <v>5</v>
      </c>
      <c r="C482" s="1">
        <v>271.53500000000003</v>
      </c>
      <c r="D482" s="1">
        <v>270.54199999999997</v>
      </c>
      <c r="E482" s="1">
        <v>273.55900000000003</v>
      </c>
      <c r="F482" s="1">
        <v>272.35000000000002</v>
      </c>
    </row>
    <row r="483" spans="1:6">
      <c r="A483">
        <v>2081</v>
      </c>
      <c r="B483">
        <v>5</v>
      </c>
      <c r="C483" s="1">
        <v>269.65699999999998</v>
      </c>
      <c r="D483" s="1">
        <v>272.96300000000002</v>
      </c>
      <c r="E483" s="1">
        <v>270.976</v>
      </c>
      <c r="F483" s="1">
        <v>268.02300000000002</v>
      </c>
    </row>
    <row r="484" spans="1:6">
      <c r="A484">
        <v>2082</v>
      </c>
      <c r="B484">
        <v>5</v>
      </c>
      <c r="C484" s="1">
        <v>269.42700000000002</v>
      </c>
      <c r="D484" s="1">
        <v>270.59199999999998</v>
      </c>
      <c r="E484" s="1">
        <v>271.40499999999997</v>
      </c>
      <c r="F484" s="1">
        <v>274.98500000000001</v>
      </c>
    </row>
    <row r="485" spans="1:6">
      <c r="A485">
        <v>2083</v>
      </c>
      <c r="B485">
        <v>5</v>
      </c>
      <c r="C485" s="1">
        <v>268.76400000000001</v>
      </c>
      <c r="D485" s="1">
        <v>272.59199999999998</v>
      </c>
      <c r="E485" s="1">
        <v>275.423</v>
      </c>
      <c r="F485" s="1">
        <v>266.14299999999997</v>
      </c>
    </row>
    <row r="486" spans="1:6">
      <c r="A486">
        <v>2084</v>
      </c>
      <c r="B486">
        <v>5</v>
      </c>
      <c r="C486" s="1">
        <v>268.16500000000002</v>
      </c>
      <c r="D486" s="1">
        <v>269.64100000000002</v>
      </c>
      <c r="E486" s="1">
        <v>270.60000000000002</v>
      </c>
      <c r="F486" s="1">
        <v>271.21800000000002</v>
      </c>
    </row>
    <row r="487" spans="1:6">
      <c r="A487">
        <v>2085</v>
      </c>
      <c r="B487">
        <v>5</v>
      </c>
      <c r="C487" s="1">
        <v>270.34899999999999</v>
      </c>
      <c r="D487" s="1">
        <v>268.25799999999998</v>
      </c>
      <c r="E487" s="1">
        <v>273.29700000000003</v>
      </c>
      <c r="F487" s="1">
        <v>264.04899999999998</v>
      </c>
    </row>
    <row r="488" spans="1:6">
      <c r="A488">
        <v>2086</v>
      </c>
      <c r="B488">
        <v>5</v>
      </c>
      <c r="C488" s="1">
        <v>263.61200000000002</v>
      </c>
      <c r="D488" s="1">
        <v>267.65699999999998</v>
      </c>
      <c r="E488" s="1">
        <v>267.673</v>
      </c>
      <c r="F488" s="1">
        <v>268.95499999999998</v>
      </c>
    </row>
    <row r="489" spans="1:6">
      <c r="A489">
        <v>2087</v>
      </c>
      <c r="B489">
        <v>5</v>
      </c>
      <c r="C489" s="1">
        <v>263.97000000000003</v>
      </c>
      <c r="D489" s="1">
        <v>268.46600000000001</v>
      </c>
      <c r="E489" s="1">
        <v>271.25299999999999</v>
      </c>
      <c r="F489" s="1">
        <v>265.98599999999999</v>
      </c>
    </row>
    <row r="490" spans="1:6">
      <c r="A490">
        <v>2088</v>
      </c>
      <c r="B490">
        <v>5</v>
      </c>
      <c r="C490" s="1">
        <v>270.858</v>
      </c>
      <c r="D490" s="1">
        <v>271.42899999999997</v>
      </c>
      <c r="E490" s="1">
        <v>271.13200000000001</v>
      </c>
      <c r="F490" s="1">
        <v>271.59399999999999</v>
      </c>
    </row>
    <row r="491" spans="1:6">
      <c r="A491">
        <v>2089</v>
      </c>
      <c r="B491">
        <v>5</v>
      </c>
      <c r="C491" s="1">
        <v>263.44799999999998</v>
      </c>
      <c r="D491" s="1">
        <v>270.62400000000002</v>
      </c>
      <c r="E491" s="1">
        <v>269.79500000000002</v>
      </c>
      <c r="F491" s="1">
        <v>272.84899999999999</v>
      </c>
    </row>
    <row r="492" spans="1:6">
      <c r="A492">
        <v>2090</v>
      </c>
      <c r="B492">
        <v>5</v>
      </c>
      <c r="C492" s="1">
        <v>269.91500000000002</v>
      </c>
      <c r="D492" s="1">
        <v>266.62099999999998</v>
      </c>
      <c r="E492" s="1">
        <v>272.238</v>
      </c>
      <c r="F492" s="1">
        <v>269.80099999999999</v>
      </c>
    </row>
    <row r="493" spans="1:6">
      <c r="A493">
        <v>2091</v>
      </c>
      <c r="B493">
        <v>5</v>
      </c>
      <c r="C493" s="1">
        <v>267.81799999999998</v>
      </c>
      <c r="D493" s="1">
        <v>274.48099999999999</v>
      </c>
      <c r="E493" s="1">
        <v>272.01100000000002</v>
      </c>
      <c r="F493" s="1">
        <v>267.76900000000001</v>
      </c>
    </row>
    <row r="494" spans="1:6">
      <c r="A494">
        <v>2092</v>
      </c>
      <c r="B494">
        <v>5</v>
      </c>
      <c r="C494" s="1">
        <v>268.51</v>
      </c>
      <c r="D494" s="1">
        <v>271.73599999999999</v>
      </c>
      <c r="E494" s="1">
        <v>269.04500000000002</v>
      </c>
      <c r="F494" s="1">
        <v>274.85399999999998</v>
      </c>
    </row>
    <row r="495" spans="1:6">
      <c r="A495">
        <v>2093</v>
      </c>
      <c r="B495">
        <v>5</v>
      </c>
      <c r="C495" s="1">
        <v>267.49200000000002</v>
      </c>
      <c r="D495" s="1">
        <v>268.74900000000002</v>
      </c>
      <c r="E495" s="1">
        <v>269.92700000000002</v>
      </c>
      <c r="F495" s="1">
        <v>268.13799999999998</v>
      </c>
    </row>
    <row r="496" spans="1:6">
      <c r="A496">
        <v>2094</v>
      </c>
      <c r="B496">
        <v>5</v>
      </c>
      <c r="C496" s="1">
        <v>270.11500000000001</v>
      </c>
      <c r="D496" s="1">
        <v>272.45800000000003</v>
      </c>
      <c r="E496" s="1">
        <v>267.036</v>
      </c>
      <c r="F496" s="1">
        <v>274.50599999999997</v>
      </c>
    </row>
    <row r="497" spans="1:6">
      <c r="A497">
        <v>2095</v>
      </c>
      <c r="B497">
        <v>5</v>
      </c>
      <c r="C497" s="1">
        <v>270.51400000000001</v>
      </c>
      <c r="D497" s="1">
        <v>268.62900000000002</v>
      </c>
      <c r="E497" s="1">
        <v>268.959</v>
      </c>
      <c r="F497" s="1">
        <v>268.49799999999999</v>
      </c>
    </row>
    <row r="498" spans="1:6">
      <c r="A498">
        <v>2096</v>
      </c>
      <c r="B498">
        <v>5</v>
      </c>
      <c r="C498" s="1">
        <v>265.18400000000003</v>
      </c>
      <c r="D498" s="1">
        <v>268.791</v>
      </c>
      <c r="E498" s="1">
        <v>270.46300000000002</v>
      </c>
      <c r="F498" s="1">
        <v>271.77999999999997</v>
      </c>
    </row>
    <row r="499" spans="1:6">
      <c r="A499">
        <v>2097</v>
      </c>
      <c r="B499">
        <v>5</v>
      </c>
      <c r="C499" s="1">
        <v>269.45600000000002</v>
      </c>
      <c r="D499" s="1">
        <v>270.988</v>
      </c>
      <c r="E499" s="1">
        <v>273.86900000000003</v>
      </c>
      <c r="F499" s="1">
        <v>268.012</v>
      </c>
    </row>
    <row r="500" spans="1:6">
      <c r="A500">
        <v>2098</v>
      </c>
      <c r="B500">
        <v>5</v>
      </c>
      <c r="C500" s="1">
        <v>265.69200000000001</v>
      </c>
      <c r="D500" s="1">
        <v>273.97399999999999</v>
      </c>
      <c r="E500" s="1">
        <v>275.298</v>
      </c>
      <c r="F500" s="1">
        <v>266.49299999999999</v>
      </c>
    </row>
    <row r="501" spans="1:6">
      <c r="A501">
        <v>2099</v>
      </c>
      <c r="B501">
        <v>5</v>
      </c>
      <c r="C501" s="1">
        <v>266.09699999999998</v>
      </c>
      <c r="D501" s="1">
        <v>270.113</v>
      </c>
      <c r="E501" s="1">
        <v>269.84500000000003</v>
      </c>
      <c r="F501" s="1">
        <v>266.286</v>
      </c>
    </row>
    <row r="502" spans="1:6">
      <c r="A502">
        <v>2100</v>
      </c>
      <c r="B502">
        <v>5</v>
      </c>
      <c r="C502" s="1">
        <v>268.41300000000001</v>
      </c>
      <c r="D502" s="1">
        <v>268.93200000000002</v>
      </c>
      <c r="E502" s="1">
        <v>276.44</v>
      </c>
      <c r="F502" s="1">
        <v>269.05399999999997</v>
      </c>
    </row>
    <row r="503" spans="1:6">
      <c r="A503">
        <v>2001</v>
      </c>
      <c r="B503">
        <v>6</v>
      </c>
      <c r="C503" s="1">
        <v>277.28399999999999</v>
      </c>
      <c r="D503" s="1">
        <v>277.851</v>
      </c>
      <c r="E503" s="1">
        <v>281.49200000000002</v>
      </c>
      <c r="F503" s="1">
        <v>276.43599999999998</v>
      </c>
    </row>
    <row r="504" spans="1:6">
      <c r="A504">
        <v>2002</v>
      </c>
      <c r="B504">
        <v>6</v>
      </c>
      <c r="C504" s="1">
        <v>275.39100000000002</v>
      </c>
      <c r="D504" s="1">
        <v>278.03500000000003</v>
      </c>
      <c r="E504" s="1">
        <v>277.36099999999999</v>
      </c>
      <c r="F504" s="1">
        <v>275.779</v>
      </c>
    </row>
    <row r="505" spans="1:6">
      <c r="A505">
        <v>2003</v>
      </c>
      <c r="B505">
        <v>6</v>
      </c>
      <c r="C505" s="1">
        <v>276.86500000000001</v>
      </c>
      <c r="D505" s="1">
        <v>274.42399999999998</v>
      </c>
      <c r="E505" s="1">
        <v>277.54199999999997</v>
      </c>
      <c r="F505" s="1">
        <v>277.34100000000001</v>
      </c>
    </row>
    <row r="506" spans="1:6">
      <c r="A506">
        <v>2004</v>
      </c>
      <c r="B506">
        <v>6</v>
      </c>
      <c r="C506" s="1">
        <v>279.33699999999999</v>
      </c>
      <c r="D506" s="1">
        <v>276.35199999999998</v>
      </c>
      <c r="E506" s="1">
        <v>276.35700000000003</v>
      </c>
      <c r="F506" s="1">
        <v>278.214</v>
      </c>
    </row>
    <row r="507" spans="1:6">
      <c r="A507">
        <v>2005</v>
      </c>
      <c r="B507">
        <v>6</v>
      </c>
      <c r="C507" s="1">
        <v>275.21899999999999</v>
      </c>
      <c r="D507" s="1">
        <v>277.54000000000002</v>
      </c>
      <c r="E507" s="1">
        <v>280.56299999999999</v>
      </c>
      <c r="F507" s="1">
        <v>278.58499999999998</v>
      </c>
    </row>
    <row r="508" spans="1:6">
      <c r="A508">
        <v>2006</v>
      </c>
      <c r="B508">
        <v>6</v>
      </c>
      <c r="C508" s="1">
        <v>274.38299999999998</v>
      </c>
      <c r="D508" s="1">
        <v>279.72000000000003</v>
      </c>
      <c r="E508" s="1">
        <v>278.26400000000001</v>
      </c>
      <c r="F508" s="1">
        <v>276.84899999999999</v>
      </c>
    </row>
    <row r="509" spans="1:6">
      <c r="A509">
        <v>2007</v>
      </c>
      <c r="B509">
        <v>6</v>
      </c>
      <c r="C509" s="1">
        <v>281.70299999999997</v>
      </c>
      <c r="D509" s="1">
        <v>279.06599999999997</v>
      </c>
      <c r="E509" s="1">
        <v>278.01</v>
      </c>
      <c r="F509" s="1">
        <v>277.16899999999998</v>
      </c>
    </row>
    <row r="510" spans="1:6">
      <c r="A510">
        <v>2008</v>
      </c>
      <c r="B510">
        <v>6</v>
      </c>
      <c r="C510" s="1">
        <v>278.95800000000003</v>
      </c>
      <c r="D510" s="1">
        <v>276.65800000000002</v>
      </c>
      <c r="E510" s="1">
        <v>274.77</v>
      </c>
      <c r="F510" s="1">
        <v>281.80500000000001</v>
      </c>
    </row>
    <row r="511" spans="1:6">
      <c r="A511">
        <v>2009</v>
      </c>
      <c r="B511">
        <v>6</v>
      </c>
      <c r="C511" s="1">
        <v>281.02699999999999</v>
      </c>
      <c r="D511" s="1">
        <v>279.00799999999998</v>
      </c>
      <c r="E511" s="1">
        <v>278.738</v>
      </c>
      <c r="F511" s="1">
        <v>275.97899999999998</v>
      </c>
    </row>
    <row r="512" spans="1:6">
      <c r="A512">
        <v>2010</v>
      </c>
      <c r="B512">
        <v>6</v>
      </c>
      <c r="C512" s="1">
        <v>280.072</v>
      </c>
      <c r="D512" s="1">
        <v>277.19499999999999</v>
      </c>
      <c r="E512" s="1">
        <v>277.65600000000001</v>
      </c>
      <c r="F512" s="1">
        <v>279.29899999999998</v>
      </c>
    </row>
    <row r="513" spans="1:6">
      <c r="A513">
        <v>2011</v>
      </c>
      <c r="B513">
        <v>6</v>
      </c>
      <c r="C513" s="1">
        <v>274.46899999999999</v>
      </c>
      <c r="D513" s="1">
        <v>278.76499999999999</v>
      </c>
      <c r="E513" s="1">
        <v>277.09199999999998</v>
      </c>
      <c r="F513" s="1">
        <v>278.125</v>
      </c>
    </row>
    <row r="514" spans="1:6">
      <c r="A514">
        <v>2012</v>
      </c>
      <c r="B514">
        <v>6</v>
      </c>
      <c r="C514" s="1">
        <v>279.77100000000002</v>
      </c>
      <c r="D514" s="1">
        <v>278.23200000000003</v>
      </c>
      <c r="E514" s="1">
        <v>276.2</v>
      </c>
      <c r="F514" s="1">
        <v>276.87599999999998</v>
      </c>
    </row>
    <row r="515" spans="1:6">
      <c r="A515">
        <v>2013</v>
      </c>
      <c r="B515">
        <v>6</v>
      </c>
      <c r="C515" s="1">
        <v>277.80500000000001</v>
      </c>
      <c r="D515" s="1">
        <v>278.07299999999998</v>
      </c>
      <c r="E515" s="1">
        <v>276.37299999999999</v>
      </c>
      <c r="F515" s="1">
        <v>278.55099999999999</v>
      </c>
    </row>
    <row r="516" spans="1:6">
      <c r="A516">
        <v>2014</v>
      </c>
      <c r="B516">
        <v>6</v>
      </c>
      <c r="C516" s="1">
        <v>281.66800000000001</v>
      </c>
      <c r="D516" s="1">
        <v>281.52999999999997</v>
      </c>
      <c r="E516" s="1">
        <v>279.75200000000001</v>
      </c>
      <c r="F516" s="1">
        <v>279.45699999999999</v>
      </c>
    </row>
    <row r="517" spans="1:6">
      <c r="A517">
        <v>2015</v>
      </c>
      <c r="B517">
        <v>6</v>
      </c>
      <c r="C517" s="1">
        <v>280.214</v>
      </c>
      <c r="D517" s="1">
        <v>276.44400000000002</v>
      </c>
      <c r="E517" s="1">
        <v>275.29399999999998</v>
      </c>
      <c r="F517" s="1">
        <v>279.28699999999998</v>
      </c>
    </row>
    <row r="518" spans="1:6">
      <c r="A518">
        <v>2016</v>
      </c>
      <c r="B518">
        <v>6</v>
      </c>
      <c r="C518" s="1">
        <v>274.887</v>
      </c>
      <c r="D518" s="1">
        <v>281.73899999999998</v>
      </c>
      <c r="E518" s="1">
        <v>277.63600000000002</v>
      </c>
      <c r="F518" s="1">
        <v>277.233</v>
      </c>
    </row>
    <row r="519" spans="1:6">
      <c r="A519">
        <v>2017</v>
      </c>
      <c r="B519">
        <v>6</v>
      </c>
      <c r="C519" s="1">
        <v>278.51499999999999</v>
      </c>
      <c r="D519" s="1">
        <v>274.78800000000001</v>
      </c>
      <c r="E519" s="1">
        <v>279.28199999999998</v>
      </c>
      <c r="F519" s="1">
        <v>278.15300000000002</v>
      </c>
    </row>
    <row r="520" spans="1:6">
      <c r="A520">
        <v>2018</v>
      </c>
      <c r="B520">
        <v>6</v>
      </c>
      <c r="C520" s="1">
        <v>276.93599999999998</v>
      </c>
      <c r="D520" s="1">
        <v>275.74700000000001</v>
      </c>
      <c r="E520" s="1">
        <v>277.565</v>
      </c>
      <c r="F520" s="1">
        <v>280.89400000000001</v>
      </c>
    </row>
    <row r="521" spans="1:6">
      <c r="A521">
        <v>2019</v>
      </c>
      <c r="B521">
        <v>6</v>
      </c>
      <c r="C521" s="1">
        <v>278.721</v>
      </c>
      <c r="D521" s="1">
        <v>280.60700000000003</v>
      </c>
      <c r="E521" s="1">
        <v>279.25400000000002</v>
      </c>
      <c r="F521" s="1">
        <v>280.928</v>
      </c>
    </row>
    <row r="522" spans="1:6">
      <c r="A522">
        <v>2020</v>
      </c>
      <c r="B522">
        <v>6</v>
      </c>
      <c r="C522" s="1">
        <v>277.24099999999999</v>
      </c>
      <c r="D522" s="1">
        <v>280.50099999999998</v>
      </c>
      <c r="E522" s="1">
        <v>280.49200000000002</v>
      </c>
      <c r="F522" s="1">
        <v>279.35500000000002</v>
      </c>
    </row>
    <row r="523" spans="1:6">
      <c r="A523">
        <v>2021</v>
      </c>
      <c r="B523">
        <v>6</v>
      </c>
      <c r="C523" s="1">
        <v>278.64100000000002</v>
      </c>
      <c r="D523" s="1">
        <v>279.14100000000002</v>
      </c>
      <c r="E523" s="1">
        <v>278.85500000000002</v>
      </c>
      <c r="F523" s="1">
        <v>279.28199999999998</v>
      </c>
    </row>
    <row r="524" spans="1:6">
      <c r="A524">
        <v>2022</v>
      </c>
      <c r="B524">
        <v>6</v>
      </c>
      <c r="C524" s="1">
        <v>277.99799999999999</v>
      </c>
      <c r="D524" s="1">
        <v>278.20299999999997</v>
      </c>
      <c r="E524" s="1">
        <v>278.22399999999999</v>
      </c>
      <c r="F524" s="1">
        <v>279.55200000000002</v>
      </c>
    </row>
    <row r="525" spans="1:6">
      <c r="A525">
        <v>2023</v>
      </c>
      <c r="B525">
        <v>6</v>
      </c>
      <c r="C525" s="1">
        <v>277.48</v>
      </c>
      <c r="D525" s="1">
        <v>278.70699999999999</v>
      </c>
      <c r="E525" s="1">
        <v>279.08100000000002</v>
      </c>
      <c r="F525" s="1">
        <v>280.274</v>
      </c>
    </row>
    <row r="526" spans="1:6">
      <c r="A526">
        <v>2024</v>
      </c>
      <c r="B526">
        <v>6</v>
      </c>
      <c r="C526" s="1">
        <v>277.839</v>
      </c>
      <c r="D526" s="1">
        <v>273.50299999999999</v>
      </c>
      <c r="E526" s="1">
        <v>280.22399999999999</v>
      </c>
      <c r="F526" s="1">
        <v>278.18099999999998</v>
      </c>
    </row>
    <row r="527" spans="1:6">
      <c r="A527">
        <v>2025</v>
      </c>
      <c r="B527">
        <v>6</v>
      </c>
      <c r="C527" s="1">
        <v>276.23700000000002</v>
      </c>
      <c r="D527" s="1">
        <v>279.13400000000001</v>
      </c>
      <c r="E527" s="1">
        <v>278.74599999999998</v>
      </c>
      <c r="F527" s="1">
        <v>279.43</v>
      </c>
    </row>
    <row r="528" spans="1:6">
      <c r="A528">
        <v>2026</v>
      </c>
      <c r="B528">
        <v>6</v>
      </c>
      <c r="C528" s="1">
        <v>277.5</v>
      </c>
      <c r="D528" s="1">
        <v>281.30700000000002</v>
      </c>
      <c r="E528" s="1">
        <v>279.92700000000002</v>
      </c>
      <c r="F528" s="1">
        <v>278.053</v>
      </c>
    </row>
    <row r="529" spans="1:6">
      <c r="A529">
        <v>2027</v>
      </c>
      <c r="B529">
        <v>6</v>
      </c>
      <c r="C529" s="1">
        <v>277.81799999999998</v>
      </c>
      <c r="D529" s="1">
        <v>277.08999999999997</v>
      </c>
      <c r="E529" s="1">
        <v>278.13099999999997</v>
      </c>
      <c r="F529" s="1">
        <v>280.68200000000002</v>
      </c>
    </row>
    <row r="530" spans="1:6">
      <c r="A530">
        <v>2028</v>
      </c>
      <c r="B530">
        <v>6</v>
      </c>
      <c r="C530" s="1">
        <v>279.49099999999999</v>
      </c>
      <c r="D530" s="1">
        <v>278.36599999999999</v>
      </c>
      <c r="E530" s="1">
        <v>276.60599999999999</v>
      </c>
      <c r="F530" s="1">
        <v>276.08300000000003</v>
      </c>
    </row>
    <row r="531" spans="1:6">
      <c r="A531">
        <v>2029</v>
      </c>
      <c r="B531">
        <v>6</v>
      </c>
      <c r="C531" s="1">
        <v>283.11599999999999</v>
      </c>
      <c r="D531" s="1">
        <v>276.07600000000002</v>
      </c>
      <c r="E531" s="1">
        <v>278.33100000000002</v>
      </c>
      <c r="F531" s="1">
        <v>276.58699999999999</v>
      </c>
    </row>
    <row r="532" spans="1:6">
      <c r="A532">
        <v>2030</v>
      </c>
      <c r="B532">
        <v>6</v>
      </c>
      <c r="C532" s="1">
        <v>276.83999999999997</v>
      </c>
      <c r="D532" s="1">
        <v>277.93799999999999</v>
      </c>
      <c r="E532" s="1">
        <v>278.47699999999998</v>
      </c>
      <c r="F532" s="1">
        <v>278.87</v>
      </c>
    </row>
    <row r="533" spans="1:6">
      <c r="A533">
        <v>2031</v>
      </c>
      <c r="B533">
        <v>6</v>
      </c>
      <c r="C533" s="1">
        <v>280.89</v>
      </c>
      <c r="D533" s="1">
        <v>279.822</v>
      </c>
      <c r="E533" s="1">
        <v>278.43299999999999</v>
      </c>
      <c r="F533" s="1">
        <v>278.685</v>
      </c>
    </row>
    <row r="534" spans="1:6">
      <c r="A534">
        <v>2032</v>
      </c>
      <c r="B534">
        <v>6</v>
      </c>
      <c r="C534" s="1">
        <v>279.35700000000003</v>
      </c>
      <c r="D534" s="1">
        <v>279.93</v>
      </c>
      <c r="E534" s="1">
        <v>280.91899999999998</v>
      </c>
      <c r="F534" s="1">
        <v>279.81099999999998</v>
      </c>
    </row>
    <row r="535" spans="1:6">
      <c r="A535">
        <v>2033</v>
      </c>
      <c r="B535">
        <v>6</v>
      </c>
      <c r="C535" s="1">
        <v>280.82600000000002</v>
      </c>
      <c r="D535" s="1">
        <v>281.411</v>
      </c>
      <c r="E535" s="1">
        <v>276</v>
      </c>
      <c r="F535" s="1">
        <v>278.94499999999999</v>
      </c>
    </row>
    <row r="536" spans="1:6">
      <c r="A536">
        <v>2034</v>
      </c>
      <c r="B536">
        <v>6</v>
      </c>
      <c r="C536" s="1">
        <v>278.19799999999998</v>
      </c>
      <c r="D536" s="1">
        <v>279.56400000000002</v>
      </c>
      <c r="E536" s="1">
        <v>278.92899999999997</v>
      </c>
      <c r="F536" s="1">
        <v>282.02699999999999</v>
      </c>
    </row>
    <row r="537" spans="1:6">
      <c r="A537">
        <v>2035</v>
      </c>
      <c r="B537">
        <v>6</v>
      </c>
      <c r="C537" s="1">
        <v>278.298</v>
      </c>
      <c r="D537" s="1">
        <v>279.59800000000001</v>
      </c>
      <c r="E537" s="1">
        <v>279.02</v>
      </c>
      <c r="F537" s="1">
        <v>277.37</v>
      </c>
    </row>
    <row r="538" spans="1:6">
      <c r="A538">
        <v>2036</v>
      </c>
      <c r="B538">
        <v>6</v>
      </c>
      <c r="C538" s="1">
        <v>279.91300000000001</v>
      </c>
      <c r="D538" s="1">
        <v>282.34199999999998</v>
      </c>
      <c r="E538" s="1">
        <v>279.21100000000001</v>
      </c>
      <c r="F538" s="1">
        <v>283.50099999999998</v>
      </c>
    </row>
    <row r="539" spans="1:6">
      <c r="A539">
        <v>2037</v>
      </c>
      <c r="B539">
        <v>6</v>
      </c>
      <c r="C539" s="1">
        <v>277.20699999999999</v>
      </c>
      <c r="D539" s="1">
        <v>279.92</v>
      </c>
      <c r="E539" s="1">
        <v>275.23899999999998</v>
      </c>
      <c r="F539" s="1">
        <v>275.339</v>
      </c>
    </row>
    <row r="540" spans="1:6">
      <c r="A540">
        <v>2038</v>
      </c>
      <c r="B540">
        <v>6</v>
      </c>
      <c r="C540" s="1">
        <v>279.87599999999998</v>
      </c>
      <c r="D540" s="1">
        <v>280.80399999999997</v>
      </c>
      <c r="E540" s="1">
        <v>276.26799999999997</v>
      </c>
      <c r="F540" s="1">
        <v>278</v>
      </c>
    </row>
    <row r="541" spans="1:6">
      <c r="A541">
        <v>2039</v>
      </c>
      <c r="B541">
        <v>6</v>
      </c>
      <c r="C541" s="1">
        <v>277.94600000000003</v>
      </c>
      <c r="D541" s="1">
        <v>279.83499999999998</v>
      </c>
      <c r="E541" s="1">
        <v>276.846</v>
      </c>
      <c r="F541" s="1">
        <v>278.346</v>
      </c>
    </row>
    <row r="542" spans="1:6">
      <c r="A542">
        <v>2040</v>
      </c>
      <c r="B542">
        <v>6</v>
      </c>
      <c r="C542" s="1">
        <v>279.017</v>
      </c>
      <c r="D542" s="1">
        <v>281.21600000000001</v>
      </c>
      <c r="E542" s="1">
        <v>276.577</v>
      </c>
      <c r="F542" s="1">
        <v>278.60300000000001</v>
      </c>
    </row>
    <row r="543" spans="1:6">
      <c r="A543">
        <v>2041</v>
      </c>
      <c r="B543">
        <v>6</v>
      </c>
      <c r="C543" s="1">
        <v>277.863</v>
      </c>
      <c r="D543" s="1">
        <v>286.12299999999999</v>
      </c>
      <c r="E543" s="1">
        <v>278.44499999999999</v>
      </c>
      <c r="F543" s="1">
        <v>277.63799999999998</v>
      </c>
    </row>
    <row r="544" spans="1:6">
      <c r="A544">
        <v>2042</v>
      </c>
      <c r="B544">
        <v>6</v>
      </c>
      <c r="C544" s="1">
        <v>277.86200000000002</v>
      </c>
      <c r="D544" s="1">
        <v>276.92399999999998</v>
      </c>
      <c r="E544" s="1">
        <v>277.69400000000002</v>
      </c>
      <c r="F544" s="1">
        <v>279.11399999999998</v>
      </c>
    </row>
    <row r="545" spans="1:6">
      <c r="A545">
        <v>2043</v>
      </c>
      <c r="B545">
        <v>6</v>
      </c>
      <c r="C545" s="1">
        <v>278.78300000000002</v>
      </c>
      <c r="D545" s="1">
        <v>276.58499999999998</v>
      </c>
      <c r="E545" s="1">
        <v>277.10300000000001</v>
      </c>
      <c r="F545" s="1">
        <v>278.096</v>
      </c>
    </row>
    <row r="546" spans="1:6">
      <c r="A546">
        <v>2044</v>
      </c>
      <c r="B546">
        <v>6</v>
      </c>
      <c r="C546" s="1">
        <v>273.83800000000002</v>
      </c>
      <c r="D546" s="1">
        <v>279.31799999999998</v>
      </c>
      <c r="E546" s="1">
        <v>277.99099999999999</v>
      </c>
      <c r="F546" s="1">
        <v>277.50299999999999</v>
      </c>
    </row>
    <row r="547" spans="1:6">
      <c r="A547">
        <v>2045</v>
      </c>
      <c r="B547">
        <v>6</v>
      </c>
      <c r="C547" s="1">
        <v>278.36599999999999</v>
      </c>
      <c r="D547" s="1">
        <v>278.82799999999997</v>
      </c>
      <c r="E547" s="1">
        <v>274.42399999999998</v>
      </c>
      <c r="F547" s="1">
        <v>278.84899999999999</v>
      </c>
    </row>
    <row r="548" spans="1:6">
      <c r="A548">
        <v>2046</v>
      </c>
      <c r="B548">
        <v>6</v>
      </c>
      <c r="C548" s="1">
        <v>278.05099999999999</v>
      </c>
      <c r="D548" s="1">
        <v>281.89299999999997</v>
      </c>
      <c r="E548" s="1">
        <v>278.84100000000001</v>
      </c>
      <c r="F548" s="1">
        <v>277.35500000000002</v>
      </c>
    </row>
    <row r="549" spans="1:6">
      <c r="A549">
        <v>2047</v>
      </c>
      <c r="B549">
        <v>6</v>
      </c>
      <c r="C549" s="1">
        <v>277.88099999999997</v>
      </c>
      <c r="D549" s="1">
        <v>280.161</v>
      </c>
      <c r="E549" s="1">
        <v>279.69600000000003</v>
      </c>
      <c r="F549" s="1">
        <v>273.62799999999999</v>
      </c>
    </row>
    <row r="550" spans="1:6">
      <c r="A550">
        <v>2048</v>
      </c>
      <c r="B550">
        <v>6</v>
      </c>
      <c r="C550" s="1">
        <v>280.214</v>
      </c>
      <c r="D550" s="1">
        <v>281.42700000000002</v>
      </c>
      <c r="E550" s="1">
        <v>279.97899999999998</v>
      </c>
      <c r="F550" s="1">
        <v>275.89800000000002</v>
      </c>
    </row>
    <row r="551" spans="1:6">
      <c r="A551">
        <v>2049</v>
      </c>
      <c r="B551">
        <v>6</v>
      </c>
      <c r="C551" s="1">
        <v>280.86399999999998</v>
      </c>
      <c r="D551" s="1">
        <v>280.40199999999999</v>
      </c>
      <c r="E551" s="1">
        <v>277.613</v>
      </c>
      <c r="F551" s="1">
        <v>279.94600000000003</v>
      </c>
    </row>
    <row r="552" spans="1:6">
      <c r="A552">
        <v>2050</v>
      </c>
      <c r="B552">
        <v>6</v>
      </c>
      <c r="C552" s="1">
        <v>279.97699999999998</v>
      </c>
      <c r="D552" s="1">
        <v>279.85899999999998</v>
      </c>
      <c r="E552" s="1">
        <v>281.15199999999999</v>
      </c>
      <c r="F552" s="1">
        <v>279.16300000000001</v>
      </c>
    </row>
    <row r="553" spans="1:6">
      <c r="A553">
        <v>2051</v>
      </c>
      <c r="B553">
        <v>6</v>
      </c>
      <c r="C553" s="1">
        <v>277.93799999999999</v>
      </c>
      <c r="D553" s="1">
        <v>282.71899999999999</v>
      </c>
      <c r="E553" s="1">
        <v>277.65199999999999</v>
      </c>
      <c r="F553" s="1">
        <v>277.46199999999999</v>
      </c>
    </row>
    <row r="554" spans="1:6">
      <c r="A554">
        <v>2052</v>
      </c>
      <c r="B554">
        <v>6</v>
      </c>
      <c r="C554" s="1">
        <v>277.49599999999998</v>
      </c>
      <c r="D554" s="1">
        <v>280.09199999999998</v>
      </c>
      <c r="E554" s="1">
        <v>276.52199999999999</v>
      </c>
      <c r="F554" s="1">
        <v>277.91300000000001</v>
      </c>
    </row>
    <row r="555" spans="1:6">
      <c r="A555">
        <v>2053</v>
      </c>
      <c r="B555">
        <v>6</v>
      </c>
      <c r="C555" s="1">
        <v>273.86900000000003</v>
      </c>
      <c r="D555" s="1">
        <v>277.07499999999999</v>
      </c>
      <c r="E555" s="1">
        <v>277.08699999999999</v>
      </c>
      <c r="F555" s="1">
        <v>280.42599999999999</v>
      </c>
    </row>
    <row r="556" spans="1:6">
      <c r="A556">
        <v>2054</v>
      </c>
      <c r="B556">
        <v>6</v>
      </c>
      <c r="C556" s="1">
        <v>279.75599999999997</v>
      </c>
      <c r="D556" s="1">
        <v>279.52199999999999</v>
      </c>
      <c r="E556" s="1">
        <v>279.40600000000001</v>
      </c>
      <c r="F556" s="1">
        <v>281.512</v>
      </c>
    </row>
    <row r="557" spans="1:6">
      <c r="A557">
        <v>2055</v>
      </c>
      <c r="B557">
        <v>6</v>
      </c>
      <c r="C557" s="1">
        <v>278.25099999999998</v>
      </c>
      <c r="D557" s="1">
        <v>277.04199999999997</v>
      </c>
      <c r="E557" s="1">
        <v>277.78100000000001</v>
      </c>
      <c r="F557" s="1">
        <v>278.52999999999997</v>
      </c>
    </row>
    <row r="558" spans="1:6">
      <c r="A558">
        <v>2056</v>
      </c>
      <c r="B558">
        <v>6</v>
      </c>
      <c r="C558" s="1">
        <v>280.73500000000001</v>
      </c>
      <c r="D558" s="1">
        <v>279.36200000000002</v>
      </c>
      <c r="E558" s="1">
        <v>281.51100000000002</v>
      </c>
      <c r="F558" s="1">
        <v>275.738</v>
      </c>
    </row>
    <row r="559" spans="1:6">
      <c r="A559">
        <v>2057</v>
      </c>
      <c r="B559">
        <v>6</v>
      </c>
      <c r="C559" s="1">
        <v>278.24900000000002</v>
      </c>
      <c r="D559" s="1">
        <v>279.64400000000001</v>
      </c>
      <c r="E559" s="1">
        <v>277.57600000000002</v>
      </c>
      <c r="F559" s="1">
        <v>280.39600000000002</v>
      </c>
    </row>
    <row r="560" spans="1:6">
      <c r="A560">
        <v>2058</v>
      </c>
      <c r="B560">
        <v>6</v>
      </c>
      <c r="C560" s="1">
        <v>277.81200000000001</v>
      </c>
      <c r="D560" s="1">
        <v>284.69400000000002</v>
      </c>
      <c r="E560" s="1">
        <v>280.84199999999998</v>
      </c>
      <c r="F560" s="1">
        <v>276.46899999999999</v>
      </c>
    </row>
    <row r="561" spans="1:6">
      <c r="A561">
        <v>2059</v>
      </c>
      <c r="B561">
        <v>6</v>
      </c>
      <c r="C561" s="1">
        <v>276.36200000000002</v>
      </c>
      <c r="D561" s="1">
        <v>280.66399999999999</v>
      </c>
      <c r="E561" s="1">
        <v>282.839</v>
      </c>
      <c r="F561" s="1">
        <v>277.96499999999997</v>
      </c>
    </row>
    <row r="562" spans="1:6">
      <c r="A562">
        <v>2060</v>
      </c>
      <c r="B562">
        <v>6</v>
      </c>
      <c r="C562" s="1">
        <v>279.89699999999999</v>
      </c>
      <c r="D562" s="1">
        <v>281.08300000000003</v>
      </c>
      <c r="E562" s="1">
        <v>280.43799999999999</v>
      </c>
      <c r="F562" s="1">
        <v>279.58999999999997</v>
      </c>
    </row>
    <row r="563" spans="1:6">
      <c r="A563">
        <v>2061</v>
      </c>
      <c r="B563">
        <v>6</v>
      </c>
      <c r="C563" s="1">
        <v>277.10500000000002</v>
      </c>
      <c r="D563" s="1">
        <v>280.298</v>
      </c>
      <c r="E563" s="1">
        <v>281.76600000000002</v>
      </c>
      <c r="F563" s="1">
        <v>278.29500000000002</v>
      </c>
    </row>
    <row r="564" spans="1:6">
      <c r="A564">
        <v>2062</v>
      </c>
      <c r="B564">
        <v>6</v>
      </c>
      <c r="C564" s="1">
        <v>275.08199999999999</v>
      </c>
      <c r="D564" s="1">
        <v>277.43700000000001</v>
      </c>
      <c r="E564" s="1">
        <v>278.15800000000002</v>
      </c>
      <c r="F564" s="1">
        <v>277.74</v>
      </c>
    </row>
    <row r="565" spans="1:6">
      <c r="A565">
        <v>2063</v>
      </c>
      <c r="B565">
        <v>6</v>
      </c>
      <c r="C565" s="1">
        <v>275.65300000000002</v>
      </c>
      <c r="D565" s="1">
        <v>281.81299999999999</v>
      </c>
      <c r="E565" s="1">
        <v>281.27999999999997</v>
      </c>
      <c r="F565" s="1">
        <v>278.71199999999999</v>
      </c>
    </row>
    <row r="566" spans="1:6">
      <c r="A566">
        <v>2064</v>
      </c>
      <c r="B566">
        <v>6</v>
      </c>
      <c r="C566" s="1">
        <v>279.12099999999998</v>
      </c>
      <c r="D566" s="1">
        <v>279.53699999999998</v>
      </c>
      <c r="E566" s="1">
        <v>278.66899999999998</v>
      </c>
      <c r="F566" s="1">
        <v>279.21699999999998</v>
      </c>
    </row>
    <row r="567" spans="1:6">
      <c r="A567">
        <v>2065</v>
      </c>
      <c r="B567">
        <v>6</v>
      </c>
      <c r="C567" s="1">
        <v>278.66800000000001</v>
      </c>
      <c r="D567" s="1">
        <v>280.96100000000001</v>
      </c>
      <c r="E567" s="1">
        <v>277.33</v>
      </c>
      <c r="F567" s="1">
        <v>279.27300000000002</v>
      </c>
    </row>
    <row r="568" spans="1:6">
      <c r="A568">
        <v>2066</v>
      </c>
      <c r="B568">
        <v>6</v>
      </c>
      <c r="C568" s="1">
        <v>280.13499999999999</v>
      </c>
      <c r="D568" s="1">
        <v>280.60399999999998</v>
      </c>
      <c r="E568" s="1">
        <v>279.99200000000002</v>
      </c>
      <c r="F568" s="1">
        <v>274.68200000000002</v>
      </c>
    </row>
    <row r="569" spans="1:6">
      <c r="A569">
        <v>2067</v>
      </c>
      <c r="B569">
        <v>6</v>
      </c>
      <c r="C569" s="1">
        <v>276.61799999999999</v>
      </c>
      <c r="D569" s="1">
        <v>278.084</v>
      </c>
      <c r="E569" s="1">
        <v>281.33800000000002</v>
      </c>
      <c r="F569" s="1">
        <v>277.25299999999999</v>
      </c>
    </row>
    <row r="570" spans="1:6">
      <c r="A570">
        <v>2068</v>
      </c>
      <c r="B570">
        <v>6</v>
      </c>
      <c r="C570" s="1">
        <v>280.964</v>
      </c>
      <c r="D570" s="1">
        <v>277.67200000000003</v>
      </c>
      <c r="E570" s="1">
        <v>280.346</v>
      </c>
      <c r="F570" s="1">
        <v>282.62299999999999</v>
      </c>
    </row>
    <row r="571" spans="1:6">
      <c r="A571">
        <v>2069</v>
      </c>
      <c r="B571">
        <v>6</v>
      </c>
      <c r="C571" s="1">
        <v>276.29300000000001</v>
      </c>
      <c r="D571" s="1">
        <v>277.37700000000001</v>
      </c>
      <c r="E571" s="1">
        <v>282.31599999999997</v>
      </c>
      <c r="F571" s="1">
        <v>279.56799999999998</v>
      </c>
    </row>
    <row r="572" spans="1:6">
      <c r="A572">
        <v>2070</v>
      </c>
      <c r="B572">
        <v>6</v>
      </c>
      <c r="C572" s="1">
        <v>280.80099999999999</v>
      </c>
      <c r="D572" s="1">
        <v>278.81</v>
      </c>
      <c r="E572" s="1">
        <v>280.79599999999999</v>
      </c>
      <c r="F572" s="1">
        <v>276.69400000000002</v>
      </c>
    </row>
    <row r="573" spans="1:6">
      <c r="A573">
        <v>2071</v>
      </c>
      <c r="B573">
        <v>6</v>
      </c>
      <c r="C573" s="1">
        <v>280.37200000000001</v>
      </c>
      <c r="D573" s="1">
        <v>275.62200000000001</v>
      </c>
      <c r="E573" s="1">
        <v>278.51799999999997</v>
      </c>
      <c r="F573" s="1">
        <v>282.46300000000002</v>
      </c>
    </row>
    <row r="574" spans="1:6">
      <c r="A574">
        <v>2072</v>
      </c>
      <c r="B574">
        <v>6</v>
      </c>
      <c r="C574" s="1">
        <v>277.911</v>
      </c>
      <c r="D574" s="1">
        <v>277.02699999999999</v>
      </c>
      <c r="E574" s="1">
        <v>281.15499999999997</v>
      </c>
      <c r="F574" s="1">
        <v>283.63400000000001</v>
      </c>
    </row>
    <row r="575" spans="1:6">
      <c r="A575">
        <v>2073</v>
      </c>
      <c r="B575">
        <v>6</v>
      </c>
      <c r="C575" s="1">
        <v>277.36099999999999</v>
      </c>
      <c r="D575" s="1">
        <v>280.07</v>
      </c>
      <c r="E575" s="1">
        <v>279.64699999999999</v>
      </c>
      <c r="F575" s="1">
        <v>279.40800000000002</v>
      </c>
    </row>
    <row r="576" spans="1:6">
      <c r="A576">
        <v>2074</v>
      </c>
      <c r="B576">
        <v>6</v>
      </c>
      <c r="C576" s="1">
        <v>276.714</v>
      </c>
      <c r="D576" s="1">
        <v>278.66699999999997</v>
      </c>
      <c r="E576" s="1">
        <v>282.63299999999998</v>
      </c>
      <c r="F576" s="1">
        <v>282.77199999999999</v>
      </c>
    </row>
    <row r="577" spans="1:6">
      <c r="A577">
        <v>2075</v>
      </c>
      <c r="B577">
        <v>6</v>
      </c>
      <c r="C577" s="1">
        <v>279.983</v>
      </c>
      <c r="D577" s="1">
        <v>278.98</v>
      </c>
      <c r="E577" s="1">
        <v>280.625</v>
      </c>
      <c r="F577" s="1">
        <v>278.91199999999998</v>
      </c>
    </row>
    <row r="578" spans="1:6">
      <c r="A578">
        <v>2076</v>
      </c>
      <c r="B578">
        <v>6</v>
      </c>
      <c r="C578" s="1">
        <v>280.17399999999998</v>
      </c>
      <c r="D578" s="1">
        <v>278.98599999999999</v>
      </c>
      <c r="E578" s="1">
        <v>280.66000000000003</v>
      </c>
      <c r="F578" s="1">
        <v>280.83</v>
      </c>
    </row>
    <row r="579" spans="1:6">
      <c r="A579">
        <v>2077</v>
      </c>
      <c r="B579">
        <v>6</v>
      </c>
      <c r="C579" s="1">
        <v>277.96899999999999</v>
      </c>
      <c r="D579" s="1">
        <v>278.08800000000002</v>
      </c>
      <c r="E579" s="1">
        <v>280.26600000000002</v>
      </c>
      <c r="F579" s="1">
        <v>280.76</v>
      </c>
    </row>
    <row r="580" spans="1:6">
      <c r="A580">
        <v>2078</v>
      </c>
      <c r="B580">
        <v>6</v>
      </c>
      <c r="C580" s="1">
        <v>278.55599999999998</v>
      </c>
      <c r="D580" s="1">
        <v>279.96899999999999</v>
      </c>
      <c r="E580" s="1">
        <v>279.05</v>
      </c>
      <c r="F580" s="1">
        <v>277.43</v>
      </c>
    </row>
    <row r="581" spans="1:6">
      <c r="A581">
        <v>2079</v>
      </c>
      <c r="B581">
        <v>6</v>
      </c>
      <c r="C581" s="1">
        <v>282.35599999999999</v>
      </c>
      <c r="D581" s="1">
        <v>280.58300000000003</v>
      </c>
      <c r="E581" s="1">
        <v>280.74</v>
      </c>
      <c r="F581" s="1">
        <v>280.04300000000001</v>
      </c>
    </row>
    <row r="582" spans="1:6">
      <c r="A582">
        <v>2080</v>
      </c>
      <c r="B582">
        <v>6</v>
      </c>
      <c r="C582" s="1">
        <v>280.89600000000002</v>
      </c>
      <c r="D582" s="1">
        <v>279.93</v>
      </c>
      <c r="E582" s="1">
        <v>278.97300000000001</v>
      </c>
      <c r="F582" s="1">
        <v>279.161</v>
      </c>
    </row>
    <row r="583" spans="1:6">
      <c r="A583">
        <v>2081</v>
      </c>
      <c r="B583">
        <v>6</v>
      </c>
      <c r="C583" s="1">
        <v>279.154</v>
      </c>
      <c r="D583" s="1">
        <v>280.90199999999999</v>
      </c>
      <c r="E583" s="1">
        <v>278.29899999999998</v>
      </c>
      <c r="F583" s="1">
        <v>281.065</v>
      </c>
    </row>
    <row r="584" spans="1:6">
      <c r="A584">
        <v>2082</v>
      </c>
      <c r="B584">
        <v>6</v>
      </c>
      <c r="C584" s="1">
        <v>280.42</v>
      </c>
      <c r="D584" s="1">
        <v>279.97500000000002</v>
      </c>
      <c r="E584" s="1">
        <v>278.875</v>
      </c>
      <c r="F584" s="1">
        <v>278.68400000000003</v>
      </c>
    </row>
    <row r="585" spans="1:6">
      <c r="A585">
        <v>2083</v>
      </c>
      <c r="B585">
        <v>6</v>
      </c>
      <c r="C585" s="1">
        <v>276.71699999999998</v>
      </c>
      <c r="D585" s="1">
        <v>280.06799999999998</v>
      </c>
      <c r="E585" s="1">
        <v>278.73700000000002</v>
      </c>
      <c r="F585" s="1">
        <v>283.34500000000003</v>
      </c>
    </row>
    <row r="586" spans="1:6">
      <c r="A586">
        <v>2084</v>
      </c>
      <c r="B586">
        <v>6</v>
      </c>
      <c r="C586" s="1">
        <v>276.87900000000002</v>
      </c>
      <c r="D586" s="1">
        <v>280.072</v>
      </c>
      <c r="E586" s="1">
        <v>279.18200000000002</v>
      </c>
      <c r="F586" s="1">
        <v>279.79000000000002</v>
      </c>
    </row>
    <row r="587" spans="1:6">
      <c r="A587">
        <v>2085</v>
      </c>
      <c r="B587">
        <v>6</v>
      </c>
      <c r="C587" s="1">
        <v>276.77499999999998</v>
      </c>
      <c r="D587" s="1">
        <v>279.02199999999999</v>
      </c>
      <c r="E587" s="1">
        <v>278.98700000000002</v>
      </c>
      <c r="F587" s="1">
        <v>276.75900000000001</v>
      </c>
    </row>
    <row r="588" spans="1:6">
      <c r="A588">
        <v>2086</v>
      </c>
      <c r="B588">
        <v>6</v>
      </c>
      <c r="C588" s="1">
        <v>274.14400000000001</v>
      </c>
      <c r="D588" s="1">
        <v>278.99700000000001</v>
      </c>
      <c r="E588" s="1">
        <v>280.42200000000003</v>
      </c>
      <c r="F588" s="1">
        <v>279.91399999999999</v>
      </c>
    </row>
    <row r="589" spans="1:6">
      <c r="A589">
        <v>2087</v>
      </c>
      <c r="B589">
        <v>6</v>
      </c>
      <c r="C589" s="1">
        <v>283.02</v>
      </c>
      <c r="D589" s="1">
        <v>279.92200000000003</v>
      </c>
      <c r="E589" s="1">
        <v>281.56700000000001</v>
      </c>
      <c r="F589" s="1">
        <v>279.20699999999999</v>
      </c>
    </row>
    <row r="590" spans="1:6">
      <c r="A590">
        <v>2088</v>
      </c>
      <c r="B590">
        <v>6</v>
      </c>
      <c r="C590" s="1">
        <v>278.54599999999999</v>
      </c>
      <c r="D590" s="1">
        <v>279.24299999999999</v>
      </c>
      <c r="E590" s="1">
        <v>280.24200000000002</v>
      </c>
      <c r="F590" s="1">
        <v>280.85000000000002</v>
      </c>
    </row>
    <row r="591" spans="1:6">
      <c r="A591">
        <v>2089</v>
      </c>
      <c r="B591">
        <v>6</v>
      </c>
      <c r="C591" s="1">
        <v>277.12200000000001</v>
      </c>
      <c r="D591" s="1">
        <v>282.94499999999999</v>
      </c>
      <c r="E591" s="1">
        <v>278.86900000000003</v>
      </c>
      <c r="F591" s="1">
        <v>281.28800000000001</v>
      </c>
    </row>
    <row r="592" spans="1:6">
      <c r="A592">
        <v>2090</v>
      </c>
      <c r="B592">
        <v>6</v>
      </c>
      <c r="C592" s="1">
        <v>279.57100000000003</v>
      </c>
      <c r="D592" s="1">
        <v>280.51100000000002</v>
      </c>
      <c r="E592" s="1">
        <v>281.07799999999997</v>
      </c>
      <c r="F592" s="1">
        <v>280.13499999999999</v>
      </c>
    </row>
    <row r="593" spans="1:6">
      <c r="A593">
        <v>2091</v>
      </c>
      <c r="B593">
        <v>6</v>
      </c>
      <c r="C593" s="1">
        <v>279.48700000000002</v>
      </c>
      <c r="D593" s="1">
        <v>281.29399999999998</v>
      </c>
      <c r="E593" s="1">
        <v>281.55099999999999</v>
      </c>
      <c r="F593" s="1">
        <v>281.89699999999999</v>
      </c>
    </row>
    <row r="594" spans="1:6">
      <c r="A594">
        <v>2092</v>
      </c>
      <c r="B594">
        <v>6</v>
      </c>
      <c r="C594" s="1">
        <v>280.733</v>
      </c>
      <c r="D594" s="1">
        <v>281.279</v>
      </c>
      <c r="E594" s="1">
        <v>280.23</v>
      </c>
      <c r="F594" s="1">
        <v>280.346</v>
      </c>
    </row>
    <row r="595" spans="1:6">
      <c r="A595">
        <v>2093</v>
      </c>
      <c r="B595">
        <v>6</v>
      </c>
      <c r="C595" s="1">
        <v>275.59800000000001</v>
      </c>
      <c r="D595" s="1">
        <v>280.95</v>
      </c>
      <c r="E595" s="1">
        <v>280.19900000000001</v>
      </c>
      <c r="F595" s="1">
        <v>278.30099999999999</v>
      </c>
    </row>
    <row r="596" spans="1:6">
      <c r="A596">
        <v>2094</v>
      </c>
      <c r="B596">
        <v>6</v>
      </c>
      <c r="C596" s="1">
        <v>280.01600000000002</v>
      </c>
      <c r="D596" s="1">
        <v>278.80700000000002</v>
      </c>
      <c r="E596" s="1">
        <v>280.10399999999998</v>
      </c>
      <c r="F596" s="1">
        <v>277.447</v>
      </c>
    </row>
    <row r="597" spans="1:6">
      <c r="A597">
        <v>2095</v>
      </c>
      <c r="B597">
        <v>6</v>
      </c>
      <c r="C597" s="1">
        <v>280.666</v>
      </c>
      <c r="D597" s="1">
        <v>279.30599999999998</v>
      </c>
      <c r="E597" s="1">
        <v>281.99700000000001</v>
      </c>
      <c r="F597" s="1">
        <v>281.61799999999999</v>
      </c>
    </row>
    <row r="598" spans="1:6">
      <c r="A598">
        <v>2096</v>
      </c>
      <c r="B598">
        <v>6</v>
      </c>
      <c r="C598" s="1">
        <v>276.00599999999997</v>
      </c>
      <c r="D598" s="1">
        <v>280.39800000000002</v>
      </c>
      <c r="E598" s="1">
        <v>281.25799999999998</v>
      </c>
      <c r="F598" s="1">
        <v>280.85000000000002</v>
      </c>
    </row>
    <row r="599" spans="1:6">
      <c r="A599">
        <v>2097</v>
      </c>
      <c r="B599">
        <v>6</v>
      </c>
      <c r="C599" s="1">
        <v>280.37299999999999</v>
      </c>
      <c r="D599" s="1">
        <v>278.363</v>
      </c>
      <c r="E599" s="1">
        <v>279.52800000000002</v>
      </c>
      <c r="F599" s="1">
        <v>280.16399999999999</v>
      </c>
    </row>
    <row r="600" spans="1:6">
      <c r="A600">
        <v>2098</v>
      </c>
      <c r="B600">
        <v>6</v>
      </c>
      <c r="C600" s="1">
        <v>277.68200000000002</v>
      </c>
      <c r="D600" s="1">
        <v>278.92599999999999</v>
      </c>
      <c r="E600" s="1">
        <v>284.62099999999998</v>
      </c>
      <c r="F600" s="1">
        <v>276.762</v>
      </c>
    </row>
    <row r="601" spans="1:6">
      <c r="A601">
        <v>2099</v>
      </c>
      <c r="B601">
        <v>6</v>
      </c>
      <c r="C601" s="1">
        <v>279.029</v>
      </c>
      <c r="D601" s="1">
        <v>279.15300000000002</v>
      </c>
      <c r="E601" s="1">
        <v>283.21699999999998</v>
      </c>
      <c r="F601" s="1">
        <v>280.83199999999999</v>
      </c>
    </row>
    <row r="602" spans="1:6">
      <c r="A602">
        <v>2100</v>
      </c>
      <c r="B602">
        <v>6</v>
      </c>
      <c r="C602" s="1">
        <v>277.31</v>
      </c>
      <c r="D602" s="1">
        <v>276.58199999999999</v>
      </c>
      <c r="E602" s="1">
        <v>282.63099999999997</v>
      </c>
      <c r="F602" s="1">
        <v>278.04899999999998</v>
      </c>
    </row>
    <row r="603" spans="1:6">
      <c r="A603">
        <v>2001</v>
      </c>
      <c r="B603">
        <v>7</v>
      </c>
      <c r="C603" s="1">
        <v>279.85700000000003</v>
      </c>
      <c r="D603" s="1">
        <v>282.62599999999998</v>
      </c>
      <c r="E603" s="1">
        <v>287.303</v>
      </c>
      <c r="F603" s="1">
        <v>280.625</v>
      </c>
    </row>
    <row r="604" spans="1:6">
      <c r="A604">
        <v>2002</v>
      </c>
      <c r="B604">
        <v>7</v>
      </c>
      <c r="C604" s="1">
        <v>279.86099999999999</v>
      </c>
      <c r="D604" s="1">
        <v>280.89699999999999</v>
      </c>
      <c r="E604" s="1">
        <v>282.14</v>
      </c>
      <c r="F604" s="1">
        <v>281.26799999999997</v>
      </c>
    </row>
    <row r="605" spans="1:6">
      <c r="A605">
        <v>2003</v>
      </c>
      <c r="B605">
        <v>7</v>
      </c>
      <c r="C605" s="1">
        <v>278.649</v>
      </c>
      <c r="D605" s="1">
        <v>280.387</v>
      </c>
      <c r="E605" s="1">
        <v>280.41300000000001</v>
      </c>
      <c r="F605" s="1">
        <v>278.55200000000002</v>
      </c>
    </row>
    <row r="606" spans="1:6">
      <c r="A606">
        <v>2004</v>
      </c>
      <c r="B606">
        <v>7</v>
      </c>
      <c r="C606" s="1">
        <v>277.74299999999999</v>
      </c>
      <c r="D606" s="1">
        <v>279.53800000000001</v>
      </c>
      <c r="E606" s="1">
        <v>278.31200000000001</v>
      </c>
      <c r="F606" s="1">
        <v>279.46199999999999</v>
      </c>
    </row>
    <row r="607" spans="1:6">
      <c r="A607">
        <v>2005</v>
      </c>
      <c r="B607">
        <v>7</v>
      </c>
      <c r="C607" s="1">
        <v>282.83499999999998</v>
      </c>
      <c r="D607" s="1">
        <v>282.14999999999998</v>
      </c>
      <c r="E607" s="1">
        <v>279.27100000000002</v>
      </c>
      <c r="F607" s="1">
        <v>280.06400000000002</v>
      </c>
    </row>
    <row r="608" spans="1:6">
      <c r="A608">
        <v>2006</v>
      </c>
      <c r="B608">
        <v>7</v>
      </c>
      <c r="C608" s="1">
        <v>281.10300000000001</v>
      </c>
      <c r="D608" s="1">
        <v>282.20499999999998</v>
      </c>
      <c r="E608" s="1">
        <v>282.07900000000001</v>
      </c>
      <c r="F608" s="1">
        <v>280.68200000000002</v>
      </c>
    </row>
    <row r="609" spans="1:6">
      <c r="A609">
        <v>2007</v>
      </c>
      <c r="B609">
        <v>7</v>
      </c>
      <c r="C609" s="1">
        <v>281.90100000000001</v>
      </c>
      <c r="D609" s="1">
        <v>280.834</v>
      </c>
      <c r="E609" s="1">
        <v>281.88299999999998</v>
      </c>
      <c r="F609" s="1">
        <v>279.76</v>
      </c>
    </row>
    <row r="610" spans="1:6">
      <c r="A610">
        <v>2008</v>
      </c>
      <c r="B610">
        <v>7</v>
      </c>
      <c r="C610" s="1">
        <v>284.05900000000003</v>
      </c>
      <c r="D610" s="1">
        <v>277.74099999999999</v>
      </c>
      <c r="E610" s="1">
        <v>279.84800000000001</v>
      </c>
      <c r="F610" s="1">
        <v>285.017</v>
      </c>
    </row>
    <row r="611" spans="1:6">
      <c r="A611">
        <v>2009</v>
      </c>
      <c r="B611">
        <v>7</v>
      </c>
      <c r="C611" s="1">
        <v>279.04599999999999</v>
      </c>
      <c r="D611" s="1">
        <v>281.01400000000001</v>
      </c>
      <c r="E611" s="1">
        <v>283</v>
      </c>
      <c r="F611" s="1">
        <v>283.02600000000001</v>
      </c>
    </row>
    <row r="612" spans="1:6">
      <c r="A612">
        <v>2010</v>
      </c>
      <c r="B612">
        <v>7</v>
      </c>
      <c r="C612" s="1">
        <v>281.89600000000002</v>
      </c>
      <c r="D612" s="1">
        <v>281.09100000000001</v>
      </c>
      <c r="E612" s="1">
        <v>280.608</v>
      </c>
      <c r="F612" s="1">
        <v>281.78699999999998</v>
      </c>
    </row>
    <row r="613" spans="1:6">
      <c r="A613">
        <v>2011</v>
      </c>
      <c r="B613">
        <v>7</v>
      </c>
      <c r="C613" s="1">
        <v>278.77300000000002</v>
      </c>
      <c r="D613" s="1">
        <v>281.26</v>
      </c>
      <c r="E613" s="1">
        <v>278.76600000000002</v>
      </c>
      <c r="F613" s="1">
        <v>284.72500000000002</v>
      </c>
    </row>
    <row r="614" spans="1:6">
      <c r="A614">
        <v>2012</v>
      </c>
      <c r="B614">
        <v>7</v>
      </c>
      <c r="C614" s="1">
        <v>282.58</v>
      </c>
      <c r="D614" s="1">
        <v>284.23</v>
      </c>
      <c r="E614" s="1">
        <v>279.75</v>
      </c>
      <c r="F614" s="1">
        <v>282.798</v>
      </c>
    </row>
    <row r="615" spans="1:6">
      <c r="A615">
        <v>2013</v>
      </c>
      <c r="B615">
        <v>7</v>
      </c>
      <c r="C615" s="1">
        <v>282.30799999999999</v>
      </c>
      <c r="D615" s="1">
        <v>283.22199999999998</v>
      </c>
      <c r="E615" s="1">
        <v>280.60599999999999</v>
      </c>
      <c r="F615" s="1">
        <v>282.37599999999998</v>
      </c>
    </row>
    <row r="616" spans="1:6">
      <c r="A616">
        <v>2014</v>
      </c>
      <c r="B616">
        <v>7</v>
      </c>
      <c r="C616" s="1">
        <v>279.85199999999998</v>
      </c>
      <c r="D616" s="1">
        <v>281.21499999999997</v>
      </c>
      <c r="E616" s="1">
        <v>281.59899999999999</v>
      </c>
      <c r="F616" s="1">
        <v>286.18900000000002</v>
      </c>
    </row>
    <row r="617" spans="1:6">
      <c r="A617">
        <v>2015</v>
      </c>
      <c r="B617">
        <v>7</v>
      </c>
      <c r="C617" s="1">
        <v>283.68099999999998</v>
      </c>
      <c r="D617" s="1">
        <v>280.82400000000001</v>
      </c>
      <c r="E617" s="1">
        <v>281.70699999999999</v>
      </c>
      <c r="F617" s="1">
        <v>284.74400000000003</v>
      </c>
    </row>
    <row r="618" spans="1:6">
      <c r="A618">
        <v>2016</v>
      </c>
      <c r="B618">
        <v>7</v>
      </c>
      <c r="C618" s="1">
        <v>281.27300000000002</v>
      </c>
      <c r="D618" s="1">
        <v>283.19299999999998</v>
      </c>
      <c r="E618" s="1">
        <v>278.529</v>
      </c>
      <c r="F618" s="1">
        <v>279.404</v>
      </c>
    </row>
    <row r="619" spans="1:6">
      <c r="A619">
        <v>2017</v>
      </c>
      <c r="B619">
        <v>7</v>
      </c>
      <c r="C619" s="1">
        <v>278.79500000000002</v>
      </c>
      <c r="D619" s="1">
        <v>278.89100000000002</v>
      </c>
      <c r="E619" s="1">
        <v>280.005</v>
      </c>
      <c r="F619" s="1">
        <v>281.35599999999999</v>
      </c>
    </row>
    <row r="620" spans="1:6">
      <c r="A620">
        <v>2018</v>
      </c>
      <c r="B620">
        <v>7</v>
      </c>
      <c r="C620" s="1">
        <v>279.65499999999997</v>
      </c>
      <c r="D620" s="1">
        <v>279.30500000000001</v>
      </c>
      <c r="E620" s="1">
        <v>280.262</v>
      </c>
      <c r="F620" s="1">
        <v>280.97399999999999</v>
      </c>
    </row>
    <row r="621" spans="1:6">
      <c r="A621">
        <v>2019</v>
      </c>
      <c r="B621">
        <v>7</v>
      </c>
      <c r="C621" s="1">
        <v>284.209</v>
      </c>
      <c r="D621" s="1">
        <v>279.96300000000002</v>
      </c>
      <c r="E621" s="1">
        <v>281.06400000000002</v>
      </c>
      <c r="F621" s="1">
        <v>280.55599999999998</v>
      </c>
    </row>
    <row r="622" spans="1:6">
      <c r="A622">
        <v>2020</v>
      </c>
      <c r="B622">
        <v>7</v>
      </c>
      <c r="C622" s="1">
        <v>282.416</v>
      </c>
      <c r="D622" s="1">
        <v>283.42700000000002</v>
      </c>
      <c r="E622" s="1">
        <v>280.37200000000001</v>
      </c>
      <c r="F622" s="1">
        <v>281.65499999999997</v>
      </c>
    </row>
    <row r="623" spans="1:6">
      <c r="A623">
        <v>2021</v>
      </c>
      <c r="B623">
        <v>7</v>
      </c>
      <c r="C623" s="1">
        <v>285.46600000000001</v>
      </c>
      <c r="D623" s="1">
        <v>281.20400000000001</v>
      </c>
      <c r="E623" s="1">
        <v>282.77</v>
      </c>
      <c r="F623" s="1">
        <v>279.39</v>
      </c>
    </row>
    <row r="624" spans="1:6">
      <c r="A624">
        <v>2022</v>
      </c>
      <c r="B624">
        <v>7</v>
      </c>
      <c r="C624" s="1">
        <v>279.601</v>
      </c>
      <c r="D624" s="1">
        <v>283.72000000000003</v>
      </c>
      <c r="E624" s="1">
        <v>283.23899999999998</v>
      </c>
      <c r="F624" s="1">
        <v>281.57</v>
      </c>
    </row>
    <row r="625" spans="1:6">
      <c r="A625">
        <v>2023</v>
      </c>
      <c r="B625">
        <v>7</v>
      </c>
      <c r="C625" s="1">
        <v>284.46699999999998</v>
      </c>
      <c r="D625" s="1">
        <v>278.476</v>
      </c>
      <c r="E625" s="1">
        <v>285.44200000000001</v>
      </c>
      <c r="F625" s="1">
        <v>282.70999999999998</v>
      </c>
    </row>
    <row r="626" spans="1:6">
      <c r="A626">
        <v>2024</v>
      </c>
      <c r="B626">
        <v>7</v>
      </c>
      <c r="C626" s="1">
        <v>284.67700000000002</v>
      </c>
      <c r="D626" s="1">
        <v>277.93799999999999</v>
      </c>
      <c r="E626" s="1">
        <v>282.15600000000001</v>
      </c>
      <c r="F626" s="1">
        <v>281.245</v>
      </c>
    </row>
    <row r="627" spans="1:6">
      <c r="A627">
        <v>2025</v>
      </c>
      <c r="B627">
        <v>7</v>
      </c>
      <c r="C627" s="1">
        <v>282.12</v>
      </c>
      <c r="D627" s="1">
        <v>284.62299999999999</v>
      </c>
      <c r="E627" s="1">
        <v>283.67700000000002</v>
      </c>
      <c r="F627" s="1">
        <v>280.89699999999999</v>
      </c>
    </row>
    <row r="628" spans="1:6">
      <c r="A628">
        <v>2026</v>
      </c>
      <c r="B628">
        <v>7</v>
      </c>
      <c r="C628" s="1">
        <v>282.44499999999999</v>
      </c>
      <c r="D628" s="1">
        <v>280.67200000000003</v>
      </c>
      <c r="E628" s="1">
        <v>283.68900000000002</v>
      </c>
      <c r="F628" s="1">
        <v>281.89999999999998</v>
      </c>
    </row>
    <row r="629" spans="1:6">
      <c r="A629">
        <v>2027</v>
      </c>
      <c r="B629">
        <v>7</v>
      </c>
      <c r="C629" s="1">
        <v>282.67599999999999</v>
      </c>
      <c r="D629" s="1">
        <v>282.41800000000001</v>
      </c>
      <c r="E629" s="1">
        <v>281.67099999999999</v>
      </c>
      <c r="F629" s="1">
        <v>279.28500000000003</v>
      </c>
    </row>
    <row r="630" spans="1:6">
      <c r="A630">
        <v>2028</v>
      </c>
      <c r="B630">
        <v>7</v>
      </c>
      <c r="C630" s="1">
        <v>281.42599999999999</v>
      </c>
      <c r="D630" s="1">
        <v>281.95100000000002</v>
      </c>
      <c r="E630" s="1">
        <v>279.82799999999997</v>
      </c>
      <c r="F630" s="1">
        <v>281.44799999999998</v>
      </c>
    </row>
    <row r="631" spans="1:6">
      <c r="A631">
        <v>2029</v>
      </c>
      <c r="B631">
        <v>7</v>
      </c>
      <c r="C631" s="1">
        <v>284.08199999999999</v>
      </c>
      <c r="D631" s="1">
        <v>279.72199999999998</v>
      </c>
      <c r="E631" s="1">
        <v>279.22800000000001</v>
      </c>
      <c r="F631" s="1">
        <v>280.666</v>
      </c>
    </row>
    <row r="632" spans="1:6">
      <c r="A632">
        <v>2030</v>
      </c>
      <c r="B632">
        <v>7</v>
      </c>
      <c r="C632" s="1">
        <v>282.89100000000002</v>
      </c>
      <c r="D632" s="1">
        <v>282.36399999999998</v>
      </c>
      <c r="E632" s="1">
        <v>282.31400000000002</v>
      </c>
      <c r="F632" s="1">
        <v>281.93700000000001</v>
      </c>
    </row>
    <row r="633" spans="1:6">
      <c r="A633">
        <v>2031</v>
      </c>
      <c r="B633">
        <v>7</v>
      </c>
      <c r="C633" s="1">
        <v>285.25799999999998</v>
      </c>
      <c r="D633" s="1">
        <v>285.28100000000001</v>
      </c>
      <c r="E633" s="1">
        <v>281.66899999999998</v>
      </c>
      <c r="F633" s="1">
        <v>279.03399999999999</v>
      </c>
    </row>
    <row r="634" spans="1:6">
      <c r="A634">
        <v>2032</v>
      </c>
      <c r="B634">
        <v>7</v>
      </c>
      <c r="C634" s="1">
        <v>279.60399999999998</v>
      </c>
      <c r="D634" s="1">
        <v>279.46800000000002</v>
      </c>
      <c r="E634" s="1">
        <v>286.34100000000001</v>
      </c>
      <c r="F634" s="1">
        <v>281.44</v>
      </c>
    </row>
    <row r="635" spans="1:6">
      <c r="A635">
        <v>2033</v>
      </c>
      <c r="B635">
        <v>7</v>
      </c>
      <c r="C635" s="1">
        <v>281.17700000000002</v>
      </c>
      <c r="D635" s="1">
        <v>281.61799999999999</v>
      </c>
      <c r="E635" s="1">
        <v>281.23899999999998</v>
      </c>
      <c r="F635" s="1">
        <v>282.38299999999998</v>
      </c>
    </row>
    <row r="636" spans="1:6">
      <c r="A636">
        <v>2034</v>
      </c>
      <c r="B636">
        <v>7</v>
      </c>
      <c r="C636" s="1">
        <v>281.40499999999997</v>
      </c>
      <c r="D636" s="1">
        <v>281.66800000000001</v>
      </c>
      <c r="E636" s="1">
        <v>281.27300000000002</v>
      </c>
      <c r="F636" s="1">
        <v>280.56099999999998</v>
      </c>
    </row>
    <row r="637" spans="1:6">
      <c r="A637">
        <v>2035</v>
      </c>
      <c r="B637">
        <v>7</v>
      </c>
      <c r="C637" s="1">
        <v>280.25700000000001</v>
      </c>
      <c r="D637" s="1">
        <v>280.29899999999998</v>
      </c>
      <c r="E637" s="1">
        <v>283.27600000000001</v>
      </c>
      <c r="F637" s="1">
        <v>282.85899999999998</v>
      </c>
    </row>
    <row r="638" spans="1:6">
      <c r="A638">
        <v>2036</v>
      </c>
      <c r="B638">
        <v>7</v>
      </c>
      <c r="C638" s="1">
        <v>286.73200000000003</v>
      </c>
      <c r="D638" s="1">
        <v>281.08300000000003</v>
      </c>
      <c r="E638" s="1">
        <v>284.21100000000001</v>
      </c>
      <c r="F638" s="1">
        <v>281.06299999999999</v>
      </c>
    </row>
    <row r="639" spans="1:6">
      <c r="A639">
        <v>2037</v>
      </c>
      <c r="B639">
        <v>7</v>
      </c>
      <c r="C639" s="1">
        <v>281.488</v>
      </c>
      <c r="D639" s="1">
        <v>283.48</v>
      </c>
      <c r="E639" s="1">
        <v>280.101</v>
      </c>
      <c r="F639" s="1">
        <v>280.67899999999997</v>
      </c>
    </row>
    <row r="640" spans="1:6">
      <c r="A640">
        <v>2038</v>
      </c>
      <c r="B640">
        <v>7</v>
      </c>
      <c r="C640" s="1">
        <v>282.64100000000002</v>
      </c>
      <c r="D640" s="1">
        <v>287.19799999999998</v>
      </c>
      <c r="E640" s="1">
        <v>282.01799999999997</v>
      </c>
      <c r="F640" s="1">
        <v>280.88799999999998</v>
      </c>
    </row>
    <row r="641" spans="1:6">
      <c r="A641">
        <v>2039</v>
      </c>
      <c r="B641">
        <v>7</v>
      </c>
      <c r="C641" s="1">
        <v>279.73899999999998</v>
      </c>
      <c r="D641" s="1">
        <v>282.76</v>
      </c>
      <c r="E641" s="1">
        <v>280.04000000000002</v>
      </c>
      <c r="F641" s="1">
        <v>285.19299999999998</v>
      </c>
    </row>
    <row r="642" spans="1:6">
      <c r="A642">
        <v>2040</v>
      </c>
      <c r="B642">
        <v>7</v>
      </c>
      <c r="C642" s="1">
        <v>281.26799999999997</v>
      </c>
      <c r="D642" s="1">
        <v>280.80200000000002</v>
      </c>
      <c r="E642" s="1">
        <v>282.62700000000001</v>
      </c>
      <c r="F642" s="1">
        <v>281.60500000000002</v>
      </c>
    </row>
    <row r="643" spans="1:6">
      <c r="A643">
        <v>2041</v>
      </c>
      <c r="B643">
        <v>7</v>
      </c>
      <c r="C643" s="1">
        <v>279.858</v>
      </c>
      <c r="D643" s="1">
        <v>283.471</v>
      </c>
      <c r="E643" s="1">
        <v>281.92599999999999</v>
      </c>
      <c r="F643" s="1">
        <v>280.76799999999997</v>
      </c>
    </row>
    <row r="644" spans="1:6">
      <c r="A644">
        <v>2042</v>
      </c>
      <c r="B644">
        <v>7</v>
      </c>
      <c r="C644" s="1">
        <v>278.57299999999998</v>
      </c>
      <c r="D644" s="1">
        <v>284.28300000000002</v>
      </c>
      <c r="E644" s="1">
        <v>281.50599999999997</v>
      </c>
      <c r="F644" s="1">
        <v>283.29599999999999</v>
      </c>
    </row>
    <row r="645" spans="1:6">
      <c r="A645">
        <v>2043</v>
      </c>
      <c r="B645">
        <v>7</v>
      </c>
      <c r="C645" s="1">
        <v>284.274</v>
      </c>
      <c r="D645" s="1">
        <v>280.23700000000002</v>
      </c>
      <c r="E645" s="1">
        <v>282.08499999999998</v>
      </c>
      <c r="F645" s="1">
        <v>280.15499999999997</v>
      </c>
    </row>
    <row r="646" spans="1:6">
      <c r="A646">
        <v>2044</v>
      </c>
      <c r="B646">
        <v>7</v>
      </c>
      <c r="C646" s="1">
        <v>282.13</v>
      </c>
      <c r="D646" s="1">
        <v>283.37</v>
      </c>
      <c r="E646" s="1">
        <v>282.44099999999997</v>
      </c>
      <c r="F646" s="1">
        <v>279.85599999999999</v>
      </c>
    </row>
    <row r="647" spans="1:6">
      <c r="A647">
        <v>2045</v>
      </c>
      <c r="B647">
        <v>7</v>
      </c>
      <c r="C647" s="1">
        <v>278.12200000000001</v>
      </c>
      <c r="D647" s="1">
        <v>281.87400000000002</v>
      </c>
      <c r="E647" s="1">
        <v>282.45499999999998</v>
      </c>
      <c r="F647" s="1">
        <v>281.89100000000002</v>
      </c>
    </row>
    <row r="648" spans="1:6">
      <c r="A648">
        <v>2046</v>
      </c>
      <c r="B648">
        <v>7</v>
      </c>
      <c r="C648" s="1">
        <v>279.51600000000002</v>
      </c>
      <c r="D648" s="1">
        <v>283.976</v>
      </c>
      <c r="E648" s="1">
        <v>282.17099999999999</v>
      </c>
      <c r="F648" s="1">
        <v>281.68400000000003</v>
      </c>
    </row>
    <row r="649" spans="1:6">
      <c r="A649">
        <v>2047</v>
      </c>
      <c r="B649">
        <v>7</v>
      </c>
      <c r="C649" s="1">
        <v>278.42700000000002</v>
      </c>
      <c r="D649" s="1">
        <v>285.01299999999998</v>
      </c>
      <c r="E649" s="1">
        <v>285.19299999999998</v>
      </c>
      <c r="F649" s="1">
        <v>280.21100000000001</v>
      </c>
    </row>
    <row r="650" spans="1:6">
      <c r="A650">
        <v>2048</v>
      </c>
      <c r="B650">
        <v>7</v>
      </c>
      <c r="C650" s="1">
        <v>284.238</v>
      </c>
      <c r="D650" s="1">
        <v>279.61900000000003</v>
      </c>
      <c r="E650" s="1">
        <v>283.30799999999999</v>
      </c>
      <c r="F650" s="1">
        <v>283.43700000000001</v>
      </c>
    </row>
    <row r="651" spans="1:6">
      <c r="A651">
        <v>2049</v>
      </c>
      <c r="B651">
        <v>7</v>
      </c>
      <c r="C651" s="1">
        <v>280.93900000000002</v>
      </c>
      <c r="D651" s="1">
        <v>284.97199999999998</v>
      </c>
      <c r="E651" s="1">
        <v>281.74799999999999</v>
      </c>
      <c r="F651" s="1">
        <v>280.41699999999997</v>
      </c>
    </row>
    <row r="652" spans="1:6">
      <c r="A652">
        <v>2050</v>
      </c>
      <c r="B652">
        <v>7</v>
      </c>
      <c r="C652" s="1">
        <v>284.02300000000002</v>
      </c>
      <c r="D652" s="1">
        <v>284.77699999999999</v>
      </c>
      <c r="E652" s="1">
        <v>288.22500000000002</v>
      </c>
      <c r="F652" s="1">
        <v>279.48500000000001</v>
      </c>
    </row>
    <row r="653" spans="1:6">
      <c r="A653">
        <v>2051</v>
      </c>
      <c r="B653">
        <v>7</v>
      </c>
      <c r="C653" s="1">
        <v>282.03699999999998</v>
      </c>
      <c r="D653" s="1">
        <v>281.03699999999998</v>
      </c>
      <c r="E653" s="1">
        <v>280.24599999999998</v>
      </c>
      <c r="F653" s="1">
        <v>279.738</v>
      </c>
    </row>
    <row r="654" spans="1:6">
      <c r="A654">
        <v>2052</v>
      </c>
      <c r="B654">
        <v>7</v>
      </c>
      <c r="C654" s="1">
        <v>278.45</v>
      </c>
      <c r="D654" s="1">
        <v>282.44299999999998</v>
      </c>
      <c r="E654" s="1">
        <v>280.75200000000001</v>
      </c>
      <c r="F654" s="1">
        <v>282.56299999999999</v>
      </c>
    </row>
    <row r="655" spans="1:6">
      <c r="A655">
        <v>2053</v>
      </c>
      <c r="B655">
        <v>7</v>
      </c>
      <c r="C655" s="1">
        <v>278.98700000000002</v>
      </c>
      <c r="D655" s="1">
        <v>281.83800000000002</v>
      </c>
      <c r="E655" s="1">
        <v>282.79700000000003</v>
      </c>
      <c r="F655" s="1">
        <v>280.43900000000002</v>
      </c>
    </row>
    <row r="656" spans="1:6">
      <c r="A656">
        <v>2054</v>
      </c>
      <c r="B656">
        <v>7</v>
      </c>
      <c r="C656" s="1">
        <v>279.22199999999998</v>
      </c>
      <c r="D656" s="1">
        <v>283.04500000000002</v>
      </c>
      <c r="E656" s="1">
        <v>281.089</v>
      </c>
      <c r="F656" s="1">
        <v>282.02999999999997</v>
      </c>
    </row>
    <row r="657" spans="1:6">
      <c r="A657">
        <v>2055</v>
      </c>
      <c r="B657">
        <v>7</v>
      </c>
      <c r="C657" s="1">
        <v>280.56900000000002</v>
      </c>
      <c r="D657" s="1">
        <v>281.06200000000001</v>
      </c>
      <c r="E657" s="1">
        <v>281.89</v>
      </c>
      <c r="F657" s="1">
        <v>283.35899999999998</v>
      </c>
    </row>
    <row r="658" spans="1:6">
      <c r="A658">
        <v>2056</v>
      </c>
      <c r="B658">
        <v>7</v>
      </c>
      <c r="C658" s="1">
        <v>282.96300000000002</v>
      </c>
      <c r="D658" s="1">
        <v>284.964</v>
      </c>
      <c r="E658" s="1">
        <v>281.43900000000002</v>
      </c>
      <c r="F658" s="1">
        <v>280.82299999999998</v>
      </c>
    </row>
    <row r="659" spans="1:6">
      <c r="A659">
        <v>2057</v>
      </c>
      <c r="B659">
        <v>7</v>
      </c>
      <c r="C659" s="1">
        <v>281.58999999999997</v>
      </c>
      <c r="D659" s="1">
        <v>284.64100000000002</v>
      </c>
      <c r="E659" s="1">
        <v>283.50799999999998</v>
      </c>
      <c r="F659" s="1">
        <v>282.42599999999999</v>
      </c>
    </row>
    <row r="660" spans="1:6">
      <c r="A660">
        <v>2058</v>
      </c>
      <c r="B660">
        <v>7</v>
      </c>
      <c r="C660" s="1">
        <v>283.22000000000003</v>
      </c>
      <c r="D660" s="1">
        <v>286.03300000000002</v>
      </c>
      <c r="E660" s="1">
        <v>282.28500000000003</v>
      </c>
      <c r="F660" s="1">
        <v>282.14</v>
      </c>
    </row>
    <row r="661" spans="1:6">
      <c r="A661">
        <v>2059</v>
      </c>
      <c r="B661">
        <v>7</v>
      </c>
      <c r="C661" s="1">
        <v>281.92700000000002</v>
      </c>
      <c r="D661" s="1">
        <v>283.50700000000001</v>
      </c>
      <c r="E661" s="1">
        <v>285.702</v>
      </c>
      <c r="F661" s="1">
        <v>283.14699999999999</v>
      </c>
    </row>
    <row r="662" spans="1:6">
      <c r="A662">
        <v>2060</v>
      </c>
      <c r="B662">
        <v>7</v>
      </c>
      <c r="C662" s="1">
        <v>278.834</v>
      </c>
      <c r="D662" s="1">
        <v>287.20999999999998</v>
      </c>
      <c r="E662" s="1">
        <v>282.25200000000001</v>
      </c>
      <c r="F662" s="1">
        <v>283.286</v>
      </c>
    </row>
    <row r="663" spans="1:6">
      <c r="A663">
        <v>2061</v>
      </c>
      <c r="B663">
        <v>7</v>
      </c>
      <c r="C663" s="1">
        <v>281.82600000000002</v>
      </c>
      <c r="D663" s="1">
        <v>282.85899999999998</v>
      </c>
      <c r="E663" s="1">
        <v>289.29899999999998</v>
      </c>
      <c r="F663" s="1">
        <v>280.24299999999999</v>
      </c>
    </row>
    <row r="664" spans="1:6">
      <c r="A664">
        <v>2062</v>
      </c>
      <c r="B664">
        <v>7</v>
      </c>
      <c r="C664" s="1">
        <v>279.738</v>
      </c>
      <c r="D664" s="1">
        <v>281.959</v>
      </c>
      <c r="E664" s="1">
        <v>282.83600000000001</v>
      </c>
      <c r="F664" s="1">
        <v>278.221</v>
      </c>
    </row>
    <row r="665" spans="1:6">
      <c r="A665">
        <v>2063</v>
      </c>
      <c r="B665">
        <v>7</v>
      </c>
      <c r="C665" s="1">
        <v>281.07900000000001</v>
      </c>
      <c r="D665" s="1">
        <v>282.93799999999999</v>
      </c>
      <c r="E665" s="1">
        <v>286.36900000000003</v>
      </c>
      <c r="F665" s="1">
        <v>283.77100000000002</v>
      </c>
    </row>
    <row r="666" spans="1:6">
      <c r="A666">
        <v>2064</v>
      </c>
      <c r="B666">
        <v>7</v>
      </c>
      <c r="C666" s="1">
        <v>281.04899999999998</v>
      </c>
      <c r="D666" s="1">
        <v>280.86900000000003</v>
      </c>
      <c r="E666" s="1">
        <v>282.18599999999998</v>
      </c>
      <c r="F666" s="1">
        <v>281.40899999999999</v>
      </c>
    </row>
    <row r="667" spans="1:6">
      <c r="A667">
        <v>2065</v>
      </c>
      <c r="B667">
        <v>7</v>
      </c>
      <c r="C667" s="1">
        <v>280.09500000000003</v>
      </c>
      <c r="D667" s="1">
        <v>284.11799999999999</v>
      </c>
      <c r="E667" s="1">
        <v>281.91500000000002</v>
      </c>
      <c r="F667" s="1">
        <v>282.19499999999999</v>
      </c>
    </row>
    <row r="668" spans="1:6">
      <c r="A668">
        <v>2066</v>
      </c>
      <c r="B668">
        <v>7</v>
      </c>
      <c r="C668" s="1">
        <v>281.01499999999999</v>
      </c>
      <c r="D668" s="1">
        <v>282.89800000000002</v>
      </c>
      <c r="E668" s="1">
        <v>282.98500000000001</v>
      </c>
      <c r="F668" s="1">
        <v>281.649</v>
      </c>
    </row>
    <row r="669" spans="1:6">
      <c r="A669">
        <v>2067</v>
      </c>
      <c r="B669">
        <v>7</v>
      </c>
      <c r="C669" s="1">
        <v>280.202</v>
      </c>
      <c r="D669" s="1">
        <v>280.20299999999997</v>
      </c>
      <c r="E669" s="1">
        <v>284.72199999999998</v>
      </c>
      <c r="F669" s="1">
        <v>283.64400000000001</v>
      </c>
    </row>
    <row r="670" spans="1:6">
      <c r="A670">
        <v>2068</v>
      </c>
      <c r="B670">
        <v>7</v>
      </c>
      <c r="C670" s="1">
        <v>282.77699999999999</v>
      </c>
      <c r="D670" s="1">
        <v>285.04500000000002</v>
      </c>
      <c r="E670" s="1">
        <v>283.75599999999997</v>
      </c>
      <c r="F670" s="1">
        <v>282.87200000000001</v>
      </c>
    </row>
    <row r="671" spans="1:6">
      <c r="A671">
        <v>2069</v>
      </c>
      <c r="B671">
        <v>7</v>
      </c>
      <c r="C671" s="1">
        <v>283.26100000000002</v>
      </c>
      <c r="D671" s="1">
        <v>282.16899999999998</v>
      </c>
      <c r="E671" s="1">
        <v>285.11900000000003</v>
      </c>
      <c r="F671" s="1">
        <v>279.988</v>
      </c>
    </row>
    <row r="672" spans="1:6">
      <c r="A672">
        <v>2070</v>
      </c>
      <c r="B672">
        <v>7</v>
      </c>
      <c r="C672" s="1">
        <v>282.93</v>
      </c>
      <c r="D672" s="1">
        <v>284.84399999999999</v>
      </c>
      <c r="E672" s="1">
        <v>283.73399999999998</v>
      </c>
      <c r="F672" s="1">
        <v>280.13200000000001</v>
      </c>
    </row>
    <row r="673" spans="1:6">
      <c r="A673">
        <v>2071</v>
      </c>
      <c r="B673">
        <v>7</v>
      </c>
      <c r="C673" s="1">
        <v>282.93099999999998</v>
      </c>
      <c r="D673" s="1">
        <v>279.94600000000003</v>
      </c>
      <c r="E673" s="1">
        <v>280.23599999999999</v>
      </c>
      <c r="F673" s="1">
        <v>286.02</v>
      </c>
    </row>
    <row r="674" spans="1:6">
      <c r="A674">
        <v>2072</v>
      </c>
      <c r="B674">
        <v>7</v>
      </c>
      <c r="C674" s="1">
        <v>284.96800000000002</v>
      </c>
      <c r="D674" s="1">
        <v>279.01499999999999</v>
      </c>
      <c r="E674" s="1">
        <v>285.02499999999998</v>
      </c>
      <c r="F674" s="1">
        <v>287.55200000000002</v>
      </c>
    </row>
    <row r="675" spans="1:6">
      <c r="A675">
        <v>2073</v>
      </c>
      <c r="B675">
        <v>7</v>
      </c>
      <c r="C675" s="1">
        <v>283.14400000000001</v>
      </c>
      <c r="D675" s="1">
        <v>281.22399999999999</v>
      </c>
      <c r="E675" s="1">
        <v>282.55399999999997</v>
      </c>
      <c r="F675" s="1">
        <v>282.74700000000001</v>
      </c>
    </row>
    <row r="676" spans="1:6">
      <c r="A676">
        <v>2074</v>
      </c>
      <c r="B676">
        <v>7</v>
      </c>
      <c r="C676" s="1">
        <v>279.47699999999998</v>
      </c>
      <c r="D676" s="1">
        <v>280.44900000000001</v>
      </c>
      <c r="E676" s="1">
        <v>285.56700000000001</v>
      </c>
      <c r="F676" s="1">
        <v>284.113</v>
      </c>
    </row>
    <row r="677" spans="1:6">
      <c r="A677">
        <v>2075</v>
      </c>
      <c r="B677">
        <v>7</v>
      </c>
      <c r="C677" s="1">
        <v>279.78899999999999</v>
      </c>
      <c r="D677" s="1">
        <v>281.25599999999997</v>
      </c>
      <c r="E677" s="1">
        <v>281.55</v>
      </c>
      <c r="F677" s="1">
        <v>281.24</v>
      </c>
    </row>
    <row r="678" spans="1:6">
      <c r="A678">
        <v>2076</v>
      </c>
      <c r="B678">
        <v>7</v>
      </c>
      <c r="C678" s="1">
        <v>283.42500000000001</v>
      </c>
      <c r="D678" s="1">
        <v>282.95100000000002</v>
      </c>
      <c r="E678" s="1">
        <v>283.64400000000001</v>
      </c>
      <c r="F678" s="1">
        <v>283.06700000000001</v>
      </c>
    </row>
    <row r="679" spans="1:6">
      <c r="A679">
        <v>2077</v>
      </c>
      <c r="B679">
        <v>7</v>
      </c>
      <c r="C679" s="1">
        <v>279.512</v>
      </c>
      <c r="D679" s="1">
        <v>281.83199999999999</v>
      </c>
      <c r="E679" s="1">
        <v>285.8</v>
      </c>
      <c r="F679" s="1">
        <v>288.14800000000002</v>
      </c>
    </row>
    <row r="680" spans="1:6">
      <c r="A680">
        <v>2078</v>
      </c>
      <c r="B680">
        <v>7</v>
      </c>
      <c r="C680" s="1">
        <v>281.81200000000001</v>
      </c>
      <c r="D680" s="1">
        <v>279.428</v>
      </c>
      <c r="E680" s="1">
        <v>288.91399999999999</v>
      </c>
      <c r="F680" s="1">
        <v>283.11</v>
      </c>
    </row>
    <row r="681" spans="1:6">
      <c r="A681">
        <v>2079</v>
      </c>
      <c r="B681">
        <v>7</v>
      </c>
      <c r="C681" s="1">
        <v>285.91699999999997</v>
      </c>
      <c r="D681" s="1">
        <v>288.74700000000001</v>
      </c>
      <c r="E681" s="1">
        <v>284.09100000000001</v>
      </c>
      <c r="F681" s="1">
        <v>283.36200000000002</v>
      </c>
    </row>
    <row r="682" spans="1:6">
      <c r="A682">
        <v>2080</v>
      </c>
      <c r="B682">
        <v>7</v>
      </c>
      <c r="C682" s="1">
        <v>282.10700000000003</v>
      </c>
      <c r="D682" s="1">
        <v>284.32100000000003</v>
      </c>
      <c r="E682" s="1">
        <v>283.721</v>
      </c>
      <c r="F682" s="1">
        <v>284.678</v>
      </c>
    </row>
    <row r="683" spans="1:6">
      <c r="A683">
        <v>2081</v>
      </c>
      <c r="B683">
        <v>7</v>
      </c>
      <c r="C683" s="1">
        <v>282.57499999999999</v>
      </c>
      <c r="D683" s="1">
        <v>283.84800000000001</v>
      </c>
      <c r="E683" s="1">
        <v>283.58999999999997</v>
      </c>
      <c r="F683" s="1">
        <v>285.07499999999999</v>
      </c>
    </row>
    <row r="684" spans="1:6">
      <c r="A684">
        <v>2082</v>
      </c>
      <c r="B684">
        <v>7</v>
      </c>
      <c r="C684" s="1">
        <v>284.07100000000003</v>
      </c>
      <c r="D684" s="1">
        <v>282.14600000000002</v>
      </c>
      <c r="E684" s="1">
        <v>282.65600000000001</v>
      </c>
      <c r="F684" s="1">
        <v>282.565</v>
      </c>
    </row>
    <row r="685" spans="1:6">
      <c r="A685">
        <v>2083</v>
      </c>
      <c r="B685">
        <v>7</v>
      </c>
      <c r="C685" s="1">
        <v>280.51499999999999</v>
      </c>
      <c r="D685" s="1">
        <v>283.05799999999999</v>
      </c>
      <c r="E685" s="1">
        <v>282.87900000000002</v>
      </c>
      <c r="F685" s="1">
        <v>282.012</v>
      </c>
    </row>
    <row r="686" spans="1:6">
      <c r="A686">
        <v>2084</v>
      </c>
      <c r="B686">
        <v>7</v>
      </c>
      <c r="C686" s="1">
        <v>279.90199999999999</v>
      </c>
      <c r="D686" s="1">
        <v>287.35000000000002</v>
      </c>
      <c r="E686" s="1">
        <v>283.70800000000003</v>
      </c>
      <c r="F686" s="1">
        <v>281.654</v>
      </c>
    </row>
    <row r="687" spans="1:6">
      <c r="A687">
        <v>2085</v>
      </c>
      <c r="B687">
        <v>7</v>
      </c>
      <c r="C687" s="1">
        <v>283.43</v>
      </c>
      <c r="D687" s="1">
        <v>286.21199999999999</v>
      </c>
      <c r="E687" s="1">
        <v>282.25700000000001</v>
      </c>
      <c r="F687" s="1">
        <v>283.19099999999997</v>
      </c>
    </row>
    <row r="688" spans="1:6">
      <c r="A688">
        <v>2086</v>
      </c>
      <c r="B688">
        <v>7</v>
      </c>
      <c r="C688" s="1">
        <v>279.72300000000001</v>
      </c>
      <c r="D688" s="1">
        <v>283.51600000000002</v>
      </c>
      <c r="E688" s="1">
        <v>281.928</v>
      </c>
      <c r="F688" s="1">
        <v>280.964</v>
      </c>
    </row>
    <row r="689" spans="1:6">
      <c r="A689">
        <v>2087</v>
      </c>
      <c r="B689">
        <v>7</v>
      </c>
      <c r="C689" s="1">
        <v>282.04300000000001</v>
      </c>
      <c r="D689" s="1">
        <v>282.30799999999999</v>
      </c>
      <c r="E689" s="1">
        <v>287.32</v>
      </c>
      <c r="F689" s="1">
        <v>281.74900000000002</v>
      </c>
    </row>
    <row r="690" spans="1:6">
      <c r="A690">
        <v>2088</v>
      </c>
      <c r="B690">
        <v>7</v>
      </c>
      <c r="C690" s="1">
        <v>283.274</v>
      </c>
      <c r="D690" s="1">
        <v>283.01900000000001</v>
      </c>
      <c r="E690" s="1">
        <v>287.07299999999998</v>
      </c>
      <c r="F690" s="1">
        <v>281.10500000000002</v>
      </c>
    </row>
    <row r="691" spans="1:6">
      <c r="A691">
        <v>2089</v>
      </c>
      <c r="B691">
        <v>7</v>
      </c>
      <c r="C691" s="1">
        <v>283.87299999999999</v>
      </c>
      <c r="D691" s="1">
        <v>288.69299999999998</v>
      </c>
      <c r="E691" s="1">
        <v>285.678</v>
      </c>
      <c r="F691" s="1">
        <v>282.36700000000002</v>
      </c>
    </row>
    <row r="692" spans="1:6">
      <c r="A692">
        <v>2090</v>
      </c>
      <c r="B692">
        <v>7</v>
      </c>
      <c r="C692" s="1">
        <v>280.3</v>
      </c>
      <c r="D692" s="1">
        <v>288.04199999999997</v>
      </c>
      <c r="E692" s="1">
        <v>285.43299999999999</v>
      </c>
      <c r="F692" s="1">
        <v>283.84100000000001</v>
      </c>
    </row>
    <row r="693" spans="1:6">
      <c r="A693">
        <v>2091</v>
      </c>
      <c r="B693">
        <v>7</v>
      </c>
      <c r="C693" s="1">
        <v>282.80599999999998</v>
      </c>
      <c r="D693" s="1">
        <v>283.04700000000003</v>
      </c>
      <c r="E693" s="1">
        <v>283.37400000000002</v>
      </c>
      <c r="F693" s="1">
        <v>282.81</v>
      </c>
    </row>
    <row r="694" spans="1:6">
      <c r="A694">
        <v>2092</v>
      </c>
      <c r="B694">
        <v>7</v>
      </c>
      <c r="C694" s="1">
        <v>282.33999999999997</v>
      </c>
      <c r="D694" s="1">
        <v>284.68099999999998</v>
      </c>
      <c r="E694" s="1">
        <v>282.50799999999998</v>
      </c>
      <c r="F694" s="1">
        <v>284.31700000000001</v>
      </c>
    </row>
    <row r="695" spans="1:6">
      <c r="A695">
        <v>2093</v>
      </c>
      <c r="B695">
        <v>7</v>
      </c>
      <c r="C695" s="1">
        <v>279.60300000000001</v>
      </c>
      <c r="D695" s="1">
        <v>280.95999999999998</v>
      </c>
      <c r="E695" s="1">
        <v>281.46699999999998</v>
      </c>
      <c r="F695" s="1">
        <v>282.12700000000001</v>
      </c>
    </row>
    <row r="696" spans="1:6">
      <c r="A696">
        <v>2094</v>
      </c>
      <c r="B696">
        <v>7</v>
      </c>
      <c r="C696" s="1">
        <v>280.67399999999998</v>
      </c>
      <c r="D696" s="1">
        <v>281.31400000000002</v>
      </c>
      <c r="E696" s="1">
        <v>283.577</v>
      </c>
      <c r="F696" s="1">
        <v>282.80200000000002</v>
      </c>
    </row>
    <row r="697" spans="1:6">
      <c r="A697">
        <v>2095</v>
      </c>
      <c r="B697">
        <v>7</v>
      </c>
      <c r="C697" s="1">
        <v>280.40600000000001</v>
      </c>
      <c r="D697" s="1">
        <v>282.40600000000001</v>
      </c>
      <c r="E697" s="1">
        <v>283.149</v>
      </c>
      <c r="F697" s="1">
        <v>280.29199999999997</v>
      </c>
    </row>
    <row r="698" spans="1:6">
      <c r="A698">
        <v>2096</v>
      </c>
      <c r="B698">
        <v>7</v>
      </c>
      <c r="C698" s="1">
        <v>280.34199999999998</v>
      </c>
      <c r="D698" s="1">
        <v>280.83800000000002</v>
      </c>
      <c r="E698" s="1">
        <v>288.601</v>
      </c>
      <c r="F698" s="1">
        <v>283.27199999999999</v>
      </c>
    </row>
    <row r="699" spans="1:6">
      <c r="A699">
        <v>2097</v>
      </c>
      <c r="B699">
        <v>7</v>
      </c>
      <c r="C699" s="1">
        <v>282.678</v>
      </c>
      <c r="D699" s="1">
        <v>283.53100000000001</v>
      </c>
      <c r="E699" s="1">
        <v>285.93799999999999</v>
      </c>
      <c r="F699" s="1">
        <v>285.13200000000001</v>
      </c>
    </row>
    <row r="700" spans="1:6">
      <c r="A700">
        <v>2098</v>
      </c>
      <c r="B700">
        <v>7</v>
      </c>
      <c r="C700" s="1">
        <v>280.18400000000003</v>
      </c>
      <c r="D700" s="1">
        <v>284.43200000000002</v>
      </c>
      <c r="E700" s="1">
        <v>286.50400000000002</v>
      </c>
      <c r="F700" s="1">
        <v>281.83699999999999</v>
      </c>
    </row>
    <row r="701" spans="1:6">
      <c r="A701">
        <v>2099</v>
      </c>
      <c r="B701">
        <v>7</v>
      </c>
      <c r="C701" s="1">
        <v>280.34399999999999</v>
      </c>
      <c r="D701" s="1">
        <v>281.91800000000001</v>
      </c>
      <c r="E701" s="1">
        <v>286.30799999999999</v>
      </c>
      <c r="F701" s="1">
        <v>282.18299999999999</v>
      </c>
    </row>
    <row r="702" spans="1:6">
      <c r="A702">
        <v>2100</v>
      </c>
      <c r="B702">
        <v>7</v>
      </c>
      <c r="C702" s="1">
        <v>281.10300000000001</v>
      </c>
      <c r="D702" s="1">
        <v>280.66300000000001</v>
      </c>
      <c r="E702" s="1">
        <v>286.99599999999998</v>
      </c>
      <c r="F702" s="1">
        <v>283.14600000000002</v>
      </c>
    </row>
    <row r="703" spans="1:6">
      <c r="A703">
        <v>2001</v>
      </c>
      <c r="B703">
        <v>8</v>
      </c>
      <c r="C703" s="1">
        <v>278.82799999999997</v>
      </c>
      <c r="D703" s="1">
        <v>274.351</v>
      </c>
      <c r="E703" s="1">
        <v>281.22399999999999</v>
      </c>
      <c r="F703" s="1">
        <v>275.49099999999999</v>
      </c>
    </row>
    <row r="704" spans="1:6">
      <c r="A704">
        <v>2002</v>
      </c>
      <c r="B704">
        <v>8</v>
      </c>
      <c r="C704" s="1">
        <v>277.07400000000001</v>
      </c>
      <c r="D704" s="1">
        <v>276.70600000000002</v>
      </c>
      <c r="E704" s="1">
        <v>279.13400000000001</v>
      </c>
      <c r="F704" s="1">
        <v>278.04700000000003</v>
      </c>
    </row>
    <row r="705" spans="1:6">
      <c r="A705">
        <v>2003</v>
      </c>
      <c r="B705">
        <v>8</v>
      </c>
      <c r="C705" s="1">
        <v>280.48099999999999</v>
      </c>
      <c r="D705" s="1">
        <v>276.46600000000001</v>
      </c>
      <c r="E705" s="1">
        <v>276.125</v>
      </c>
      <c r="F705" s="1">
        <v>276.09399999999999</v>
      </c>
    </row>
    <row r="706" spans="1:6">
      <c r="A706">
        <v>2004</v>
      </c>
      <c r="B706">
        <v>8</v>
      </c>
      <c r="C706" s="1">
        <v>277.68</v>
      </c>
      <c r="D706" s="1">
        <v>277.83100000000002</v>
      </c>
      <c r="E706" s="1">
        <v>275.95999999999998</v>
      </c>
      <c r="F706" s="1">
        <v>277.31200000000001</v>
      </c>
    </row>
    <row r="707" spans="1:6">
      <c r="A707">
        <v>2005</v>
      </c>
      <c r="B707">
        <v>8</v>
      </c>
      <c r="C707" s="1">
        <v>278.43400000000003</v>
      </c>
      <c r="D707" s="1">
        <v>279.34399999999999</v>
      </c>
      <c r="E707" s="1">
        <v>276.00599999999997</v>
      </c>
      <c r="F707" s="1">
        <v>275.24599999999998</v>
      </c>
    </row>
    <row r="708" spans="1:6">
      <c r="A708">
        <v>2006</v>
      </c>
      <c r="B708">
        <v>8</v>
      </c>
      <c r="C708" s="1">
        <v>279.24299999999999</v>
      </c>
      <c r="D708" s="1">
        <v>276.79399999999998</v>
      </c>
      <c r="E708" s="1">
        <v>277.892</v>
      </c>
      <c r="F708" s="1">
        <v>278.87400000000002</v>
      </c>
    </row>
    <row r="709" spans="1:6">
      <c r="A709">
        <v>2007</v>
      </c>
      <c r="B709">
        <v>8</v>
      </c>
      <c r="C709" s="1">
        <v>276.25</v>
      </c>
      <c r="D709" s="1">
        <v>277.76900000000001</v>
      </c>
      <c r="E709" s="1">
        <v>282.27699999999999</v>
      </c>
      <c r="F709" s="1">
        <v>279.30599999999998</v>
      </c>
    </row>
    <row r="710" spans="1:6">
      <c r="A710">
        <v>2008</v>
      </c>
      <c r="B710">
        <v>8</v>
      </c>
      <c r="C710" s="1">
        <v>274.89400000000001</v>
      </c>
      <c r="D710" s="1">
        <v>276.73099999999999</v>
      </c>
      <c r="E710" s="1">
        <v>277.74299999999999</v>
      </c>
      <c r="F710" s="1">
        <v>277.80200000000002</v>
      </c>
    </row>
    <row r="711" spans="1:6">
      <c r="A711">
        <v>2009</v>
      </c>
      <c r="B711">
        <v>8</v>
      </c>
      <c r="C711" s="1">
        <v>279.899</v>
      </c>
      <c r="D711" s="1">
        <v>279.82799999999997</v>
      </c>
      <c r="E711" s="1">
        <v>278.62400000000002</v>
      </c>
      <c r="F711" s="1">
        <v>275.41800000000001</v>
      </c>
    </row>
    <row r="712" spans="1:6">
      <c r="A712">
        <v>2010</v>
      </c>
      <c r="B712">
        <v>8</v>
      </c>
      <c r="C712" s="1">
        <v>277.94099999999997</v>
      </c>
      <c r="D712" s="1">
        <v>278.03899999999999</v>
      </c>
      <c r="E712" s="1">
        <v>280.87099999999998</v>
      </c>
      <c r="F712" s="1">
        <v>277.28800000000001</v>
      </c>
    </row>
    <row r="713" spans="1:6">
      <c r="A713">
        <v>2011</v>
      </c>
      <c r="B713">
        <v>8</v>
      </c>
      <c r="C713" s="1">
        <v>277.34800000000001</v>
      </c>
      <c r="D713" s="1">
        <v>281.74799999999999</v>
      </c>
      <c r="E713" s="1">
        <v>275.34199999999998</v>
      </c>
      <c r="F713" s="1">
        <v>276.92700000000002</v>
      </c>
    </row>
    <row r="714" spans="1:6">
      <c r="A714">
        <v>2012</v>
      </c>
      <c r="B714">
        <v>8</v>
      </c>
      <c r="C714" s="1">
        <v>277.83800000000002</v>
      </c>
      <c r="D714" s="1">
        <v>277.85300000000001</v>
      </c>
      <c r="E714" s="1">
        <v>276.24799999999999</v>
      </c>
      <c r="F714" s="1">
        <v>279.15600000000001</v>
      </c>
    </row>
    <row r="715" spans="1:6">
      <c r="A715">
        <v>2013</v>
      </c>
      <c r="B715">
        <v>8</v>
      </c>
      <c r="C715" s="1">
        <v>277.36500000000001</v>
      </c>
      <c r="D715" s="1">
        <v>277.28300000000002</v>
      </c>
      <c r="E715" s="1">
        <v>277.56599999999997</v>
      </c>
      <c r="F715" s="1">
        <v>280.76400000000001</v>
      </c>
    </row>
    <row r="716" spans="1:6">
      <c r="A716">
        <v>2014</v>
      </c>
      <c r="B716">
        <v>8</v>
      </c>
      <c r="C716" s="1">
        <v>278.85500000000002</v>
      </c>
      <c r="D716" s="1">
        <v>275.673</v>
      </c>
      <c r="E716" s="1">
        <v>278.88799999999998</v>
      </c>
      <c r="F716" s="1">
        <v>279.005</v>
      </c>
    </row>
    <row r="717" spans="1:6">
      <c r="A717">
        <v>2015</v>
      </c>
      <c r="B717">
        <v>8</v>
      </c>
      <c r="C717" s="1">
        <v>279.31400000000002</v>
      </c>
      <c r="D717" s="1">
        <v>278.34100000000001</v>
      </c>
      <c r="E717" s="1">
        <v>279.03699999999998</v>
      </c>
      <c r="F717" s="1">
        <v>282.06299999999999</v>
      </c>
    </row>
    <row r="718" spans="1:6">
      <c r="A718">
        <v>2016</v>
      </c>
      <c r="B718">
        <v>8</v>
      </c>
      <c r="C718" s="1">
        <v>277.09399999999999</v>
      </c>
      <c r="D718" s="1">
        <v>276.923</v>
      </c>
      <c r="E718" s="1">
        <v>276.51100000000002</v>
      </c>
      <c r="F718" s="1">
        <v>277.916</v>
      </c>
    </row>
    <row r="719" spans="1:6">
      <c r="A719">
        <v>2017</v>
      </c>
      <c r="B719">
        <v>8</v>
      </c>
      <c r="C719" s="1">
        <v>278.59800000000001</v>
      </c>
      <c r="D719" s="1">
        <v>278.83300000000003</v>
      </c>
      <c r="E719" s="1">
        <v>279.88099999999997</v>
      </c>
      <c r="F719" s="1">
        <v>279.303</v>
      </c>
    </row>
    <row r="720" spans="1:6">
      <c r="A720">
        <v>2018</v>
      </c>
      <c r="B720">
        <v>8</v>
      </c>
      <c r="C720" s="1">
        <v>281.67599999999999</v>
      </c>
      <c r="D720" s="1">
        <v>279.12299999999999</v>
      </c>
      <c r="E720" s="1">
        <v>275.74200000000002</v>
      </c>
      <c r="F720" s="1">
        <v>280.83300000000003</v>
      </c>
    </row>
    <row r="721" spans="1:6">
      <c r="A721">
        <v>2019</v>
      </c>
      <c r="B721">
        <v>8</v>
      </c>
      <c r="C721" s="1">
        <v>277.52999999999997</v>
      </c>
      <c r="D721" s="1">
        <v>276.66899999999998</v>
      </c>
      <c r="E721" s="1">
        <v>276.3</v>
      </c>
      <c r="F721" s="1">
        <v>279.31700000000001</v>
      </c>
    </row>
    <row r="722" spans="1:6">
      <c r="A722">
        <v>2020</v>
      </c>
      <c r="B722">
        <v>8</v>
      </c>
      <c r="C722" s="1">
        <v>280.10899999999998</v>
      </c>
      <c r="D722" s="1">
        <v>280.32</v>
      </c>
      <c r="E722" s="1">
        <v>281.16899999999998</v>
      </c>
      <c r="F722" s="1">
        <v>276.483</v>
      </c>
    </row>
    <row r="723" spans="1:6">
      <c r="A723">
        <v>2021</v>
      </c>
      <c r="B723">
        <v>8</v>
      </c>
      <c r="C723" s="1">
        <v>281.42200000000003</v>
      </c>
      <c r="D723" s="1">
        <v>280.29000000000002</v>
      </c>
      <c r="E723" s="1">
        <v>282.10399999999998</v>
      </c>
      <c r="F723" s="1">
        <v>277.50599999999997</v>
      </c>
    </row>
    <row r="724" spans="1:6">
      <c r="A724">
        <v>2022</v>
      </c>
      <c r="B724">
        <v>8</v>
      </c>
      <c r="C724" s="1">
        <v>277.81599999999997</v>
      </c>
      <c r="D724" s="1">
        <v>279.46800000000002</v>
      </c>
      <c r="E724" s="1">
        <v>277.35199999999998</v>
      </c>
      <c r="F724" s="1">
        <v>276.47300000000001</v>
      </c>
    </row>
    <row r="725" spans="1:6">
      <c r="A725">
        <v>2023</v>
      </c>
      <c r="B725">
        <v>8</v>
      </c>
      <c r="C725" s="1">
        <v>276.29700000000003</v>
      </c>
      <c r="D725" s="1">
        <v>279.38200000000001</v>
      </c>
      <c r="E725" s="1">
        <v>278.39100000000002</v>
      </c>
      <c r="F725" s="1">
        <v>280.69299999999998</v>
      </c>
    </row>
    <row r="726" spans="1:6">
      <c r="A726">
        <v>2024</v>
      </c>
      <c r="B726">
        <v>8</v>
      </c>
      <c r="C726" s="1">
        <v>278.58600000000001</v>
      </c>
      <c r="D726" s="1">
        <v>276.76100000000002</v>
      </c>
      <c r="E726" s="1">
        <v>280.09399999999999</v>
      </c>
      <c r="F726" s="1">
        <v>281.25599999999997</v>
      </c>
    </row>
    <row r="727" spans="1:6">
      <c r="A727">
        <v>2025</v>
      </c>
      <c r="B727">
        <v>8</v>
      </c>
      <c r="C727" s="1">
        <v>275.74299999999999</v>
      </c>
      <c r="D727" s="1">
        <v>275.26600000000002</v>
      </c>
      <c r="E727" s="1">
        <v>276.54899999999998</v>
      </c>
      <c r="F727" s="1">
        <v>279.03199999999998</v>
      </c>
    </row>
    <row r="728" spans="1:6">
      <c r="A728">
        <v>2026</v>
      </c>
      <c r="B728">
        <v>8</v>
      </c>
      <c r="C728" s="1">
        <v>275.98700000000002</v>
      </c>
      <c r="D728" s="1">
        <v>278.65800000000002</v>
      </c>
      <c r="E728" s="1">
        <v>279.17200000000003</v>
      </c>
      <c r="F728" s="1">
        <v>278.18599999999998</v>
      </c>
    </row>
    <row r="729" spans="1:6">
      <c r="A729">
        <v>2027</v>
      </c>
      <c r="B729">
        <v>8</v>
      </c>
      <c r="C729" s="1">
        <v>276.35199999999998</v>
      </c>
      <c r="D729" s="1">
        <v>280.02800000000002</v>
      </c>
      <c r="E729" s="1">
        <v>277.524</v>
      </c>
      <c r="F729" s="1">
        <v>280.19499999999999</v>
      </c>
    </row>
    <row r="730" spans="1:6">
      <c r="A730">
        <v>2028</v>
      </c>
      <c r="B730">
        <v>8</v>
      </c>
      <c r="C730" s="1">
        <v>277.56900000000002</v>
      </c>
      <c r="D730" s="1">
        <v>279.447</v>
      </c>
      <c r="E730" s="1">
        <v>277.80799999999999</v>
      </c>
      <c r="F730" s="1">
        <v>277.78500000000003</v>
      </c>
    </row>
    <row r="731" spans="1:6">
      <c r="A731">
        <v>2029</v>
      </c>
      <c r="B731">
        <v>8</v>
      </c>
      <c r="C731" s="1">
        <v>283.31599999999997</v>
      </c>
      <c r="D731" s="1">
        <v>278.50700000000001</v>
      </c>
      <c r="E731" s="1">
        <v>277.08699999999999</v>
      </c>
      <c r="F731" s="1">
        <v>278.68</v>
      </c>
    </row>
    <row r="732" spans="1:6">
      <c r="A732">
        <v>2030</v>
      </c>
      <c r="B732">
        <v>8</v>
      </c>
      <c r="C732" s="1">
        <v>279.25200000000001</v>
      </c>
      <c r="D732" s="1">
        <v>276.84199999999998</v>
      </c>
      <c r="E732" s="1">
        <v>278.262</v>
      </c>
      <c r="F732" s="1">
        <v>274.18</v>
      </c>
    </row>
    <row r="733" spans="1:6">
      <c r="A733">
        <v>2031</v>
      </c>
      <c r="B733">
        <v>8</v>
      </c>
      <c r="C733" s="1">
        <v>278.54199999999997</v>
      </c>
      <c r="D733" s="1">
        <v>278.01100000000002</v>
      </c>
      <c r="E733" s="1">
        <v>276.363</v>
      </c>
      <c r="F733" s="1">
        <v>274.83999999999997</v>
      </c>
    </row>
    <row r="734" spans="1:6">
      <c r="A734">
        <v>2032</v>
      </c>
      <c r="B734">
        <v>8</v>
      </c>
      <c r="C734" s="1">
        <v>278.48500000000001</v>
      </c>
      <c r="D734" s="1">
        <v>276.15300000000002</v>
      </c>
      <c r="E734" s="1">
        <v>279.08100000000002</v>
      </c>
      <c r="F734" s="1">
        <v>278.39400000000001</v>
      </c>
    </row>
    <row r="735" spans="1:6">
      <c r="A735">
        <v>2033</v>
      </c>
      <c r="B735">
        <v>8</v>
      </c>
      <c r="C735" s="1">
        <v>275.81599999999997</v>
      </c>
      <c r="D735" s="1">
        <v>281.66399999999999</v>
      </c>
      <c r="E735" s="1">
        <v>281.25700000000001</v>
      </c>
      <c r="F735" s="1">
        <v>279.529</v>
      </c>
    </row>
    <row r="736" spans="1:6">
      <c r="A736">
        <v>2034</v>
      </c>
      <c r="B736">
        <v>8</v>
      </c>
      <c r="C736" s="1">
        <v>279.10000000000002</v>
      </c>
      <c r="D736" s="1">
        <v>278.589</v>
      </c>
      <c r="E736" s="1">
        <v>277.63200000000001</v>
      </c>
      <c r="F736" s="1">
        <v>278.30799999999999</v>
      </c>
    </row>
    <row r="737" spans="1:6">
      <c r="A737">
        <v>2035</v>
      </c>
      <c r="B737">
        <v>8</v>
      </c>
      <c r="C737" s="1">
        <v>279.048</v>
      </c>
      <c r="D737" s="1">
        <v>276.99599999999998</v>
      </c>
      <c r="E737" s="1">
        <v>277.33699999999999</v>
      </c>
      <c r="F737" s="1">
        <v>279.428</v>
      </c>
    </row>
    <row r="738" spans="1:6">
      <c r="A738">
        <v>2036</v>
      </c>
      <c r="B738">
        <v>8</v>
      </c>
      <c r="C738" s="1">
        <v>278.18099999999998</v>
      </c>
      <c r="D738" s="1">
        <v>278.57100000000003</v>
      </c>
      <c r="E738" s="1">
        <v>280.53800000000001</v>
      </c>
      <c r="F738" s="1">
        <v>278.16199999999998</v>
      </c>
    </row>
    <row r="739" spans="1:6">
      <c r="A739">
        <v>2037</v>
      </c>
      <c r="B739">
        <v>8</v>
      </c>
      <c r="C739" s="1">
        <v>274.97800000000001</v>
      </c>
      <c r="D739" s="1">
        <v>280.95100000000002</v>
      </c>
      <c r="E739" s="1">
        <v>279.27199999999999</v>
      </c>
      <c r="F739" s="1">
        <v>276.23399999999998</v>
      </c>
    </row>
    <row r="740" spans="1:6">
      <c r="A740">
        <v>2038</v>
      </c>
      <c r="B740">
        <v>8</v>
      </c>
      <c r="C740" s="1">
        <v>280.05599999999998</v>
      </c>
      <c r="D740" s="1">
        <v>281.608</v>
      </c>
      <c r="E740" s="1">
        <v>280.64299999999997</v>
      </c>
      <c r="F740" s="1">
        <v>276.80700000000002</v>
      </c>
    </row>
    <row r="741" spans="1:6">
      <c r="A741">
        <v>2039</v>
      </c>
      <c r="B741">
        <v>8</v>
      </c>
      <c r="C741" s="1">
        <v>276.23700000000002</v>
      </c>
      <c r="D741" s="1">
        <v>277.21699999999998</v>
      </c>
      <c r="E741" s="1">
        <v>281.20999999999998</v>
      </c>
      <c r="F741" s="1">
        <v>276.28100000000001</v>
      </c>
    </row>
    <row r="742" spans="1:6">
      <c r="A742">
        <v>2040</v>
      </c>
      <c r="B742">
        <v>8</v>
      </c>
      <c r="C742" s="1">
        <v>280.28199999999998</v>
      </c>
      <c r="D742" s="1">
        <v>280.11099999999999</v>
      </c>
      <c r="E742" s="1">
        <v>278.91300000000001</v>
      </c>
      <c r="F742" s="1">
        <v>278.57900000000001</v>
      </c>
    </row>
    <row r="743" spans="1:6">
      <c r="A743">
        <v>2041</v>
      </c>
      <c r="B743">
        <v>8</v>
      </c>
      <c r="C743" s="1">
        <v>277.26799999999997</v>
      </c>
      <c r="D743" s="1">
        <v>281.17</v>
      </c>
      <c r="E743" s="1">
        <v>279.22500000000002</v>
      </c>
      <c r="F743" s="1">
        <v>278.512</v>
      </c>
    </row>
    <row r="744" spans="1:6">
      <c r="A744">
        <v>2042</v>
      </c>
      <c r="B744">
        <v>8</v>
      </c>
      <c r="C744" s="1">
        <v>281.29000000000002</v>
      </c>
      <c r="D744" s="1">
        <v>281.37</v>
      </c>
      <c r="E744" s="1">
        <v>280.58499999999998</v>
      </c>
      <c r="F744" s="1">
        <v>278.51900000000001</v>
      </c>
    </row>
    <row r="745" spans="1:6">
      <c r="A745">
        <v>2043</v>
      </c>
      <c r="B745">
        <v>8</v>
      </c>
      <c r="C745" s="1">
        <v>280.06799999999998</v>
      </c>
      <c r="D745" s="1">
        <v>279.03300000000002</v>
      </c>
      <c r="E745" s="1">
        <v>275.88</v>
      </c>
      <c r="F745" s="1">
        <v>281.03399999999999</v>
      </c>
    </row>
    <row r="746" spans="1:6">
      <c r="A746">
        <v>2044</v>
      </c>
      <c r="B746">
        <v>8</v>
      </c>
      <c r="C746" s="1">
        <v>280.64499999999998</v>
      </c>
      <c r="D746" s="1">
        <v>275.137</v>
      </c>
      <c r="E746" s="1">
        <v>278.75700000000001</v>
      </c>
      <c r="F746" s="1">
        <v>275.78300000000002</v>
      </c>
    </row>
    <row r="747" spans="1:6">
      <c r="A747">
        <v>2045</v>
      </c>
      <c r="B747">
        <v>8</v>
      </c>
      <c r="C747" s="1">
        <v>274.59399999999999</v>
      </c>
      <c r="D747" s="1">
        <v>276.892</v>
      </c>
      <c r="E747" s="1">
        <v>277.40300000000002</v>
      </c>
      <c r="F747" s="1">
        <v>276.459</v>
      </c>
    </row>
    <row r="748" spans="1:6">
      <c r="A748">
        <v>2046</v>
      </c>
      <c r="B748">
        <v>8</v>
      </c>
      <c r="C748" s="1">
        <v>278.488</v>
      </c>
      <c r="D748" s="1">
        <v>280.47000000000003</v>
      </c>
      <c r="E748" s="1">
        <v>276.26600000000002</v>
      </c>
      <c r="F748" s="1">
        <v>275.48200000000003</v>
      </c>
    </row>
    <row r="749" spans="1:6">
      <c r="A749">
        <v>2047</v>
      </c>
      <c r="B749">
        <v>8</v>
      </c>
      <c r="C749" s="1">
        <v>277.416</v>
      </c>
      <c r="D749" s="1">
        <v>278.94</v>
      </c>
      <c r="E749" s="1">
        <v>283.75900000000001</v>
      </c>
      <c r="F749" s="1">
        <v>277.33499999999998</v>
      </c>
    </row>
    <row r="750" spans="1:6">
      <c r="A750">
        <v>2048</v>
      </c>
      <c r="B750">
        <v>8</v>
      </c>
      <c r="C750" s="1">
        <v>278.26400000000001</v>
      </c>
      <c r="D750" s="1">
        <v>276.51600000000002</v>
      </c>
      <c r="E750" s="1">
        <v>283.19299999999998</v>
      </c>
      <c r="F750" s="1">
        <v>279.81900000000002</v>
      </c>
    </row>
    <row r="751" spans="1:6">
      <c r="A751">
        <v>2049</v>
      </c>
      <c r="B751">
        <v>8</v>
      </c>
      <c r="C751" s="1">
        <v>280.99</v>
      </c>
      <c r="D751" s="1">
        <v>277.36</v>
      </c>
      <c r="E751" s="1">
        <v>278.97699999999998</v>
      </c>
      <c r="F751" s="1">
        <v>276.642</v>
      </c>
    </row>
    <row r="752" spans="1:6">
      <c r="A752">
        <v>2050</v>
      </c>
      <c r="B752">
        <v>8</v>
      </c>
      <c r="C752" s="1">
        <v>278.04000000000002</v>
      </c>
      <c r="D752" s="1">
        <v>277.50900000000001</v>
      </c>
      <c r="E752" s="1">
        <v>279.47399999999999</v>
      </c>
      <c r="F752" s="1">
        <v>277.66500000000002</v>
      </c>
    </row>
    <row r="753" spans="1:6">
      <c r="A753">
        <v>2051</v>
      </c>
      <c r="B753">
        <v>8</v>
      </c>
      <c r="C753" s="1">
        <v>276.72300000000001</v>
      </c>
      <c r="D753" s="1">
        <v>279.404</v>
      </c>
      <c r="E753" s="1">
        <v>280.50799999999998</v>
      </c>
      <c r="F753" s="1">
        <v>280.28199999999998</v>
      </c>
    </row>
    <row r="754" spans="1:6">
      <c r="A754">
        <v>2052</v>
      </c>
      <c r="B754">
        <v>8</v>
      </c>
      <c r="C754" s="1">
        <v>277.24700000000001</v>
      </c>
      <c r="D754" s="1">
        <v>283.26</v>
      </c>
      <c r="E754" s="1">
        <v>280.87900000000002</v>
      </c>
      <c r="F754" s="1">
        <v>277.61</v>
      </c>
    </row>
    <row r="755" spans="1:6">
      <c r="A755">
        <v>2053</v>
      </c>
      <c r="B755">
        <v>8</v>
      </c>
      <c r="C755" s="1">
        <v>275.77100000000002</v>
      </c>
      <c r="D755" s="1">
        <v>276.97000000000003</v>
      </c>
      <c r="E755" s="1">
        <v>279.36500000000001</v>
      </c>
      <c r="F755" s="1">
        <v>278.79000000000002</v>
      </c>
    </row>
    <row r="756" spans="1:6">
      <c r="A756">
        <v>2054</v>
      </c>
      <c r="B756">
        <v>8</v>
      </c>
      <c r="C756" s="1">
        <v>278.745</v>
      </c>
      <c r="D756" s="1">
        <v>279.625</v>
      </c>
      <c r="E756" s="1">
        <v>278.16399999999999</v>
      </c>
      <c r="F756" s="1">
        <v>283.01100000000002</v>
      </c>
    </row>
    <row r="757" spans="1:6">
      <c r="A757">
        <v>2055</v>
      </c>
      <c r="B757">
        <v>8</v>
      </c>
      <c r="C757" s="1">
        <v>280.80399999999997</v>
      </c>
      <c r="D757" s="1">
        <v>280.00299999999999</v>
      </c>
      <c r="E757" s="1">
        <v>277.64600000000002</v>
      </c>
      <c r="F757" s="1">
        <v>283.428</v>
      </c>
    </row>
    <row r="758" spans="1:6">
      <c r="A758">
        <v>2056</v>
      </c>
      <c r="B758">
        <v>8</v>
      </c>
      <c r="C758" s="1">
        <v>278.82600000000002</v>
      </c>
      <c r="D758" s="1">
        <v>278.69799999999998</v>
      </c>
      <c r="E758" s="1">
        <v>280.27499999999998</v>
      </c>
      <c r="F758" s="1">
        <v>278.267</v>
      </c>
    </row>
    <row r="759" spans="1:6">
      <c r="A759">
        <v>2057</v>
      </c>
      <c r="B759">
        <v>8</v>
      </c>
      <c r="C759" s="1">
        <v>275.67599999999999</v>
      </c>
      <c r="D759" s="1">
        <v>281.11900000000003</v>
      </c>
      <c r="E759" s="1">
        <v>281.09199999999998</v>
      </c>
      <c r="F759" s="1">
        <v>279.322</v>
      </c>
    </row>
    <row r="760" spans="1:6">
      <c r="A760">
        <v>2058</v>
      </c>
      <c r="B760">
        <v>8</v>
      </c>
      <c r="C760" s="1">
        <v>277.31099999999998</v>
      </c>
      <c r="D760" s="1">
        <v>282.97300000000001</v>
      </c>
      <c r="E760" s="1">
        <v>280.04500000000002</v>
      </c>
      <c r="F760" s="1">
        <v>280.37900000000002</v>
      </c>
    </row>
    <row r="761" spans="1:6">
      <c r="A761">
        <v>2059</v>
      </c>
      <c r="B761">
        <v>8</v>
      </c>
      <c r="C761" s="1">
        <v>278.65899999999999</v>
      </c>
      <c r="D761" s="1">
        <v>280.30399999999997</v>
      </c>
      <c r="E761" s="1">
        <v>278.30599999999998</v>
      </c>
      <c r="F761" s="1">
        <v>279.29199999999997</v>
      </c>
    </row>
    <row r="762" spans="1:6">
      <c r="A762">
        <v>2060</v>
      </c>
      <c r="B762">
        <v>8</v>
      </c>
      <c r="C762" s="1">
        <v>276.27999999999997</v>
      </c>
      <c r="D762" s="1">
        <v>278.16500000000002</v>
      </c>
      <c r="E762" s="1">
        <v>281.38200000000001</v>
      </c>
      <c r="F762" s="1">
        <v>277.74799999999999</v>
      </c>
    </row>
    <row r="763" spans="1:6">
      <c r="A763">
        <v>2061</v>
      </c>
      <c r="B763">
        <v>8</v>
      </c>
      <c r="C763" s="1">
        <v>281.33</v>
      </c>
      <c r="D763" s="1">
        <v>280.33300000000003</v>
      </c>
      <c r="E763" s="1">
        <v>280.75400000000002</v>
      </c>
      <c r="F763" s="1">
        <v>279.18700000000001</v>
      </c>
    </row>
    <row r="764" spans="1:6">
      <c r="A764">
        <v>2062</v>
      </c>
      <c r="B764">
        <v>8</v>
      </c>
      <c r="C764" s="1">
        <v>276.10199999999998</v>
      </c>
      <c r="D764" s="1">
        <v>278.315</v>
      </c>
      <c r="E764" s="1">
        <v>280.01400000000001</v>
      </c>
      <c r="F764" s="1">
        <v>280.911</v>
      </c>
    </row>
    <row r="765" spans="1:6">
      <c r="A765">
        <v>2063</v>
      </c>
      <c r="B765">
        <v>8</v>
      </c>
      <c r="C765" s="1">
        <v>276.91300000000001</v>
      </c>
      <c r="D765" s="1">
        <v>277.35899999999998</v>
      </c>
      <c r="E765" s="1">
        <v>281.05900000000003</v>
      </c>
      <c r="F765" s="1">
        <v>280.15800000000002</v>
      </c>
    </row>
    <row r="766" spans="1:6">
      <c r="A766">
        <v>2064</v>
      </c>
      <c r="B766">
        <v>8</v>
      </c>
      <c r="C766" s="1">
        <v>280.59300000000002</v>
      </c>
      <c r="D766" s="1">
        <v>277.80099999999999</v>
      </c>
      <c r="E766" s="1">
        <v>277.01900000000001</v>
      </c>
      <c r="F766" s="1">
        <v>276.78399999999999</v>
      </c>
    </row>
    <row r="767" spans="1:6">
      <c r="A767">
        <v>2065</v>
      </c>
      <c r="B767">
        <v>8</v>
      </c>
      <c r="C767" s="1">
        <v>276.721</v>
      </c>
      <c r="D767" s="1">
        <v>280.642</v>
      </c>
      <c r="E767" s="1">
        <v>282.65699999999998</v>
      </c>
      <c r="F767" s="1">
        <v>279.35399999999998</v>
      </c>
    </row>
    <row r="768" spans="1:6">
      <c r="A768">
        <v>2066</v>
      </c>
      <c r="B768">
        <v>8</v>
      </c>
      <c r="C768" s="1">
        <v>275.41800000000001</v>
      </c>
      <c r="D768" s="1">
        <v>280.101</v>
      </c>
      <c r="E768" s="1">
        <v>277.73500000000001</v>
      </c>
      <c r="F768" s="1">
        <v>278.23899999999998</v>
      </c>
    </row>
    <row r="769" spans="1:6">
      <c r="A769">
        <v>2067</v>
      </c>
      <c r="B769">
        <v>8</v>
      </c>
      <c r="C769" s="1">
        <v>276.08600000000001</v>
      </c>
      <c r="D769" s="1">
        <v>277.81599999999997</v>
      </c>
      <c r="E769" s="1">
        <v>278.25099999999998</v>
      </c>
      <c r="F769" s="1">
        <v>278.10000000000002</v>
      </c>
    </row>
    <row r="770" spans="1:6">
      <c r="A770">
        <v>2068</v>
      </c>
      <c r="B770">
        <v>8</v>
      </c>
      <c r="C770" s="1">
        <v>277.745</v>
      </c>
      <c r="D770" s="1">
        <v>278.60500000000002</v>
      </c>
      <c r="E770" s="1">
        <v>280.09300000000002</v>
      </c>
      <c r="F770" s="1">
        <v>278.20400000000001</v>
      </c>
    </row>
    <row r="771" spans="1:6">
      <c r="A771">
        <v>2069</v>
      </c>
      <c r="B771">
        <v>8</v>
      </c>
      <c r="C771" s="1">
        <v>279.40199999999999</v>
      </c>
      <c r="D771" s="1">
        <v>281.416</v>
      </c>
      <c r="E771" s="1">
        <v>282.709</v>
      </c>
      <c r="F771" s="1">
        <v>278.572</v>
      </c>
    </row>
    <row r="772" spans="1:6">
      <c r="A772">
        <v>2070</v>
      </c>
      <c r="B772">
        <v>8</v>
      </c>
      <c r="C772" s="1">
        <v>278.673</v>
      </c>
      <c r="D772" s="1">
        <v>279.34399999999999</v>
      </c>
      <c r="E772" s="1">
        <v>279.12700000000001</v>
      </c>
      <c r="F772" s="1">
        <v>279.49</v>
      </c>
    </row>
    <row r="773" spans="1:6">
      <c r="A773">
        <v>2071</v>
      </c>
      <c r="B773">
        <v>8</v>
      </c>
      <c r="C773" s="1">
        <v>282.255</v>
      </c>
      <c r="D773" s="1">
        <v>278.29899999999998</v>
      </c>
      <c r="E773" s="1">
        <v>279.221</v>
      </c>
      <c r="F773" s="1">
        <v>278.41000000000003</v>
      </c>
    </row>
    <row r="774" spans="1:6">
      <c r="A774">
        <v>2072</v>
      </c>
      <c r="B774">
        <v>8</v>
      </c>
      <c r="C774" s="1">
        <v>276.93400000000003</v>
      </c>
      <c r="D774" s="1">
        <v>277.822</v>
      </c>
      <c r="E774" s="1">
        <v>279.63799999999998</v>
      </c>
      <c r="F774" s="1">
        <v>279.70299999999997</v>
      </c>
    </row>
    <row r="775" spans="1:6">
      <c r="A775">
        <v>2073</v>
      </c>
      <c r="B775">
        <v>8</v>
      </c>
      <c r="C775" s="1">
        <v>279.59500000000003</v>
      </c>
      <c r="D775" s="1">
        <v>276.99099999999999</v>
      </c>
      <c r="E775" s="1">
        <v>280.327</v>
      </c>
      <c r="F775" s="1">
        <v>278.601</v>
      </c>
    </row>
    <row r="776" spans="1:6">
      <c r="A776">
        <v>2074</v>
      </c>
      <c r="B776">
        <v>8</v>
      </c>
      <c r="C776" s="1">
        <v>276.714</v>
      </c>
      <c r="D776" s="1">
        <v>282.786</v>
      </c>
      <c r="E776" s="1">
        <v>284.19499999999999</v>
      </c>
      <c r="F776" s="1">
        <v>278.916</v>
      </c>
    </row>
    <row r="777" spans="1:6">
      <c r="A777">
        <v>2075</v>
      </c>
      <c r="B777">
        <v>8</v>
      </c>
      <c r="C777" s="1">
        <v>278.25299999999999</v>
      </c>
      <c r="D777" s="1">
        <v>277.42399999999998</v>
      </c>
      <c r="E777" s="1">
        <v>278.47000000000003</v>
      </c>
      <c r="F777" s="1">
        <v>277.86</v>
      </c>
    </row>
    <row r="778" spans="1:6">
      <c r="A778">
        <v>2076</v>
      </c>
      <c r="B778">
        <v>8</v>
      </c>
      <c r="C778" s="1">
        <v>277.55399999999997</v>
      </c>
      <c r="D778" s="1">
        <v>275.94900000000001</v>
      </c>
      <c r="E778" s="1">
        <v>280.70400000000001</v>
      </c>
      <c r="F778" s="1">
        <v>282.303</v>
      </c>
    </row>
    <row r="779" spans="1:6">
      <c r="A779">
        <v>2077</v>
      </c>
      <c r="B779">
        <v>8</v>
      </c>
      <c r="C779" s="1">
        <v>276.80900000000003</v>
      </c>
      <c r="D779" s="1">
        <v>281.70600000000002</v>
      </c>
      <c r="E779" s="1">
        <v>279.94400000000002</v>
      </c>
      <c r="F779" s="1">
        <v>283.18</v>
      </c>
    </row>
    <row r="780" spans="1:6">
      <c r="A780">
        <v>2078</v>
      </c>
      <c r="B780">
        <v>8</v>
      </c>
      <c r="C780" s="1">
        <v>279.524</v>
      </c>
      <c r="D780" s="1">
        <v>281.642</v>
      </c>
      <c r="E780" s="1">
        <v>279.43599999999998</v>
      </c>
      <c r="F780" s="1">
        <v>278.685</v>
      </c>
    </row>
    <row r="781" spans="1:6">
      <c r="A781">
        <v>2079</v>
      </c>
      <c r="B781">
        <v>8</v>
      </c>
      <c r="C781" s="1">
        <v>280.86399999999998</v>
      </c>
      <c r="D781" s="1">
        <v>282.73200000000003</v>
      </c>
      <c r="E781" s="1">
        <v>281.387</v>
      </c>
      <c r="F781" s="1">
        <v>278.55099999999999</v>
      </c>
    </row>
    <row r="782" spans="1:6">
      <c r="A782">
        <v>2080</v>
      </c>
      <c r="B782">
        <v>8</v>
      </c>
      <c r="C782" s="1">
        <v>277.12799999999999</v>
      </c>
      <c r="D782" s="1">
        <v>277.298</v>
      </c>
      <c r="E782" s="1">
        <v>281.947</v>
      </c>
      <c r="F782" s="1">
        <v>282.53899999999999</v>
      </c>
    </row>
    <row r="783" spans="1:6">
      <c r="A783">
        <v>2081</v>
      </c>
      <c r="B783">
        <v>8</v>
      </c>
      <c r="C783" s="1">
        <v>278.12099999999998</v>
      </c>
      <c r="D783" s="1">
        <v>282.95800000000003</v>
      </c>
      <c r="E783" s="1">
        <v>279.12299999999999</v>
      </c>
      <c r="F783" s="1">
        <v>278.12900000000002</v>
      </c>
    </row>
    <row r="784" spans="1:6">
      <c r="A784">
        <v>2082</v>
      </c>
      <c r="B784">
        <v>8</v>
      </c>
      <c r="C784" s="1">
        <v>276.49599999999998</v>
      </c>
      <c r="D784" s="1">
        <v>283.30799999999999</v>
      </c>
      <c r="E784" s="1">
        <v>278.178</v>
      </c>
      <c r="F784" s="1">
        <v>277.67899999999997</v>
      </c>
    </row>
    <row r="785" spans="1:6">
      <c r="A785">
        <v>2083</v>
      </c>
      <c r="B785">
        <v>8</v>
      </c>
      <c r="C785" s="1">
        <v>274.52499999999998</v>
      </c>
      <c r="D785" s="1">
        <v>280.05900000000003</v>
      </c>
      <c r="E785" s="1">
        <v>283.99700000000001</v>
      </c>
      <c r="F785" s="1">
        <v>277.69600000000003</v>
      </c>
    </row>
    <row r="786" spans="1:6">
      <c r="A786">
        <v>2084</v>
      </c>
      <c r="B786">
        <v>8</v>
      </c>
      <c r="C786" s="1">
        <v>277.76400000000001</v>
      </c>
      <c r="D786" s="1">
        <v>281.02100000000002</v>
      </c>
      <c r="E786" s="1">
        <v>278.21199999999999</v>
      </c>
      <c r="F786" s="1">
        <v>278.32499999999999</v>
      </c>
    </row>
    <row r="787" spans="1:6">
      <c r="A787">
        <v>2085</v>
      </c>
      <c r="B787">
        <v>8</v>
      </c>
      <c r="C787" s="1">
        <v>278.91300000000001</v>
      </c>
      <c r="D787" s="1">
        <v>278.38799999999998</v>
      </c>
      <c r="E787" s="1">
        <v>284.29399999999998</v>
      </c>
      <c r="F787" s="1">
        <v>277.32799999999997</v>
      </c>
    </row>
    <row r="788" spans="1:6">
      <c r="A788">
        <v>2086</v>
      </c>
      <c r="B788">
        <v>8</v>
      </c>
      <c r="C788" s="1">
        <v>277.97000000000003</v>
      </c>
      <c r="D788" s="1">
        <v>284.31700000000001</v>
      </c>
      <c r="E788" s="1">
        <v>278.54700000000003</v>
      </c>
      <c r="F788" s="1">
        <v>280.113</v>
      </c>
    </row>
    <row r="789" spans="1:6">
      <c r="A789">
        <v>2087</v>
      </c>
      <c r="B789">
        <v>8</v>
      </c>
      <c r="C789" s="1">
        <v>279.58100000000002</v>
      </c>
      <c r="D789" s="1">
        <v>278.71499999999997</v>
      </c>
      <c r="E789" s="1">
        <v>278.61900000000003</v>
      </c>
      <c r="F789" s="1">
        <v>276.685</v>
      </c>
    </row>
    <row r="790" spans="1:6">
      <c r="A790">
        <v>2088</v>
      </c>
      <c r="B790">
        <v>8</v>
      </c>
      <c r="C790" s="1">
        <v>278.77100000000002</v>
      </c>
      <c r="D790" s="1">
        <v>277.91399999999999</v>
      </c>
      <c r="E790" s="1">
        <v>279.70400000000001</v>
      </c>
      <c r="F790" s="1">
        <v>277.428</v>
      </c>
    </row>
    <row r="791" spans="1:6">
      <c r="A791">
        <v>2089</v>
      </c>
      <c r="B791">
        <v>8</v>
      </c>
      <c r="C791" s="1">
        <v>277.43700000000001</v>
      </c>
      <c r="D791" s="1">
        <v>281.85599999999999</v>
      </c>
      <c r="E791" s="1">
        <v>280.846</v>
      </c>
      <c r="F791" s="1">
        <v>279.40800000000002</v>
      </c>
    </row>
    <row r="792" spans="1:6">
      <c r="A792">
        <v>2090</v>
      </c>
      <c r="B792">
        <v>8</v>
      </c>
      <c r="C792" s="1">
        <v>277.87</v>
      </c>
      <c r="D792" s="1">
        <v>279.53899999999999</v>
      </c>
      <c r="E792" s="1">
        <v>279.10500000000002</v>
      </c>
      <c r="F792" s="1">
        <v>281.30900000000003</v>
      </c>
    </row>
    <row r="793" spans="1:6">
      <c r="A793">
        <v>2091</v>
      </c>
      <c r="B793">
        <v>8</v>
      </c>
      <c r="C793" s="1">
        <v>278.43099999999998</v>
      </c>
      <c r="D793" s="1">
        <v>282.09300000000002</v>
      </c>
      <c r="E793" s="1">
        <v>281.05399999999997</v>
      </c>
      <c r="F793" s="1">
        <v>280.42899999999997</v>
      </c>
    </row>
    <row r="794" spans="1:6">
      <c r="A794">
        <v>2092</v>
      </c>
      <c r="B794">
        <v>8</v>
      </c>
      <c r="C794" s="1">
        <v>280.08699999999999</v>
      </c>
      <c r="D794" s="1">
        <v>281.65800000000002</v>
      </c>
      <c r="E794" s="1">
        <v>280.29599999999999</v>
      </c>
      <c r="F794" s="1">
        <v>283.18099999999998</v>
      </c>
    </row>
    <row r="795" spans="1:6">
      <c r="A795">
        <v>2093</v>
      </c>
      <c r="B795">
        <v>8</v>
      </c>
      <c r="C795" s="1">
        <v>276.85300000000001</v>
      </c>
      <c r="D795" s="1">
        <v>278.97500000000002</v>
      </c>
      <c r="E795" s="1">
        <v>281.79500000000002</v>
      </c>
      <c r="F795" s="1">
        <v>278.83100000000002</v>
      </c>
    </row>
    <row r="796" spans="1:6">
      <c r="A796">
        <v>2094</v>
      </c>
      <c r="B796">
        <v>8</v>
      </c>
      <c r="C796" s="1">
        <v>279.16800000000001</v>
      </c>
      <c r="D796" s="1">
        <v>279.45299999999997</v>
      </c>
      <c r="E796" s="1">
        <v>281.85599999999999</v>
      </c>
      <c r="F796" s="1">
        <v>277.26900000000001</v>
      </c>
    </row>
    <row r="797" spans="1:6">
      <c r="A797">
        <v>2095</v>
      </c>
      <c r="B797">
        <v>8</v>
      </c>
      <c r="C797" s="1">
        <v>277.471</v>
      </c>
      <c r="D797" s="1">
        <v>278.411</v>
      </c>
      <c r="E797" s="1">
        <v>280.88400000000001</v>
      </c>
      <c r="F797" s="1">
        <v>277.71300000000002</v>
      </c>
    </row>
    <row r="798" spans="1:6">
      <c r="A798">
        <v>2096</v>
      </c>
      <c r="B798">
        <v>8</v>
      </c>
      <c r="C798" s="1">
        <v>280.17500000000001</v>
      </c>
      <c r="D798" s="1">
        <v>279.97699999999998</v>
      </c>
      <c r="E798" s="1">
        <v>282.93599999999998</v>
      </c>
      <c r="F798" s="1">
        <v>282.43799999999999</v>
      </c>
    </row>
    <row r="799" spans="1:6">
      <c r="A799">
        <v>2097</v>
      </c>
      <c r="B799">
        <v>8</v>
      </c>
      <c r="C799" s="1">
        <v>277.95299999999997</v>
      </c>
      <c r="D799" s="1">
        <v>279.70400000000001</v>
      </c>
      <c r="E799" s="1">
        <v>280.25099999999998</v>
      </c>
      <c r="F799" s="1">
        <v>278.97800000000001</v>
      </c>
    </row>
    <row r="800" spans="1:6">
      <c r="A800">
        <v>2098</v>
      </c>
      <c r="B800">
        <v>8</v>
      </c>
      <c r="C800" s="1">
        <v>278.81400000000002</v>
      </c>
      <c r="D800" s="1">
        <v>281.07</v>
      </c>
      <c r="E800" s="1">
        <v>281.77199999999999</v>
      </c>
      <c r="F800" s="1">
        <v>276.55099999999999</v>
      </c>
    </row>
    <row r="801" spans="1:6">
      <c r="A801">
        <v>2099</v>
      </c>
      <c r="B801">
        <v>8</v>
      </c>
      <c r="C801" s="1">
        <v>276.58999999999997</v>
      </c>
      <c r="D801" s="1">
        <v>278.53500000000003</v>
      </c>
      <c r="E801" s="1">
        <v>284.67599999999999</v>
      </c>
      <c r="F801" s="1">
        <v>278.22399999999999</v>
      </c>
    </row>
    <row r="802" spans="1:6">
      <c r="A802">
        <v>2100</v>
      </c>
      <c r="B802">
        <v>8</v>
      </c>
      <c r="C802" s="1">
        <v>277.762</v>
      </c>
      <c r="D802" s="1">
        <v>282.96800000000002</v>
      </c>
      <c r="E802" s="1">
        <v>283.072</v>
      </c>
      <c r="F802" s="1">
        <v>277.01799999999997</v>
      </c>
    </row>
    <row r="803" spans="1:6">
      <c r="A803">
        <v>2001</v>
      </c>
      <c r="B803">
        <v>9</v>
      </c>
      <c r="C803" s="1">
        <v>269.24200000000002</v>
      </c>
      <c r="D803" s="1">
        <v>271.93200000000002</v>
      </c>
      <c r="E803" s="1">
        <v>274.26799999999997</v>
      </c>
      <c r="F803" s="1">
        <v>269.46800000000002</v>
      </c>
    </row>
    <row r="804" spans="1:6">
      <c r="A804">
        <v>2002</v>
      </c>
      <c r="B804">
        <v>9</v>
      </c>
      <c r="C804" s="1">
        <v>272.87400000000002</v>
      </c>
      <c r="D804" s="1">
        <v>269.26900000000001</v>
      </c>
      <c r="E804" s="1">
        <v>270.37299999999999</v>
      </c>
      <c r="F804" s="1">
        <v>272.92700000000002</v>
      </c>
    </row>
    <row r="805" spans="1:6">
      <c r="A805">
        <v>2003</v>
      </c>
      <c r="B805">
        <v>9</v>
      </c>
      <c r="C805" s="1">
        <v>268.18700000000001</v>
      </c>
      <c r="D805" s="1">
        <v>270.43900000000002</v>
      </c>
      <c r="E805" s="1">
        <v>270.32600000000002</v>
      </c>
      <c r="F805" s="1">
        <v>269.495</v>
      </c>
    </row>
    <row r="806" spans="1:6">
      <c r="A806">
        <v>2004</v>
      </c>
      <c r="B806">
        <v>9</v>
      </c>
      <c r="C806" s="1">
        <v>271.69200000000001</v>
      </c>
      <c r="D806" s="1">
        <v>273.30799999999999</v>
      </c>
      <c r="E806" s="1">
        <v>269.86099999999999</v>
      </c>
      <c r="F806" s="1">
        <v>270.08800000000002</v>
      </c>
    </row>
    <row r="807" spans="1:6">
      <c r="A807">
        <v>2005</v>
      </c>
      <c r="B807">
        <v>9</v>
      </c>
      <c r="C807" s="1">
        <v>269.197</v>
      </c>
      <c r="D807" s="1">
        <v>269.14100000000002</v>
      </c>
      <c r="E807" s="1">
        <v>270.78300000000002</v>
      </c>
      <c r="F807" s="1">
        <v>269.99599999999998</v>
      </c>
    </row>
    <row r="808" spans="1:6">
      <c r="A808">
        <v>2006</v>
      </c>
      <c r="B808">
        <v>9</v>
      </c>
      <c r="C808" s="1">
        <v>271.14999999999998</v>
      </c>
      <c r="D808" s="1">
        <v>267.74599999999998</v>
      </c>
      <c r="E808" s="1">
        <v>273.45800000000003</v>
      </c>
      <c r="F808" s="1">
        <v>269.41500000000002</v>
      </c>
    </row>
    <row r="809" spans="1:6">
      <c r="A809">
        <v>2007</v>
      </c>
      <c r="B809">
        <v>9</v>
      </c>
      <c r="C809" s="1">
        <v>271.279</v>
      </c>
      <c r="D809" s="1">
        <v>271.74299999999999</v>
      </c>
      <c r="E809" s="1">
        <v>270.94099999999997</v>
      </c>
      <c r="F809" s="1">
        <v>270.512</v>
      </c>
    </row>
    <row r="810" spans="1:6">
      <c r="A810">
        <v>2008</v>
      </c>
      <c r="B810">
        <v>9</v>
      </c>
      <c r="C810" s="1">
        <v>269.90800000000002</v>
      </c>
      <c r="D810" s="1">
        <v>271.53500000000003</v>
      </c>
      <c r="E810" s="1">
        <v>273.279</v>
      </c>
      <c r="F810" s="1">
        <v>269.541</v>
      </c>
    </row>
    <row r="811" spans="1:6">
      <c r="A811">
        <v>2009</v>
      </c>
      <c r="B811">
        <v>9</v>
      </c>
      <c r="C811" s="1">
        <v>270.28300000000002</v>
      </c>
      <c r="D811" s="1">
        <v>269.68099999999998</v>
      </c>
      <c r="E811" s="1">
        <v>273.10599999999999</v>
      </c>
      <c r="F811" s="1">
        <v>271.51299999999998</v>
      </c>
    </row>
    <row r="812" spans="1:6">
      <c r="A812">
        <v>2010</v>
      </c>
      <c r="B812">
        <v>9</v>
      </c>
      <c r="C812" s="1">
        <v>271.79500000000002</v>
      </c>
      <c r="D812" s="1">
        <v>271.53899999999999</v>
      </c>
      <c r="E812" s="1">
        <v>270.61</v>
      </c>
      <c r="F812" s="1">
        <v>270.726</v>
      </c>
    </row>
    <row r="813" spans="1:6">
      <c r="A813">
        <v>2011</v>
      </c>
      <c r="B813">
        <v>9</v>
      </c>
      <c r="C813" s="1">
        <v>268.84199999999998</v>
      </c>
      <c r="D813" s="1">
        <v>272.33199999999999</v>
      </c>
      <c r="E813" s="1">
        <v>270.214</v>
      </c>
      <c r="F813" s="1">
        <v>270.00299999999999</v>
      </c>
    </row>
    <row r="814" spans="1:6">
      <c r="A814">
        <v>2012</v>
      </c>
      <c r="B814">
        <v>9</v>
      </c>
      <c r="C814" s="1">
        <v>276.61500000000001</v>
      </c>
      <c r="D814" s="1">
        <v>271.37799999999999</v>
      </c>
      <c r="E814" s="1">
        <v>272.07900000000001</v>
      </c>
      <c r="F814" s="1">
        <v>271.99</v>
      </c>
    </row>
    <row r="815" spans="1:6">
      <c r="A815">
        <v>2013</v>
      </c>
      <c r="B815">
        <v>9</v>
      </c>
      <c r="C815" s="1">
        <v>270.589</v>
      </c>
      <c r="D815" s="1">
        <v>272.11200000000002</v>
      </c>
      <c r="E815" s="1">
        <v>271.17599999999999</v>
      </c>
      <c r="F815" s="1">
        <v>270.41000000000003</v>
      </c>
    </row>
    <row r="816" spans="1:6">
      <c r="A816">
        <v>2014</v>
      </c>
      <c r="B816">
        <v>9</v>
      </c>
      <c r="C816" s="1">
        <v>271.02999999999997</v>
      </c>
      <c r="D816" s="1">
        <v>273.07400000000001</v>
      </c>
      <c r="E816" s="1">
        <v>269.95</v>
      </c>
      <c r="F816" s="1">
        <v>273.57799999999997</v>
      </c>
    </row>
    <row r="817" spans="1:6">
      <c r="A817">
        <v>2015</v>
      </c>
      <c r="B817">
        <v>9</v>
      </c>
      <c r="C817" s="1">
        <v>270.39699999999999</v>
      </c>
      <c r="D817" s="1">
        <v>275.12900000000002</v>
      </c>
      <c r="E817" s="1">
        <v>271.54500000000002</v>
      </c>
      <c r="F817" s="1">
        <v>268.45800000000003</v>
      </c>
    </row>
    <row r="818" spans="1:6">
      <c r="A818">
        <v>2016</v>
      </c>
      <c r="B818">
        <v>9</v>
      </c>
      <c r="C818" s="1">
        <v>274.07</v>
      </c>
      <c r="D818" s="1">
        <v>271.815</v>
      </c>
      <c r="E818" s="1">
        <v>271.35599999999999</v>
      </c>
      <c r="F818" s="1">
        <v>271.53899999999999</v>
      </c>
    </row>
    <row r="819" spans="1:6">
      <c r="A819">
        <v>2017</v>
      </c>
      <c r="B819">
        <v>9</v>
      </c>
      <c r="C819" s="1">
        <v>272.06200000000001</v>
      </c>
      <c r="D819" s="1">
        <v>271.351</v>
      </c>
      <c r="E819" s="1">
        <v>273.30399999999997</v>
      </c>
      <c r="F819" s="1">
        <v>273.14100000000002</v>
      </c>
    </row>
    <row r="820" spans="1:6">
      <c r="A820">
        <v>2018</v>
      </c>
      <c r="B820">
        <v>9</v>
      </c>
      <c r="C820" s="1">
        <v>273.34500000000003</v>
      </c>
      <c r="D820" s="1">
        <v>267.88600000000002</v>
      </c>
      <c r="E820" s="1">
        <v>269.31099999999998</v>
      </c>
      <c r="F820" s="1">
        <v>271.673</v>
      </c>
    </row>
    <row r="821" spans="1:6">
      <c r="A821">
        <v>2019</v>
      </c>
      <c r="B821">
        <v>9</v>
      </c>
      <c r="C821" s="1">
        <v>272.36</v>
      </c>
      <c r="D821" s="1">
        <v>271.33100000000002</v>
      </c>
      <c r="E821" s="1">
        <v>270.15100000000001</v>
      </c>
      <c r="F821" s="1">
        <v>272.88299999999998</v>
      </c>
    </row>
    <row r="822" spans="1:6">
      <c r="A822">
        <v>2020</v>
      </c>
      <c r="B822">
        <v>9</v>
      </c>
      <c r="C822" s="1">
        <v>272.005</v>
      </c>
      <c r="D822" s="1">
        <v>272.26900000000001</v>
      </c>
      <c r="E822" s="1">
        <v>270.40199999999999</v>
      </c>
      <c r="F822" s="1">
        <v>271.714</v>
      </c>
    </row>
    <row r="823" spans="1:6">
      <c r="A823">
        <v>2021</v>
      </c>
      <c r="B823">
        <v>9</v>
      </c>
      <c r="C823" s="1">
        <v>270.74900000000002</v>
      </c>
      <c r="D823" s="1">
        <v>270.69</v>
      </c>
      <c r="E823" s="1">
        <v>269.24700000000001</v>
      </c>
      <c r="F823" s="1">
        <v>271.53899999999999</v>
      </c>
    </row>
    <row r="824" spans="1:6">
      <c r="A824">
        <v>2022</v>
      </c>
      <c r="B824">
        <v>9</v>
      </c>
      <c r="C824" s="1">
        <v>271.67599999999999</v>
      </c>
      <c r="D824" s="1">
        <v>273.52300000000002</v>
      </c>
      <c r="E824" s="1">
        <v>273.83600000000001</v>
      </c>
      <c r="F824" s="1">
        <v>267.67500000000001</v>
      </c>
    </row>
    <row r="825" spans="1:6">
      <c r="A825">
        <v>2023</v>
      </c>
      <c r="B825">
        <v>9</v>
      </c>
      <c r="C825" s="1">
        <v>268.07900000000001</v>
      </c>
      <c r="D825" s="1">
        <v>270.846</v>
      </c>
      <c r="E825" s="1">
        <v>272.40499999999997</v>
      </c>
      <c r="F825" s="1">
        <v>271.77999999999997</v>
      </c>
    </row>
    <row r="826" spans="1:6">
      <c r="A826">
        <v>2024</v>
      </c>
      <c r="B826">
        <v>9</v>
      </c>
      <c r="C826" s="1">
        <v>268.82100000000003</v>
      </c>
      <c r="D826" s="1">
        <v>268.529</v>
      </c>
      <c r="E826" s="1">
        <v>272.21600000000001</v>
      </c>
      <c r="F826" s="1">
        <v>272.33100000000002</v>
      </c>
    </row>
    <row r="827" spans="1:6">
      <c r="A827">
        <v>2025</v>
      </c>
      <c r="B827">
        <v>9</v>
      </c>
      <c r="C827" s="1">
        <v>270.553</v>
      </c>
      <c r="D827" s="1">
        <v>271.346</v>
      </c>
      <c r="E827" s="1">
        <v>269.24299999999999</v>
      </c>
      <c r="F827" s="1">
        <v>271.334</v>
      </c>
    </row>
    <row r="828" spans="1:6">
      <c r="A828">
        <v>2026</v>
      </c>
      <c r="B828">
        <v>9</v>
      </c>
      <c r="C828" s="1">
        <v>271.32</v>
      </c>
      <c r="D828" s="1">
        <v>271.78800000000001</v>
      </c>
      <c r="E828" s="1">
        <v>271.404</v>
      </c>
      <c r="F828" s="1">
        <v>271.64999999999998</v>
      </c>
    </row>
    <row r="829" spans="1:6">
      <c r="A829">
        <v>2027</v>
      </c>
      <c r="B829">
        <v>9</v>
      </c>
      <c r="C829" s="1">
        <v>272.04300000000001</v>
      </c>
      <c r="D829" s="1">
        <v>270.35599999999999</v>
      </c>
      <c r="E829" s="1">
        <v>272.93400000000003</v>
      </c>
      <c r="F829" s="1">
        <v>268.56400000000002</v>
      </c>
    </row>
    <row r="830" spans="1:6">
      <c r="A830">
        <v>2028</v>
      </c>
      <c r="B830">
        <v>9</v>
      </c>
      <c r="C830" s="1">
        <v>269.471</v>
      </c>
      <c r="D830" s="1">
        <v>272.81299999999999</v>
      </c>
      <c r="E830" s="1">
        <v>270.15300000000002</v>
      </c>
      <c r="F830" s="1">
        <v>270.65100000000001</v>
      </c>
    </row>
    <row r="831" spans="1:6">
      <c r="A831">
        <v>2029</v>
      </c>
      <c r="B831">
        <v>9</v>
      </c>
      <c r="C831" s="1">
        <v>272.14400000000001</v>
      </c>
      <c r="D831" s="1">
        <v>270.31</v>
      </c>
      <c r="E831" s="1">
        <v>269.49700000000001</v>
      </c>
      <c r="F831" s="1">
        <v>271.41800000000001</v>
      </c>
    </row>
    <row r="832" spans="1:6">
      <c r="A832">
        <v>2030</v>
      </c>
      <c r="B832">
        <v>9</v>
      </c>
      <c r="C832" s="1">
        <v>270.81599999999997</v>
      </c>
      <c r="D832" s="1">
        <v>272.08199999999999</v>
      </c>
      <c r="E832" s="1">
        <v>272.05599999999998</v>
      </c>
      <c r="F832" s="1">
        <v>271.62</v>
      </c>
    </row>
    <row r="833" spans="1:6">
      <c r="A833">
        <v>2031</v>
      </c>
      <c r="B833">
        <v>9</v>
      </c>
      <c r="C833" s="1">
        <v>273.19299999999998</v>
      </c>
      <c r="D833" s="1">
        <v>273.65199999999999</v>
      </c>
      <c r="E833" s="1">
        <v>274.37700000000001</v>
      </c>
      <c r="F833" s="1">
        <v>270.19799999999998</v>
      </c>
    </row>
    <row r="834" spans="1:6">
      <c r="A834">
        <v>2032</v>
      </c>
      <c r="B834">
        <v>9</v>
      </c>
      <c r="C834" s="1">
        <v>267.54500000000002</v>
      </c>
      <c r="D834" s="1">
        <v>268.52</v>
      </c>
      <c r="E834" s="1">
        <v>270.44799999999998</v>
      </c>
      <c r="F834" s="1">
        <v>272.22500000000002</v>
      </c>
    </row>
    <row r="835" spans="1:6">
      <c r="A835">
        <v>2033</v>
      </c>
      <c r="B835">
        <v>9</v>
      </c>
      <c r="C835" s="1">
        <v>269.81799999999998</v>
      </c>
      <c r="D835" s="1">
        <v>274.46600000000001</v>
      </c>
      <c r="E835" s="1">
        <v>271.70699999999999</v>
      </c>
      <c r="F835" s="1">
        <v>269.43400000000003</v>
      </c>
    </row>
    <row r="836" spans="1:6">
      <c r="A836">
        <v>2034</v>
      </c>
      <c r="B836">
        <v>9</v>
      </c>
      <c r="C836" s="1">
        <v>271.64499999999998</v>
      </c>
      <c r="D836" s="1">
        <v>270.58699999999999</v>
      </c>
      <c r="E836" s="1">
        <v>272.18</v>
      </c>
      <c r="F836" s="1">
        <v>268.75799999999998</v>
      </c>
    </row>
    <row r="837" spans="1:6">
      <c r="A837">
        <v>2035</v>
      </c>
      <c r="B837">
        <v>9</v>
      </c>
      <c r="C837" s="1">
        <v>272.24400000000003</v>
      </c>
      <c r="D837" s="1">
        <v>270.64999999999998</v>
      </c>
      <c r="E837" s="1">
        <v>272.52499999999998</v>
      </c>
      <c r="F837" s="1">
        <v>273.34100000000001</v>
      </c>
    </row>
    <row r="838" spans="1:6">
      <c r="A838">
        <v>2036</v>
      </c>
      <c r="B838">
        <v>9</v>
      </c>
      <c r="C838" s="1">
        <v>271.298</v>
      </c>
      <c r="D838" s="1">
        <v>274.93200000000002</v>
      </c>
      <c r="E838" s="1">
        <v>272.37900000000002</v>
      </c>
      <c r="F838" s="1">
        <v>272.84699999999998</v>
      </c>
    </row>
    <row r="839" spans="1:6">
      <c r="A839">
        <v>2037</v>
      </c>
      <c r="B839">
        <v>9</v>
      </c>
      <c r="C839" s="1">
        <v>269.55200000000002</v>
      </c>
      <c r="D839" s="1">
        <v>273.68599999999998</v>
      </c>
      <c r="E839" s="1">
        <v>272.30700000000002</v>
      </c>
      <c r="F839" s="1">
        <v>269.71499999999997</v>
      </c>
    </row>
    <row r="840" spans="1:6">
      <c r="A840">
        <v>2038</v>
      </c>
      <c r="B840">
        <v>9</v>
      </c>
      <c r="C840" s="1">
        <v>271.83300000000003</v>
      </c>
      <c r="D840" s="1">
        <v>270.28699999999998</v>
      </c>
      <c r="E840" s="1">
        <v>273.20600000000002</v>
      </c>
      <c r="F840" s="1">
        <v>273.185</v>
      </c>
    </row>
    <row r="841" spans="1:6">
      <c r="A841">
        <v>2039</v>
      </c>
      <c r="B841">
        <v>9</v>
      </c>
      <c r="C841" s="1">
        <v>271.90600000000001</v>
      </c>
      <c r="D841" s="1">
        <v>272.82400000000001</v>
      </c>
      <c r="E841" s="1">
        <v>271.05799999999999</v>
      </c>
      <c r="F841" s="1">
        <v>268.89400000000001</v>
      </c>
    </row>
    <row r="842" spans="1:6">
      <c r="A842">
        <v>2040</v>
      </c>
      <c r="B842">
        <v>9</v>
      </c>
      <c r="C842" s="1">
        <v>271.13299999999998</v>
      </c>
      <c r="D842" s="1">
        <v>271.54500000000002</v>
      </c>
      <c r="E842" s="1">
        <v>272.26900000000001</v>
      </c>
      <c r="F842" s="1">
        <v>271.709</v>
      </c>
    </row>
    <row r="843" spans="1:6">
      <c r="A843">
        <v>2041</v>
      </c>
      <c r="B843">
        <v>9</v>
      </c>
      <c r="C843" s="1">
        <v>271.63</v>
      </c>
      <c r="D843" s="1">
        <v>273.63400000000001</v>
      </c>
      <c r="E843" s="1">
        <v>272.11500000000001</v>
      </c>
      <c r="F843" s="1">
        <v>271.916</v>
      </c>
    </row>
    <row r="844" spans="1:6">
      <c r="A844">
        <v>2042</v>
      </c>
      <c r="B844">
        <v>9</v>
      </c>
      <c r="C844" s="1">
        <v>273.12700000000001</v>
      </c>
      <c r="D844" s="1">
        <v>271.97800000000001</v>
      </c>
      <c r="E844" s="1">
        <v>268.06299999999999</v>
      </c>
      <c r="F844" s="1">
        <v>270.23500000000001</v>
      </c>
    </row>
    <row r="845" spans="1:6">
      <c r="A845">
        <v>2043</v>
      </c>
      <c r="B845">
        <v>9</v>
      </c>
      <c r="C845" s="1">
        <v>269.71100000000001</v>
      </c>
      <c r="D845" s="1">
        <v>271.25200000000001</v>
      </c>
      <c r="E845" s="1">
        <v>272.85199999999998</v>
      </c>
      <c r="F845" s="1">
        <v>271.52300000000002</v>
      </c>
    </row>
    <row r="846" spans="1:6">
      <c r="A846">
        <v>2044</v>
      </c>
      <c r="B846">
        <v>9</v>
      </c>
      <c r="C846" s="1">
        <v>272.58199999999999</v>
      </c>
      <c r="D846" s="1">
        <v>273.47899999999998</v>
      </c>
      <c r="E846" s="1">
        <v>271.553</v>
      </c>
      <c r="F846" s="1">
        <v>273.13099999999997</v>
      </c>
    </row>
    <row r="847" spans="1:6">
      <c r="A847">
        <v>2045</v>
      </c>
      <c r="B847">
        <v>9</v>
      </c>
      <c r="C847" s="1">
        <v>272.90100000000001</v>
      </c>
      <c r="D847" s="1">
        <v>271.38900000000001</v>
      </c>
      <c r="E847" s="1">
        <v>269.24400000000003</v>
      </c>
      <c r="F847" s="1">
        <v>272.40699999999998</v>
      </c>
    </row>
    <row r="848" spans="1:6">
      <c r="A848">
        <v>2046</v>
      </c>
      <c r="B848">
        <v>9</v>
      </c>
      <c r="C848" s="1">
        <v>272.02</v>
      </c>
      <c r="D848" s="1">
        <v>271.11799999999999</v>
      </c>
      <c r="E848" s="1">
        <v>272.93299999999999</v>
      </c>
      <c r="F848" s="1">
        <v>272.65499999999997</v>
      </c>
    </row>
    <row r="849" spans="1:6">
      <c r="A849">
        <v>2047</v>
      </c>
      <c r="B849">
        <v>9</v>
      </c>
      <c r="C849" s="1">
        <v>271.52800000000002</v>
      </c>
      <c r="D849" s="1">
        <v>270.88400000000001</v>
      </c>
      <c r="E849" s="1">
        <v>271.79199999999997</v>
      </c>
      <c r="F849" s="1">
        <v>269.44799999999998</v>
      </c>
    </row>
    <row r="850" spans="1:6">
      <c r="A850">
        <v>2048</v>
      </c>
      <c r="B850">
        <v>9</v>
      </c>
      <c r="C850" s="1">
        <v>272.26</v>
      </c>
      <c r="D850" s="1">
        <v>273.11500000000001</v>
      </c>
      <c r="E850" s="1">
        <v>273.20400000000001</v>
      </c>
      <c r="F850" s="1">
        <v>272.52999999999997</v>
      </c>
    </row>
    <row r="851" spans="1:6">
      <c r="A851">
        <v>2049</v>
      </c>
      <c r="B851">
        <v>9</v>
      </c>
      <c r="C851" s="1">
        <v>271.08300000000003</v>
      </c>
      <c r="D851" s="1">
        <v>270.74099999999999</v>
      </c>
      <c r="E851" s="1">
        <v>273.65800000000002</v>
      </c>
      <c r="F851" s="1">
        <v>271.00200000000001</v>
      </c>
    </row>
    <row r="852" spans="1:6">
      <c r="A852">
        <v>2050</v>
      </c>
      <c r="B852">
        <v>9</v>
      </c>
      <c r="C852" s="1">
        <v>271.39699999999999</v>
      </c>
      <c r="D852" s="1">
        <v>275.19</v>
      </c>
      <c r="E852" s="1">
        <v>273.01900000000001</v>
      </c>
      <c r="F852" s="1">
        <v>271.12900000000002</v>
      </c>
    </row>
    <row r="853" spans="1:6">
      <c r="A853">
        <v>2051</v>
      </c>
      <c r="B853">
        <v>9</v>
      </c>
      <c r="C853" s="1">
        <v>271.947</v>
      </c>
      <c r="D853" s="1">
        <v>270.57799999999997</v>
      </c>
      <c r="E853" s="1">
        <v>272.95800000000003</v>
      </c>
      <c r="F853" s="1">
        <v>273.649</v>
      </c>
    </row>
    <row r="854" spans="1:6">
      <c r="A854">
        <v>2052</v>
      </c>
      <c r="B854">
        <v>9</v>
      </c>
      <c r="C854" s="1">
        <v>270.08600000000001</v>
      </c>
      <c r="D854" s="1">
        <v>273.03399999999999</v>
      </c>
      <c r="E854" s="1">
        <v>271.00700000000001</v>
      </c>
      <c r="F854" s="1">
        <v>271.45400000000001</v>
      </c>
    </row>
    <row r="855" spans="1:6">
      <c r="A855">
        <v>2053</v>
      </c>
      <c r="B855">
        <v>9</v>
      </c>
      <c r="C855" s="1">
        <v>273.15100000000001</v>
      </c>
      <c r="D855" s="1">
        <v>271.34100000000001</v>
      </c>
      <c r="E855" s="1">
        <v>273.495</v>
      </c>
      <c r="F855" s="1">
        <v>272.45400000000001</v>
      </c>
    </row>
    <row r="856" spans="1:6">
      <c r="A856">
        <v>2054</v>
      </c>
      <c r="B856">
        <v>9</v>
      </c>
      <c r="C856" s="1">
        <v>271.11399999999998</v>
      </c>
      <c r="D856" s="1">
        <v>271.33499999999998</v>
      </c>
      <c r="E856" s="1">
        <v>275.89</v>
      </c>
      <c r="F856" s="1">
        <v>273.839</v>
      </c>
    </row>
    <row r="857" spans="1:6">
      <c r="A857">
        <v>2055</v>
      </c>
      <c r="B857">
        <v>9</v>
      </c>
      <c r="C857" s="1">
        <v>269.65699999999998</v>
      </c>
      <c r="D857" s="1">
        <v>274.101</v>
      </c>
      <c r="E857" s="1">
        <v>273.11399999999998</v>
      </c>
      <c r="F857" s="1">
        <v>271.35500000000002</v>
      </c>
    </row>
    <row r="858" spans="1:6">
      <c r="A858">
        <v>2056</v>
      </c>
      <c r="B858">
        <v>9</v>
      </c>
      <c r="C858" s="1">
        <v>271.04700000000003</v>
      </c>
      <c r="D858" s="1">
        <v>272.45800000000003</v>
      </c>
      <c r="E858" s="1">
        <v>273.41300000000001</v>
      </c>
      <c r="F858" s="1">
        <v>273.67899999999997</v>
      </c>
    </row>
    <row r="859" spans="1:6">
      <c r="A859">
        <v>2057</v>
      </c>
      <c r="B859">
        <v>9</v>
      </c>
      <c r="C859" s="1">
        <v>266.096</v>
      </c>
      <c r="D859" s="1">
        <v>271.70400000000001</v>
      </c>
      <c r="E859" s="1">
        <v>274.47199999999998</v>
      </c>
      <c r="F859" s="1">
        <v>271.85500000000002</v>
      </c>
    </row>
    <row r="860" spans="1:6">
      <c r="A860">
        <v>2058</v>
      </c>
      <c r="B860">
        <v>9</v>
      </c>
      <c r="C860" s="1">
        <v>269.15600000000001</v>
      </c>
      <c r="D860" s="1">
        <v>272.84199999999998</v>
      </c>
      <c r="E860" s="1">
        <v>271.202</v>
      </c>
      <c r="F860" s="1">
        <v>272.45</v>
      </c>
    </row>
    <row r="861" spans="1:6">
      <c r="A861">
        <v>2059</v>
      </c>
      <c r="B861">
        <v>9</v>
      </c>
      <c r="C861" s="1">
        <v>271.233</v>
      </c>
      <c r="D861" s="1">
        <v>272.459</v>
      </c>
      <c r="E861" s="1">
        <v>272.81</v>
      </c>
      <c r="F861" s="1">
        <v>275.464</v>
      </c>
    </row>
    <row r="862" spans="1:6">
      <c r="A862">
        <v>2060</v>
      </c>
      <c r="B862">
        <v>9</v>
      </c>
      <c r="C862" s="1">
        <v>271.07900000000001</v>
      </c>
      <c r="D862" s="1">
        <v>273.67500000000001</v>
      </c>
      <c r="E862" s="1">
        <v>272.04399999999998</v>
      </c>
      <c r="F862" s="1">
        <v>272.541</v>
      </c>
    </row>
    <row r="863" spans="1:6">
      <c r="A863">
        <v>2061</v>
      </c>
      <c r="B863">
        <v>9</v>
      </c>
      <c r="C863" s="1">
        <v>271.88799999999998</v>
      </c>
      <c r="D863" s="1">
        <v>273.49599999999998</v>
      </c>
      <c r="E863" s="1">
        <v>270.91300000000001</v>
      </c>
      <c r="F863" s="1">
        <v>270.84399999999999</v>
      </c>
    </row>
    <row r="864" spans="1:6">
      <c r="A864">
        <v>2062</v>
      </c>
      <c r="B864">
        <v>9</v>
      </c>
      <c r="C864" s="1">
        <v>271.738</v>
      </c>
      <c r="D864" s="1">
        <v>272.75400000000002</v>
      </c>
      <c r="E864" s="1">
        <v>270.536</v>
      </c>
      <c r="F864" s="1">
        <v>271.19</v>
      </c>
    </row>
    <row r="865" spans="1:6">
      <c r="A865">
        <v>2063</v>
      </c>
      <c r="B865">
        <v>9</v>
      </c>
      <c r="C865" s="1">
        <v>268.12299999999999</v>
      </c>
      <c r="D865" s="1">
        <v>273.875</v>
      </c>
      <c r="E865" s="1">
        <v>274.01400000000001</v>
      </c>
      <c r="F865" s="1">
        <v>274.05099999999999</v>
      </c>
    </row>
    <row r="866" spans="1:6">
      <c r="A866">
        <v>2064</v>
      </c>
      <c r="B866">
        <v>9</v>
      </c>
      <c r="C866" s="1">
        <v>274.05799999999999</v>
      </c>
      <c r="D866" s="1">
        <v>275.68900000000002</v>
      </c>
      <c r="E866" s="1">
        <v>272.12799999999999</v>
      </c>
      <c r="F866" s="1">
        <v>273.11799999999999</v>
      </c>
    </row>
    <row r="867" spans="1:6">
      <c r="A867">
        <v>2065</v>
      </c>
      <c r="B867">
        <v>9</v>
      </c>
      <c r="C867" s="1">
        <v>273.28899999999999</v>
      </c>
      <c r="D867" s="1">
        <v>275.85199999999998</v>
      </c>
      <c r="E867" s="1">
        <v>274.00599999999997</v>
      </c>
      <c r="F867" s="1">
        <v>273.17</v>
      </c>
    </row>
    <row r="868" spans="1:6">
      <c r="A868">
        <v>2066</v>
      </c>
      <c r="B868">
        <v>9</v>
      </c>
      <c r="C868" s="1">
        <v>271.589</v>
      </c>
      <c r="D868" s="1">
        <v>274.22199999999998</v>
      </c>
      <c r="E868" s="1">
        <v>273.57</v>
      </c>
      <c r="F868" s="1">
        <v>268.70999999999998</v>
      </c>
    </row>
    <row r="869" spans="1:6">
      <c r="A869">
        <v>2067</v>
      </c>
      <c r="B869">
        <v>9</v>
      </c>
      <c r="C869" s="1">
        <v>270.45800000000003</v>
      </c>
      <c r="D869" s="1">
        <v>270.76100000000002</v>
      </c>
      <c r="E869" s="1">
        <v>273.61599999999999</v>
      </c>
      <c r="F869" s="1">
        <v>270.072</v>
      </c>
    </row>
    <row r="870" spans="1:6">
      <c r="A870">
        <v>2068</v>
      </c>
      <c r="B870">
        <v>9</v>
      </c>
      <c r="C870" s="1">
        <v>270.94</v>
      </c>
      <c r="D870" s="1">
        <v>271.25700000000001</v>
      </c>
      <c r="E870" s="1">
        <v>273.94200000000001</v>
      </c>
      <c r="F870" s="1">
        <v>274.26900000000001</v>
      </c>
    </row>
    <row r="871" spans="1:6">
      <c r="A871">
        <v>2069</v>
      </c>
      <c r="B871">
        <v>9</v>
      </c>
      <c r="C871" s="1">
        <v>270.548</v>
      </c>
      <c r="D871" s="1">
        <v>274.11599999999999</v>
      </c>
      <c r="E871" s="1">
        <v>272.94099999999997</v>
      </c>
      <c r="F871" s="1">
        <v>273.59899999999999</v>
      </c>
    </row>
    <row r="872" spans="1:6">
      <c r="A872">
        <v>2070</v>
      </c>
      <c r="B872">
        <v>9</v>
      </c>
      <c r="C872" s="1">
        <v>269.51900000000001</v>
      </c>
      <c r="D872" s="1">
        <v>269.97199999999998</v>
      </c>
      <c r="E872" s="1">
        <v>272.78699999999998</v>
      </c>
      <c r="F872" s="1">
        <v>271.96899999999999</v>
      </c>
    </row>
    <row r="873" spans="1:6">
      <c r="A873">
        <v>2071</v>
      </c>
      <c r="B873">
        <v>9</v>
      </c>
      <c r="C873" s="1">
        <v>272.17700000000002</v>
      </c>
      <c r="D873" s="1">
        <v>274.69900000000001</v>
      </c>
      <c r="E873" s="1">
        <v>271.65899999999999</v>
      </c>
      <c r="F873" s="1">
        <v>271.41699999999997</v>
      </c>
    </row>
    <row r="874" spans="1:6">
      <c r="A874">
        <v>2072</v>
      </c>
      <c r="B874">
        <v>9</v>
      </c>
      <c r="C874" s="1">
        <v>268.87</v>
      </c>
      <c r="D874" s="1">
        <v>272.40100000000001</v>
      </c>
      <c r="E874" s="1">
        <v>272.66000000000003</v>
      </c>
      <c r="F874" s="1">
        <v>271.26400000000001</v>
      </c>
    </row>
    <row r="875" spans="1:6">
      <c r="A875">
        <v>2073</v>
      </c>
      <c r="B875">
        <v>9</v>
      </c>
      <c r="C875" s="1">
        <v>269.60300000000001</v>
      </c>
      <c r="D875" s="1">
        <v>272.24200000000002</v>
      </c>
      <c r="E875" s="1">
        <v>273.10700000000003</v>
      </c>
      <c r="F875" s="1">
        <v>272.37799999999999</v>
      </c>
    </row>
    <row r="876" spans="1:6">
      <c r="A876">
        <v>2074</v>
      </c>
      <c r="B876">
        <v>9</v>
      </c>
      <c r="C876" s="1">
        <v>269.8</v>
      </c>
      <c r="D876" s="1">
        <v>272.04599999999999</v>
      </c>
      <c r="E876" s="1">
        <v>274.71600000000001</v>
      </c>
      <c r="F876" s="1">
        <v>271.822</v>
      </c>
    </row>
    <row r="877" spans="1:6">
      <c r="A877">
        <v>2075</v>
      </c>
      <c r="B877">
        <v>9</v>
      </c>
      <c r="C877" s="1">
        <v>273.02499999999998</v>
      </c>
      <c r="D877" s="1">
        <v>272.86</v>
      </c>
      <c r="E877" s="1">
        <v>274.34500000000003</v>
      </c>
      <c r="F877" s="1">
        <v>274.26299999999998</v>
      </c>
    </row>
    <row r="878" spans="1:6">
      <c r="A878">
        <v>2076</v>
      </c>
      <c r="B878">
        <v>9</v>
      </c>
      <c r="C878" s="1">
        <v>271.89</v>
      </c>
      <c r="D878" s="1">
        <v>272.49700000000001</v>
      </c>
      <c r="E878" s="1">
        <v>272.48599999999999</v>
      </c>
      <c r="F878" s="1">
        <v>274.17700000000002</v>
      </c>
    </row>
    <row r="879" spans="1:6">
      <c r="A879">
        <v>2077</v>
      </c>
      <c r="B879">
        <v>9</v>
      </c>
      <c r="C879" s="1">
        <v>272.90800000000002</v>
      </c>
      <c r="D879" s="1">
        <v>273.05599999999998</v>
      </c>
      <c r="E879" s="1">
        <v>275.565</v>
      </c>
      <c r="F879" s="1">
        <v>272.00700000000001</v>
      </c>
    </row>
    <row r="880" spans="1:6">
      <c r="A880">
        <v>2078</v>
      </c>
      <c r="B880">
        <v>9</v>
      </c>
      <c r="C880" s="1">
        <v>275.60399999999998</v>
      </c>
      <c r="D880" s="1">
        <v>272.83100000000002</v>
      </c>
      <c r="E880" s="1">
        <v>272.62200000000001</v>
      </c>
      <c r="F880" s="1">
        <v>272.15100000000001</v>
      </c>
    </row>
    <row r="881" spans="1:6">
      <c r="A881">
        <v>2079</v>
      </c>
      <c r="B881">
        <v>9</v>
      </c>
      <c r="C881" s="1">
        <v>273.334</v>
      </c>
      <c r="D881" s="1">
        <v>272.93900000000002</v>
      </c>
      <c r="E881" s="1">
        <v>272.87400000000002</v>
      </c>
      <c r="F881" s="1">
        <v>272.41800000000001</v>
      </c>
    </row>
    <row r="882" spans="1:6">
      <c r="A882">
        <v>2080</v>
      </c>
      <c r="B882">
        <v>9</v>
      </c>
      <c r="C882" s="1">
        <v>270.72800000000001</v>
      </c>
      <c r="D882" s="1">
        <v>273.01</v>
      </c>
      <c r="E882" s="1">
        <v>271.113</v>
      </c>
      <c r="F882" s="1">
        <v>269.40100000000001</v>
      </c>
    </row>
    <row r="883" spans="1:6">
      <c r="A883">
        <v>2081</v>
      </c>
      <c r="B883">
        <v>9</v>
      </c>
      <c r="C883" s="1">
        <v>272.57</v>
      </c>
      <c r="D883" s="1">
        <v>275.13600000000002</v>
      </c>
      <c r="E883" s="1">
        <v>275.31700000000001</v>
      </c>
      <c r="F883" s="1">
        <v>273.25900000000001</v>
      </c>
    </row>
    <row r="884" spans="1:6">
      <c r="A884">
        <v>2082</v>
      </c>
      <c r="B884">
        <v>9</v>
      </c>
      <c r="C884" s="1">
        <v>271.25700000000001</v>
      </c>
      <c r="D884" s="1">
        <v>274.02100000000002</v>
      </c>
      <c r="E884" s="1">
        <v>273.66199999999998</v>
      </c>
      <c r="F884" s="1">
        <v>271.98399999999998</v>
      </c>
    </row>
    <row r="885" spans="1:6">
      <c r="A885">
        <v>2083</v>
      </c>
      <c r="B885">
        <v>9</v>
      </c>
      <c r="C885" s="1">
        <v>267.62599999999998</v>
      </c>
      <c r="D885" s="1">
        <v>272.50099999999998</v>
      </c>
      <c r="E885" s="1">
        <v>273.66300000000001</v>
      </c>
      <c r="F885" s="1">
        <v>269.26499999999999</v>
      </c>
    </row>
    <row r="886" spans="1:6">
      <c r="A886">
        <v>2084</v>
      </c>
      <c r="B886">
        <v>9</v>
      </c>
      <c r="C886" s="1">
        <v>271.83699999999999</v>
      </c>
      <c r="D886" s="1">
        <v>275.57799999999997</v>
      </c>
      <c r="E886" s="1">
        <v>271.25900000000001</v>
      </c>
      <c r="F886" s="1">
        <v>269.59899999999999</v>
      </c>
    </row>
    <row r="887" spans="1:6">
      <c r="A887">
        <v>2085</v>
      </c>
      <c r="B887">
        <v>9</v>
      </c>
      <c r="C887" s="1">
        <v>269.44299999999998</v>
      </c>
      <c r="D887" s="1">
        <v>271.18799999999999</v>
      </c>
      <c r="E887" s="1">
        <v>271.41500000000002</v>
      </c>
      <c r="F887" s="1">
        <v>273.03699999999998</v>
      </c>
    </row>
    <row r="888" spans="1:6">
      <c r="A888">
        <v>2086</v>
      </c>
      <c r="B888">
        <v>9</v>
      </c>
      <c r="C888" s="1">
        <v>271.14499999999998</v>
      </c>
      <c r="D888" s="1">
        <v>274.89499999999998</v>
      </c>
      <c r="E888" s="1">
        <v>273.62700000000001</v>
      </c>
      <c r="F888" s="1">
        <v>271.952</v>
      </c>
    </row>
    <row r="889" spans="1:6">
      <c r="A889">
        <v>2087</v>
      </c>
      <c r="B889">
        <v>9</v>
      </c>
      <c r="C889" s="1">
        <v>270.18900000000002</v>
      </c>
      <c r="D889" s="1">
        <v>274.28100000000001</v>
      </c>
      <c r="E889" s="1">
        <v>274.45400000000001</v>
      </c>
      <c r="F889" s="1">
        <v>271.524</v>
      </c>
    </row>
    <row r="890" spans="1:6">
      <c r="A890">
        <v>2088</v>
      </c>
      <c r="B890">
        <v>9</v>
      </c>
      <c r="C890" s="1">
        <v>271.12200000000001</v>
      </c>
      <c r="D890" s="1">
        <v>272.209</v>
      </c>
      <c r="E890" s="1">
        <v>274.44400000000002</v>
      </c>
      <c r="F890" s="1">
        <v>271.49299999999999</v>
      </c>
    </row>
    <row r="891" spans="1:6">
      <c r="A891">
        <v>2089</v>
      </c>
      <c r="B891">
        <v>9</v>
      </c>
      <c r="C891" s="1">
        <v>271.03800000000001</v>
      </c>
      <c r="D891" s="1">
        <v>273.10000000000002</v>
      </c>
      <c r="E891" s="1">
        <v>272.048</v>
      </c>
      <c r="F891" s="1">
        <v>271.17700000000002</v>
      </c>
    </row>
    <row r="892" spans="1:6">
      <c r="A892">
        <v>2090</v>
      </c>
      <c r="B892">
        <v>9</v>
      </c>
      <c r="C892" s="1">
        <v>270.70400000000001</v>
      </c>
      <c r="D892" s="1">
        <v>274.00299999999999</v>
      </c>
      <c r="E892" s="1">
        <v>275.79000000000002</v>
      </c>
      <c r="F892" s="1">
        <v>273.03899999999999</v>
      </c>
    </row>
    <row r="893" spans="1:6">
      <c r="A893">
        <v>2091</v>
      </c>
      <c r="B893">
        <v>9</v>
      </c>
      <c r="C893" s="1">
        <v>270.29899999999998</v>
      </c>
      <c r="D893" s="1">
        <v>273.30599999999998</v>
      </c>
      <c r="E893" s="1">
        <v>274.89999999999998</v>
      </c>
      <c r="F893" s="1">
        <v>271.88099999999997</v>
      </c>
    </row>
    <row r="894" spans="1:6">
      <c r="A894">
        <v>2092</v>
      </c>
      <c r="B894">
        <v>9</v>
      </c>
      <c r="C894" s="1">
        <v>269.12200000000001</v>
      </c>
      <c r="D894" s="1">
        <v>271.536</v>
      </c>
      <c r="E894" s="1">
        <v>274.15800000000002</v>
      </c>
      <c r="F894" s="1">
        <v>271.93700000000001</v>
      </c>
    </row>
    <row r="895" spans="1:6">
      <c r="A895">
        <v>2093</v>
      </c>
      <c r="B895">
        <v>9</v>
      </c>
      <c r="C895" s="1">
        <v>270.47500000000002</v>
      </c>
      <c r="D895" s="1">
        <v>273.00799999999998</v>
      </c>
      <c r="E895" s="1">
        <v>272.82499999999999</v>
      </c>
      <c r="F895" s="1">
        <v>272.904</v>
      </c>
    </row>
    <row r="896" spans="1:6">
      <c r="A896">
        <v>2094</v>
      </c>
      <c r="B896">
        <v>9</v>
      </c>
      <c r="C896" s="1">
        <v>273.89600000000002</v>
      </c>
      <c r="D896" s="1">
        <v>273.07299999999998</v>
      </c>
      <c r="E896" s="1">
        <v>273.95999999999998</v>
      </c>
      <c r="F896" s="1">
        <v>273.30200000000002</v>
      </c>
    </row>
    <row r="897" spans="1:6">
      <c r="A897">
        <v>2095</v>
      </c>
      <c r="B897">
        <v>9</v>
      </c>
      <c r="C897" s="1">
        <v>273.83999999999997</v>
      </c>
      <c r="D897" s="1">
        <v>274.86399999999998</v>
      </c>
      <c r="E897" s="1">
        <v>274.00299999999999</v>
      </c>
      <c r="F897" s="1">
        <v>272.452</v>
      </c>
    </row>
    <row r="898" spans="1:6">
      <c r="A898">
        <v>2096</v>
      </c>
      <c r="B898">
        <v>9</v>
      </c>
      <c r="C898" s="1">
        <v>269.19099999999997</v>
      </c>
      <c r="D898" s="1">
        <v>272.50799999999998</v>
      </c>
      <c r="E898" s="1">
        <v>274.339</v>
      </c>
      <c r="F898" s="1">
        <v>273.54500000000002</v>
      </c>
    </row>
    <row r="899" spans="1:6">
      <c r="A899">
        <v>2097</v>
      </c>
      <c r="B899">
        <v>9</v>
      </c>
      <c r="C899" s="1">
        <v>270.71499999999997</v>
      </c>
      <c r="D899" s="1">
        <v>272.39999999999998</v>
      </c>
      <c r="E899" s="1">
        <v>272.7</v>
      </c>
      <c r="F899" s="1">
        <v>275.73500000000001</v>
      </c>
    </row>
    <row r="900" spans="1:6">
      <c r="A900">
        <v>2098</v>
      </c>
      <c r="B900">
        <v>9</v>
      </c>
      <c r="C900" s="1">
        <v>268.50299999999999</v>
      </c>
      <c r="D900" s="1">
        <v>273.86200000000002</v>
      </c>
      <c r="E900" s="1">
        <v>271.90100000000001</v>
      </c>
      <c r="F900" s="1">
        <v>271.13099999999997</v>
      </c>
    </row>
    <row r="901" spans="1:6">
      <c r="A901">
        <v>2099</v>
      </c>
      <c r="B901">
        <v>9</v>
      </c>
      <c r="C901" s="1">
        <v>271.68700000000001</v>
      </c>
      <c r="D901" s="1">
        <v>274.678</v>
      </c>
      <c r="E901" s="1">
        <v>273.52800000000002</v>
      </c>
      <c r="F901" s="1">
        <v>274.83999999999997</v>
      </c>
    </row>
    <row r="902" spans="1:6">
      <c r="A902">
        <v>2100</v>
      </c>
      <c r="B902">
        <v>9</v>
      </c>
      <c r="C902" s="1">
        <v>272.92599999999999</v>
      </c>
      <c r="D902" s="1">
        <v>275.00299999999999</v>
      </c>
      <c r="E902" s="1">
        <v>274.952</v>
      </c>
      <c r="F902" s="1">
        <v>271.48099999999999</v>
      </c>
    </row>
    <row r="903" spans="1:6">
      <c r="A903">
        <v>2001</v>
      </c>
      <c r="B903">
        <v>10</v>
      </c>
      <c r="C903" s="1">
        <v>265.01100000000002</v>
      </c>
      <c r="D903" s="1">
        <v>270.03199999999998</v>
      </c>
      <c r="E903" s="1">
        <v>262.18099999999998</v>
      </c>
      <c r="F903" s="1">
        <v>255.14500000000001</v>
      </c>
    </row>
    <row r="904" spans="1:6">
      <c r="A904">
        <v>2002</v>
      </c>
      <c r="B904">
        <v>10</v>
      </c>
      <c r="C904" s="1">
        <v>263.274</v>
      </c>
      <c r="D904" s="1">
        <v>256.79000000000002</v>
      </c>
      <c r="E904" s="1">
        <v>260.60500000000002</v>
      </c>
      <c r="F904" s="1">
        <v>262.101</v>
      </c>
    </row>
    <row r="905" spans="1:6">
      <c r="A905">
        <v>2003</v>
      </c>
      <c r="B905">
        <v>10</v>
      </c>
      <c r="C905" s="1">
        <v>262.63299999999998</v>
      </c>
      <c r="D905" s="1">
        <v>264.75599999999997</v>
      </c>
      <c r="E905" s="1">
        <v>263.803</v>
      </c>
      <c r="F905" s="1">
        <v>258.19600000000003</v>
      </c>
    </row>
    <row r="906" spans="1:6">
      <c r="A906">
        <v>2004</v>
      </c>
      <c r="B906">
        <v>10</v>
      </c>
      <c r="C906" s="1">
        <v>260.923</v>
      </c>
      <c r="D906" s="1">
        <v>260.24900000000002</v>
      </c>
      <c r="E906" s="1">
        <v>263.87400000000002</v>
      </c>
      <c r="F906" s="1">
        <v>266.93099999999998</v>
      </c>
    </row>
    <row r="907" spans="1:6">
      <c r="A907">
        <v>2005</v>
      </c>
      <c r="B907">
        <v>10</v>
      </c>
      <c r="C907" s="1">
        <v>259.16500000000002</v>
      </c>
      <c r="D907" s="1">
        <v>268.29899999999998</v>
      </c>
      <c r="E907" s="1">
        <v>261.80200000000002</v>
      </c>
      <c r="F907" s="1">
        <v>264.28300000000002</v>
      </c>
    </row>
    <row r="908" spans="1:6">
      <c r="A908">
        <v>2006</v>
      </c>
      <c r="B908">
        <v>10</v>
      </c>
      <c r="C908" s="1">
        <v>259.54500000000002</v>
      </c>
      <c r="D908" s="1">
        <v>265.73700000000002</v>
      </c>
      <c r="E908" s="1">
        <v>265.815</v>
      </c>
      <c r="F908" s="1">
        <v>258.84399999999999</v>
      </c>
    </row>
    <row r="909" spans="1:6">
      <c r="A909">
        <v>2007</v>
      </c>
      <c r="B909">
        <v>10</v>
      </c>
      <c r="C909" s="1">
        <v>264.00099999999998</v>
      </c>
      <c r="D909" s="1">
        <v>263.541</v>
      </c>
      <c r="E909" s="1">
        <v>267.49099999999999</v>
      </c>
      <c r="F909" s="1">
        <v>259.24200000000002</v>
      </c>
    </row>
    <row r="910" spans="1:6">
      <c r="A910">
        <v>2008</v>
      </c>
      <c r="B910">
        <v>10</v>
      </c>
      <c r="C910" s="1">
        <v>264.02699999999999</v>
      </c>
      <c r="D910" s="1">
        <v>260.673</v>
      </c>
      <c r="E910" s="1">
        <v>261.23599999999999</v>
      </c>
      <c r="F910" s="1">
        <v>262.01799999999997</v>
      </c>
    </row>
    <row r="911" spans="1:6">
      <c r="A911">
        <v>2009</v>
      </c>
      <c r="B911">
        <v>10</v>
      </c>
      <c r="C911" s="1">
        <v>269.197</v>
      </c>
      <c r="D911" s="1">
        <v>261.50299999999999</v>
      </c>
      <c r="E911" s="1">
        <v>266.36500000000001</v>
      </c>
      <c r="F911" s="1">
        <v>260.077</v>
      </c>
    </row>
    <row r="912" spans="1:6">
      <c r="A912">
        <v>2010</v>
      </c>
      <c r="B912">
        <v>10</v>
      </c>
      <c r="C912" s="1">
        <v>260.86900000000003</v>
      </c>
      <c r="D912" s="1">
        <v>261.61</v>
      </c>
      <c r="E912" s="1">
        <v>263.95699999999999</v>
      </c>
      <c r="F912" s="1">
        <v>260.33</v>
      </c>
    </row>
    <row r="913" spans="1:6">
      <c r="A913">
        <v>2011</v>
      </c>
      <c r="B913">
        <v>10</v>
      </c>
      <c r="C913" s="1">
        <v>256.91899999999998</v>
      </c>
      <c r="D913" s="1">
        <v>259.33</v>
      </c>
      <c r="E913" s="1">
        <v>265.69</v>
      </c>
      <c r="F913" s="1">
        <v>262.38600000000002</v>
      </c>
    </row>
    <row r="914" spans="1:6">
      <c r="A914">
        <v>2012</v>
      </c>
      <c r="B914">
        <v>10</v>
      </c>
      <c r="C914" s="1">
        <v>261.13099999999997</v>
      </c>
      <c r="D914" s="1">
        <v>264.80200000000002</v>
      </c>
      <c r="E914" s="1">
        <v>261.471</v>
      </c>
      <c r="F914" s="1">
        <v>265.24799999999999</v>
      </c>
    </row>
    <row r="915" spans="1:6">
      <c r="A915">
        <v>2013</v>
      </c>
      <c r="B915">
        <v>10</v>
      </c>
      <c r="C915" s="1">
        <v>266.27100000000002</v>
      </c>
      <c r="D915" s="1">
        <v>258.98399999999998</v>
      </c>
      <c r="E915" s="1">
        <v>260.66300000000001</v>
      </c>
      <c r="F915" s="1">
        <v>264.33999999999997</v>
      </c>
    </row>
    <row r="916" spans="1:6">
      <c r="A916">
        <v>2014</v>
      </c>
      <c r="B916">
        <v>10</v>
      </c>
      <c r="C916" s="1">
        <v>262.66199999999998</v>
      </c>
      <c r="D916" s="1">
        <v>263.83699999999999</v>
      </c>
      <c r="E916" s="1">
        <v>264.79700000000003</v>
      </c>
      <c r="F916" s="1">
        <v>261.89999999999998</v>
      </c>
    </row>
    <row r="917" spans="1:6">
      <c r="A917">
        <v>2015</v>
      </c>
      <c r="B917">
        <v>10</v>
      </c>
      <c r="C917" s="1">
        <v>260.11599999999999</v>
      </c>
      <c r="D917" s="1">
        <v>262.35899999999998</v>
      </c>
      <c r="E917" s="1">
        <v>262.35500000000002</v>
      </c>
      <c r="F917" s="1">
        <v>265.79899999999998</v>
      </c>
    </row>
    <row r="918" spans="1:6">
      <c r="A918">
        <v>2016</v>
      </c>
      <c r="B918">
        <v>10</v>
      </c>
      <c r="C918" s="1">
        <v>267.23</v>
      </c>
      <c r="D918" s="1">
        <v>263.70600000000002</v>
      </c>
      <c r="E918" s="1">
        <v>261.55200000000002</v>
      </c>
      <c r="F918" s="1">
        <v>263.38299999999998</v>
      </c>
    </row>
    <row r="919" spans="1:6">
      <c r="A919">
        <v>2017</v>
      </c>
      <c r="B919">
        <v>10</v>
      </c>
      <c r="C919" s="1">
        <v>267.44299999999998</v>
      </c>
      <c r="D919" s="1">
        <v>260.53699999999998</v>
      </c>
      <c r="E919" s="1">
        <v>263.97699999999998</v>
      </c>
      <c r="F919" s="1">
        <v>263.70699999999999</v>
      </c>
    </row>
    <row r="920" spans="1:6">
      <c r="A920">
        <v>2018</v>
      </c>
      <c r="B920">
        <v>10</v>
      </c>
      <c r="C920" s="1">
        <v>267.21899999999999</v>
      </c>
      <c r="D920" s="1">
        <v>263.65699999999998</v>
      </c>
      <c r="E920" s="1">
        <v>257.351</v>
      </c>
      <c r="F920" s="1">
        <v>262.97500000000002</v>
      </c>
    </row>
    <row r="921" spans="1:6">
      <c r="A921">
        <v>2019</v>
      </c>
      <c r="B921">
        <v>10</v>
      </c>
      <c r="C921" s="1">
        <v>261.37599999999998</v>
      </c>
      <c r="D921" s="1">
        <v>267.68799999999999</v>
      </c>
      <c r="E921" s="1">
        <v>268.34899999999999</v>
      </c>
      <c r="F921" s="1">
        <v>261.32499999999999</v>
      </c>
    </row>
    <row r="922" spans="1:6">
      <c r="A922">
        <v>2020</v>
      </c>
      <c r="B922">
        <v>10</v>
      </c>
      <c r="C922" s="1">
        <v>260.56299999999999</v>
      </c>
      <c r="D922" s="1">
        <v>260.82100000000003</v>
      </c>
      <c r="E922" s="1">
        <v>265.61099999999999</v>
      </c>
      <c r="F922" s="1">
        <v>265.31900000000002</v>
      </c>
    </row>
    <row r="923" spans="1:6">
      <c r="A923">
        <v>2021</v>
      </c>
      <c r="B923">
        <v>10</v>
      </c>
      <c r="C923" s="1">
        <v>262.21800000000002</v>
      </c>
      <c r="D923" s="1">
        <v>258.63600000000002</v>
      </c>
      <c r="E923" s="1">
        <v>264.07600000000002</v>
      </c>
      <c r="F923" s="1">
        <v>262.536</v>
      </c>
    </row>
    <row r="924" spans="1:6">
      <c r="A924">
        <v>2022</v>
      </c>
      <c r="B924">
        <v>10</v>
      </c>
      <c r="C924" s="1">
        <v>256.60500000000002</v>
      </c>
      <c r="D924" s="1">
        <v>266.27499999999998</v>
      </c>
      <c r="E924" s="1">
        <v>265.19600000000003</v>
      </c>
      <c r="F924" s="1">
        <v>257.13900000000001</v>
      </c>
    </row>
    <row r="925" spans="1:6">
      <c r="A925">
        <v>2023</v>
      </c>
      <c r="B925">
        <v>10</v>
      </c>
      <c r="C925" s="1">
        <v>259.99799999999999</v>
      </c>
      <c r="D925" s="1">
        <v>264.70299999999997</v>
      </c>
      <c r="E925" s="1">
        <v>262.87299999999999</v>
      </c>
      <c r="F925" s="1">
        <v>262.20100000000002</v>
      </c>
    </row>
    <row r="926" spans="1:6">
      <c r="A926">
        <v>2024</v>
      </c>
      <c r="B926">
        <v>10</v>
      </c>
      <c r="C926" s="1">
        <v>261.31299999999999</v>
      </c>
      <c r="D926" s="1">
        <v>255.90899999999999</v>
      </c>
      <c r="E926" s="1">
        <v>264.92</v>
      </c>
      <c r="F926" s="1">
        <v>261.245</v>
      </c>
    </row>
    <row r="927" spans="1:6">
      <c r="A927">
        <v>2025</v>
      </c>
      <c r="B927">
        <v>10</v>
      </c>
      <c r="C927" s="1">
        <v>263.49700000000001</v>
      </c>
      <c r="D927" s="1">
        <v>264.529</v>
      </c>
      <c r="E927" s="1">
        <v>263.35300000000001</v>
      </c>
      <c r="F927" s="1">
        <v>260.34899999999999</v>
      </c>
    </row>
    <row r="928" spans="1:6">
      <c r="A928">
        <v>2026</v>
      </c>
      <c r="B928">
        <v>10</v>
      </c>
      <c r="C928" s="1">
        <v>265.68</v>
      </c>
      <c r="D928" s="1">
        <v>258.37200000000001</v>
      </c>
      <c r="E928" s="1">
        <v>264.27600000000001</v>
      </c>
      <c r="F928" s="1">
        <v>260.5</v>
      </c>
    </row>
    <row r="929" spans="1:6">
      <c r="A929">
        <v>2027</v>
      </c>
      <c r="B929">
        <v>10</v>
      </c>
      <c r="C929" s="1">
        <v>265.84500000000003</v>
      </c>
      <c r="D929" s="1">
        <v>263.69400000000002</v>
      </c>
      <c r="E929" s="1">
        <v>269.613</v>
      </c>
      <c r="F929" s="1">
        <v>258.79500000000002</v>
      </c>
    </row>
    <row r="930" spans="1:6">
      <c r="A930">
        <v>2028</v>
      </c>
      <c r="B930">
        <v>10</v>
      </c>
      <c r="C930" s="1">
        <v>262.209</v>
      </c>
      <c r="D930" s="1">
        <v>267.13</v>
      </c>
      <c r="E930" s="1">
        <v>258.22000000000003</v>
      </c>
      <c r="F930" s="1">
        <v>263.32900000000001</v>
      </c>
    </row>
    <row r="931" spans="1:6">
      <c r="A931">
        <v>2029</v>
      </c>
      <c r="B931">
        <v>10</v>
      </c>
      <c r="C931" s="1">
        <v>263.20999999999998</v>
      </c>
      <c r="D931" s="1">
        <v>264.79899999999998</v>
      </c>
      <c r="E931" s="1">
        <v>260.81200000000001</v>
      </c>
      <c r="F931" s="1">
        <v>260.31599999999997</v>
      </c>
    </row>
    <row r="932" spans="1:6">
      <c r="A932">
        <v>2030</v>
      </c>
      <c r="B932">
        <v>10</v>
      </c>
      <c r="C932" s="1">
        <v>264.16000000000003</v>
      </c>
      <c r="D932" s="1">
        <v>263.38200000000001</v>
      </c>
      <c r="E932" s="1">
        <v>267.89</v>
      </c>
      <c r="F932" s="1">
        <v>268.12799999999999</v>
      </c>
    </row>
    <row r="933" spans="1:6">
      <c r="A933">
        <v>2031</v>
      </c>
      <c r="B933">
        <v>10</v>
      </c>
      <c r="C933" s="1">
        <v>263.01400000000001</v>
      </c>
      <c r="D933" s="1">
        <v>264.76</v>
      </c>
      <c r="E933" s="1">
        <v>263.58100000000002</v>
      </c>
      <c r="F933" s="1">
        <v>260.851</v>
      </c>
    </row>
    <row r="934" spans="1:6">
      <c r="A934">
        <v>2032</v>
      </c>
      <c r="B934">
        <v>10</v>
      </c>
      <c r="C934" s="1">
        <v>257.12</v>
      </c>
      <c r="D934" s="1">
        <v>266.07100000000003</v>
      </c>
      <c r="E934" s="1">
        <v>266.346</v>
      </c>
      <c r="F934" s="1">
        <v>263.62200000000001</v>
      </c>
    </row>
    <row r="935" spans="1:6">
      <c r="A935">
        <v>2033</v>
      </c>
      <c r="B935">
        <v>10</v>
      </c>
      <c r="C935" s="1">
        <v>263.20600000000002</v>
      </c>
      <c r="D935" s="1">
        <v>265.96199999999999</v>
      </c>
      <c r="E935" s="1">
        <v>265.94299999999998</v>
      </c>
      <c r="F935" s="1">
        <v>264.52</v>
      </c>
    </row>
    <row r="936" spans="1:6">
      <c r="A936">
        <v>2034</v>
      </c>
      <c r="B936">
        <v>10</v>
      </c>
      <c r="C936" s="1">
        <v>265.22500000000002</v>
      </c>
      <c r="D936" s="1">
        <v>260.68099999999998</v>
      </c>
      <c r="E936" s="1">
        <v>264.89800000000002</v>
      </c>
      <c r="F936" s="1">
        <v>258.99</v>
      </c>
    </row>
    <row r="937" spans="1:6">
      <c r="A937">
        <v>2035</v>
      </c>
      <c r="B937">
        <v>10</v>
      </c>
      <c r="C937" s="1">
        <v>256.90899999999999</v>
      </c>
      <c r="D937" s="1">
        <v>268.71100000000001</v>
      </c>
      <c r="E937" s="1">
        <v>266.13200000000001</v>
      </c>
      <c r="F937" s="1">
        <v>260.255</v>
      </c>
    </row>
    <row r="938" spans="1:6">
      <c r="A938">
        <v>2036</v>
      </c>
      <c r="B938">
        <v>10</v>
      </c>
      <c r="C938" s="1">
        <v>266.01400000000001</v>
      </c>
      <c r="D938" s="1">
        <v>269.39499999999998</v>
      </c>
      <c r="E938" s="1">
        <v>267.25400000000002</v>
      </c>
      <c r="F938" s="1">
        <v>264.09500000000003</v>
      </c>
    </row>
    <row r="939" spans="1:6">
      <c r="A939">
        <v>2037</v>
      </c>
      <c r="B939">
        <v>10</v>
      </c>
      <c r="C939" s="1">
        <v>255.303</v>
      </c>
      <c r="D939" s="1">
        <v>265.221</v>
      </c>
      <c r="E939" s="1">
        <v>266.80799999999999</v>
      </c>
      <c r="F939" s="1">
        <v>263.36500000000001</v>
      </c>
    </row>
    <row r="940" spans="1:6">
      <c r="A940">
        <v>2038</v>
      </c>
      <c r="B940">
        <v>10</v>
      </c>
      <c r="C940" s="1">
        <v>264.60000000000002</v>
      </c>
      <c r="D940" s="1">
        <v>258.04500000000002</v>
      </c>
      <c r="E940" s="1">
        <v>266.38600000000002</v>
      </c>
      <c r="F940" s="1">
        <v>266.97500000000002</v>
      </c>
    </row>
    <row r="941" spans="1:6">
      <c r="A941">
        <v>2039</v>
      </c>
      <c r="B941">
        <v>10</v>
      </c>
      <c r="C941" s="1">
        <v>266.14999999999998</v>
      </c>
      <c r="D941" s="1">
        <v>267.66500000000002</v>
      </c>
      <c r="E941" s="1">
        <v>263.52699999999999</v>
      </c>
      <c r="F941" s="1">
        <v>260.84399999999999</v>
      </c>
    </row>
    <row r="942" spans="1:6">
      <c r="A942">
        <v>2040</v>
      </c>
      <c r="B942">
        <v>10</v>
      </c>
      <c r="C942" s="1">
        <v>263.084</v>
      </c>
      <c r="D942" s="1">
        <v>262.94099999999997</v>
      </c>
      <c r="E942" s="1">
        <v>264.92700000000002</v>
      </c>
      <c r="F942" s="1">
        <v>267.721</v>
      </c>
    </row>
    <row r="943" spans="1:6">
      <c r="A943">
        <v>2041</v>
      </c>
      <c r="B943">
        <v>10</v>
      </c>
      <c r="C943" s="1">
        <v>266.61599999999999</v>
      </c>
      <c r="D943" s="1">
        <v>263.38099999999997</v>
      </c>
      <c r="E943" s="1">
        <v>263.11900000000003</v>
      </c>
      <c r="F943" s="1">
        <v>263.53800000000001</v>
      </c>
    </row>
    <row r="944" spans="1:6">
      <c r="A944">
        <v>2042</v>
      </c>
      <c r="B944">
        <v>10</v>
      </c>
      <c r="C944" s="1">
        <v>266.45400000000001</v>
      </c>
      <c r="D944" s="1">
        <v>265.92599999999999</v>
      </c>
      <c r="E944" s="1">
        <v>260.23700000000002</v>
      </c>
      <c r="F944" s="1">
        <v>260.38299999999998</v>
      </c>
    </row>
    <row r="945" spans="1:6">
      <c r="A945">
        <v>2043</v>
      </c>
      <c r="B945">
        <v>10</v>
      </c>
      <c r="C945" s="1">
        <v>260.87700000000001</v>
      </c>
      <c r="D945" s="1">
        <v>262.86700000000002</v>
      </c>
      <c r="E945" s="1">
        <v>264.637</v>
      </c>
      <c r="F945" s="1">
        <v>264.14400000000001</v>
      </c>
    </row>
    <row r="946" spans="1:6">
      <c r="A946">
        <v>2044</v>
      </c>
      <c r="B946">
        <v>10</v>
      </c>
      <c r="C946" s="1">
        <v>260.43400000000003</v>
      </c>
      <c r="D946" s="1">
        <v>266.13099999999997</v>
      </c>
      <c r="E946" s="1">
        <v>266.154</v>
      </c>
      <c r="F946" s="1">
        <v>262.72500000000002</v>
      </c>
    </row>
    <row r="947" spans="1:6">
      <c r="A947">
        <v>2045</v>
      </c>
      <c r="B947">
        <v>10</v>
      </c>
      <c r="C947" s="1">
        <v>260.97399999999999</v>
      </c>
      <c r="D947" s="1">
        <v>265.21600000000001</v>
      </c>
      <c r="E947" s="1">
        <v>264.07100000000003</v>
      </c>
      <c r="F947" s="1">
        <v>265.36500000000001</v>
      </c>
    </row>
    <row r="948" spans="1:6">
      <c r="A948">
        <v>2046</v>
      </c>
      <c r="B948">
        <v>10</v>
      </c>
      <c r="C948" s="1">
        <v>258.779</v>
      </c>
      <c r="D948" s="1">
        <v>264.30500000000001</v>
      </c>
      <c r="E948" s="1">
        <v>265.02199999999999</v>
      </c>
      <c r="F948" s="1">
        <v>266.03500000000003</v>
      </c>
    </row>
    <row r="949" spans="1:6">
      <c r="A949">
        <v>2047</v>
      </c>
      <c r="B949">
        <v>10</v>
      </c>
      <c r="C949" s="1">
        <v>264.81400000000002</v>
      </c>
      <c r="D949" s="1">
        <v>261.80599999999998</v>
      </c>
      <c r="E949" s="1">
        <v>264.60300000000001</v>
      </c>
      <c r="F949" s="1">
        <v>261.447</v>
      </c>
    </row>
    <row r="950" spans="1:6">
      <c r="A950">
        <v>2048</v>
      </c>
      <c r="B950">
        <v>10</v>
      </c>
      <c r="C950" s="1">
        <v>261.59399999999999</v>
      </c>
      <c r="D950" s="1">
        <v>262.68</v>
      </c>
      <c r="E950" s="1">
        <v>266.25200000000001</v>
      </c>
      <c r="F950" s="1">
        <v>269.07100000000003</v>
      </c>
    </row>
    <row r="951" spans="1:6">
      <c r="A951">
        <v>2049</v>
      </c>
      <c r="B951">
        <v>10</v>
      </c>
      <c r="C951" s="1">
        <v>265.22500000000002</v>
      </c>
      <c r="D951" s="1">
        <v>261.49099999999999</v>
      </c>
      <c r="E951" s="1">
        <v>263.06599999999997</v>
      </c>
      <c r="F951" s="1">
        <v>263.29199999999997</v>
      </c>
    </row>
    <row r="952" spans="1:6">
      <c r="A952">
        <v>2050</v>
      </c>
      <c r="B952">
        <v>10</v>
      </c>
      <c r="C952" s="1">
        <v>263.57400000000001</v>
      </c>
      <c r="D952" s="1">
        <v>262.959</v>
      </c>
      <c r="E952" s="1">
        <v>267.31099999999998</v>
      </c>
      <c r="F952" s="1">
        <v>267.29599999999999</v>
      </c>
    </row>
    <row r="953" spans="1:6">
      <c r="A953">
        <v>2051</v>
      </c>
      <c r="B953">
        <v>10</v>
      </c>
      <c r="C953" s="1">
        <v>263.69900000000001</v>
      </c>
      <c r="D953" s="1">
        <v>260.96899999999999</v>
      </c>
      <c r="E953" s="1">
        <v>266.11200000000002</v>
      </c>
      <c r="F953" s="1">
        <v>266.053</v>
      </c>
    </row>
    <row r="954" spans="1:6">
      <c r="A954">
        <v>2052</v>
      </c>
      <c r="B954">
        <v>10</v>
      </c>
      <c r="C954" s="1">
        <v>261.21800000000002</v>
      </c>
      <c r="D954" s="1">
        <v>265.66000000000003</v>
      </c>
      <c r="E954" s="1">
        <v>265.61799999999999</v>
      </c>
      <c r="F954" s="1">
        <v>262.69600000000003</v>
      </c>
    </row>
    <row r="955" spans="1:6">
      <c r="A955">
        <v>2053</v>
      </c>
      <c r="B955">
        <v>10</v>
      </c>
      <c r="C955" s="1">
        <v>260.846</v>
      </c>
      <c r="D955" s="1">
        <v>263.71100000000001</v>
      </c>
      <c r="E955" s="1">
        <v>266.24400000000003</v>
      </c>
      <c r="F955" s="1">
        <v>262.94799999999998</v>
      </c>
    </row>
    <row r="956" spans="1:6">
      <c r="A956">
        <v>2054</v>
      </c>
      <c r="B956">
        <v>10</v>
      </c>
      <c r="C956" s="1">
        <v>260.62400000000002</v>
      </c>
      <c r="D956" s="1">
        <v>263.98200000000003</v>
      </c>
      <c r="E956" s="1">
        <v>265.12200000000001</v>
      </c>
      <c r="F956" s="1">
        <v>265.54700000000003</v>
      </c>
    </row>
    <row r="957" spans="1:6">
      <c r="A957">
        <v>2055</v>
      </c>
      <c r="B957">
        <v>10</v>
      </c>
      <c r="C957" s="1">
        <v>265.19499999999999</v>
      </c>
      <c r="D957" s="1">
        <v>266.97899999999998</v>
      </c>
      <c r="E957" s="1">
        <v>266.41899999999998</v>
      </c>
      <c r="F957" s="1">
        <v>265.82499999999999</v>
      </c>
    </row>
    <row r="958" spans="1:6">
      <c r="A958">
        <v>2056</v>
      </c>
      <c r="B958">
        <v>10</v>
      </c>
      <c r="C958" s="1">
        <v>262.36900000000003</v>
      </c>
      <c r="D958" s="1">
        <v>266.53500000000003</v>
      </c>
      <c r="E958" s="1">
        <v>267.30200000000002</v>
      </c>
      <c r="F958" s="1">
        <v>262.71600000000001</v>
      </c>
    </row>
    <row r="959" spans="1:6">
      <c r="A959">
        <v>2057</v>
      </c>
      <c r="B959">
        <v>10</v>
      </c>
      <c r="C959" s="1">
        <v>252.82400000000001</v>
      </c>
      <c r="D959" s="1">
        <v>267.22199999999998</v>
      </c>
      <c r="E959" s="1">
        <v>267.26400000000001</v>
      </c>
      <c r="F959" s="1">
        <v>262.72800000000001</v>
      </c>
    </row>
    <row r="960" spans="1:6">
      <c r="A960">
        <v>2058</v>
      </c>
      <c r="B960">
        <v>10</v>
      </c>
      <c r="C960" s="1">
        <v>259.37200000000001</v>
      </c>
      <c r="D960" s="1">
        <v>262.529</v>
      </c>
      <c r="E960" s="1">
        <v>265.38</v>
      </c>
      <c r="F960" s="1">
        <v>263.64699999999999</v>
      </c>
    </row>
    <row r="961" spans="1:6">
      <c r="A961">
        <v>2059</v>
      </c>
      <c r="B961">
        <v>10</v>
      </c>
      <c r="C961" s="1">
        <v>266.363</v>
      </c>
      <c r="D961" s="1">
        <v>263.88299999999998</v>
      </c>
      <c r="E961" s="1">
        <v>268.63299999999998</v>
      </c>
      <c r="F961" s="1">
        <v>268.87400000000002</v>
      </c>
    </row>
    <row r="962" spans="1:6">
      <c r="A962">
        <v>2060</v>
      </c>
      <c r="B962">
        <v>10</v>
      </c>
      <c r="C962" s="1">
        <v>260.18</v>
      </c>
      <c r="D962" s="1">
        <v>266.01</v>
      </c>
      <c r="E962" s="1">
        <v>265.94200000000001</v>
      </c>
      <c r="F962" s="1">
        <v>266.13900000000001</v>
      </c>
    </row>
    <row r="963" spans="1:6">
      <c r="A963">
        <v>2061</v>
      </c>
      <c r="B963">
        <v>10</v>
      </c>
      <c r="C963" s="1">
        <v>262.26</v>
      </c>
      <c r="D963" s="1">
        <v>263.94499999999999</v>
      </c>
      <c r="E963" s="1">
        <v>262.51100000000002</v>
      </c>
      <c r="F963" s="1">
        <v>260.66000000000003</v>
      </c>
    </row>
    <row r="964" spans="1:6">
      <c r="A964">
        <v>2062</v>
      </c>
      <c r="B964">
        <v>10</v>
      </c>
      <c r="C964" s="1">
        <v>260.11900000000003</v>
      </c>
      <c r="D964" s="1">
        <v>264.50099999999998</v>
      </c>
      <c r="E964" s="1">
        <v>265.346</v>
      </c>
      <c r="F964" s="1">
        <v>259.77699999999999</v>
      </c>
    </row>
    <row r="965" spans="1:6">
      <c r="A965">
        <v>2063</v>
      </c>
      <c r="B965">
        <v>10</v>
      </c>
      <c r="C965" s="1">
        <v>256.33300000000003</v>
      </c>
      <c r="D965" s="1">
        <v>266.59899999999999</v>
      </c>
      <c r="E965" s="1">
        <v>268.05399999999997</v>
      </c>
      <c r="F965" s="1">
        <v>269.68</v>
      </c>
    </row>
    <row r="966" spans="1:6">
      <c r="A966">
        <v>2064</v>
      </c>
      <c r="B966">
        <v>10</v>
      </c>
      <c r="C966" s="1">
        <v>265.37200000000001</v>
      </c>
      <c r="D966" s="1">
        <v>267.35599999999999</v>
      </c>
      <c r="E966" s="1">
        <v>268.02199999999999</v>
      </c>
      <c r="F966" s="1">
        <v>264.67700000000002</v>
      </c>
    </row>
    <row r="967" spans="1:6">
      <c r="A967">
        <v>2065</v>
      </c>
      <c r="B967">
        <v>10</v>
      </c>
      <c r="C967" s="1">
        <v>262.16500000000002</v>
      </c>
      <c r="D967" s="1">
        <v>270.75700000000001</v>
      </c>
      <c r="E967" s="1">
        <v>263.43299999999999</v>
      </c>
      <c r="F967" s="1">
        <v>265.98</v>
      </c>
    </row>
    <row r="968" spans="1:6">
      <c r="A968">
        <v>2066</v>
      </c>
      <c r="B968">
        <v>10</v>
      </c>
      <c r="C968" s="1">
        <v>256.11099999999999</v>
      </c>
      <c r="D968" s="1">
        <v>266.85000000000002</v>
      </c>
      <c r="E968" s="1">
        <v>264.83999999999997</v>
      </c>
      <c r="F968" s="1">
        <v>263.14600000000002</v>
      </c>
    </row>
    <row r="969" spans="1:6">
      <c r="A969">
        <v>2067</v>
      </c>
      <c r="B969">
        <v>10</v>
      </c>
      <c r="C969" s="1">
        <v>262.04300000000001</v>
      </c>
      <c r="D969" s="1">
        <v>264.75900000000001</v>
      </c>
      <c r="E969" s="1">
        <v>267.46300000000002</v>
      </c>
      <c r="F969" s="1">
        <v>267.35899999999998</v>
      </c>
    </row>
    <row r="970" spans="1:6">
      <c r="A970">
        <v>2068</v>
      </c>
      <c r="B970">
        <v>10</v>
      </c>
      <c r="C970" s="1">
        <v>263.14</v>
      </c>
      <c r="D970" s="1">
        <v>267.27100000000002</v>
      </c>
      <c r="E970" s="1">
        <v>268.75799999999998</v>
      </c>
      <c r="F970" s="1">
        <v>264.52300000000002</v>
      </c>
    </row>
    <row r="971" spans="1:6">
      <c r="A971">
        <v>2069</v>
      </c>
      <c r="B971">
        <v>10</v>
      </c>
      <c r="C971" s="1">
        <v>262.78699999999998</v>
      </c>
      <c r="D971" s="1">
        <v>264.24700000000001</v>
      </c>
      <c r="E971" s="1">
        <v>265.12200000000001</v>
      </c>
      <c r="F971" s="1">
        <v>267.15899999999999</v>
      </c>
    </row>
    <row r="972" spans="1:6">
      <c r="A972">
        <v>2070</v>
      </c>
      <c r="B972">
        <v>10</v>
      </c>
      <c r="C972" s="1">
        <v>257.74200000000002</v>
      </c>
      <c r="D972" s="1">
        <v>264.59300000000002</v>
      </c>
      <c r="E972" s="1">
        <v>268.75700000000001</v>
      </c>
      <c r="F972" s="1">
        <v>263.67200000000003</v>
      </c>
    </row>
    <row r="973" spans="1:6">
      <c r="A973">
        <v>2071</v>
      </c>
      <c r="B973">
        <v>10</v>
      </c>
      <c r="C973" s="1">
        <v>262.10700000000003</v>
      </c>
      <c r="D973" s="1">
        <v>266.77</v>
      </c>
      <c r="E973" s="1">
        <v>266.64600000000002</v>
      </c>
      <c r="F973" s="1">
        <v>265.642</v>
      </c>
    </row>
    <row r="974" spans="1:6">
      <c r="A974">
        <v>2072</v>
      </c>
      <c r="B974">
        <v>10</v>
      </c>
      <c r="C974" s="1">
        <v>263.95600000000002</v>
      </c>
      <c r="D974" s="1">
        <v>266.18299999999999</v>
      </c>
      <c r="E974" s="1">
        <v>266.01100000000002</v>
      </c>
      <c r="F974" s="1">
        <v>267.67899999999997</v>
      </c>
    </row>
    <row r="975" spans="1:6">
      <c r="A975">
        <v>2073</v>
      </c>
      <c r="B975">
        <v>10</v>
      </c>
      <c r="C975" s="1">
        <v>259.40100000000001</v>
      </c>
      <c r="D975" s="1">
        <v>268.21600000000001</v>
      </c>
      <c r="E975" s="1">
        <v>266.64499999999998</v>
      </c>
      <c r="F975" s="1">
        <v>265.21899999999999</v>
      </c>
    </row>
    <row r="976" spans="1:6">
      <c r="A976">
        <v>2074</v>
      </c>
      <c r="B976">
        <v>10</v>
      </c>
      <c r="C976" s="1">
        <v>262.17899999999997</v>
      </c>
      <c r="D976" s="1">
        <v>269.66399999999999</v>
      </c>
      <c r="E976" s="1">
        <v>265.99400000000003</v>
      </c>
      <c r="F976" s="1">
        <v>262.72000000000003</v>
      </c>
    </row>
    <row r="977" spans="1:6">
      <c r="A977">
        <v>2075</v>
      </c>
      <c r="B977">
        <v>10</v>
      </c>
      <c r="C977" s="1">
        <v>261.05599999999998</v>
      </c>
      <c r="D977" s="1">
        <v>267.97699999999998</v>
      </c>
      <c r="E977" s="1">
        <v>267.25799999999998</v>
      </c>
      <c r="F977" s="1">
        <v>267.94799999999998</v>
      </c>
    </row>
    <row r="978" spans="1:6">
      <c r="A978">
        <v>2076</v>
      </c>
      <c r="B978">
        <v>10</v>
      </c>
      <c r="C978" s="1">
        <v>265.89299999999997</v>
      </c>
      <c r="D978" s="1">
        <v>264.46499999999997</v>
      </c>
      <c r="E978" s="1">
        <v>267.56599999999997</v>
      </c>
      <c r="F978" s="1">
        <v>267.55799999999999</v>
      </c>
    </row>
    <row r="979" spans="1:6">
      <c r="A979">
        <v>2077</v>
      </c>
      <c r="B979">
        <v>10</v>
      </c>
      <c r="C979" s="1">
        <v>261.05599999999998</v>
      </c>
      <c r="D979" s="1">
        <v>266.72500000000002</v>
      </c>
      <c r="E979" s="1">
        <v>267.30900000000003</v>
      </c>
      <c r="F979" s="1">
        <v>267.78500000000003</v>
      </c>
    </row>
    <row r="980" spans="1:6">
      <c r="A980">
        <v>2078</v>
      </c>
      <c r="B980">
        <v>10</v>
      </c>
      <c r="C980" s="1">
        <v>265.65499999999997</v>
      </c>
      <c r="D980" s="1">
        <v>267.26499999999999</v>
      </c>
      <c r="E980" s="1">
        <v>268.072</v>
      </c>
      <c r="F980" s="1">
        <v>260.36799999999999</v>
      </c>
    </row>
    <row r="981" spans="1:6">
      <c r="A981">
        <v>2079</v>
      </c>
      <c r="B981">
        <v>10</v>
      </c>
      <c r="C981" s="1">
        <v>262.05900000000003</v>
      </c>
      <c r="D981" s="1">
        <v>266.02600000000001</v>
      </c>
      <c r="E981" s="1">
        <v>268.06200000000001</v>
      </c>
      <c r="F981" s="1">
        <v>264.44299999999998</v>
      </c>
    </row>
    <row r="982" spans="1:6">
      <c r="A982">
        <v>2080</v>
      </c>
      <c r="B982">
        <v>10</v>
      </c>
      <c r="C982" s="1">
        <v>259.06200000000001</v>
      </c>
      <c r="D982" s="1">
        <v>268.666</v>
      </c>
      <c r="E982" s="1">
        <v>267.04300000000001</v>
      </c>
      <c r="F982" s="1">
        <v>263.69799999999998</v>
      </c>
    </row>
    <row r="983" spans="1:6">
      <c r="A983">
        <v>2081</v>
      </c>
      <c r="B983">
        <v>10</v>
      </c>
      <c r="C983" s="1">
        <v>268.43799999999999</v>
      </c>
      <c r="D983" s="1">
        <v>269.36700000000002</v>
      </c>
      <c r="E983" s="1">
        <v>266.96100000000001</v>
      </c>
      <c r="F983" s="1">
        <v>264.01499999999999</v>
      </c>
    </row>
    <row r="984" spans="1:6">
      <c r="A984">
        <v>2082</v>
      </c>
      <c r="B984">
        <v>10</v>
      </c>
      <c r="C984" s="1">
        <v>265.99400000000003</v>
      </c>
      <c r="D984" s="1">
        <v>269.459</v>
      </c>
      <c r="E984" s="1">
        <v>269.22699999999998</v>
      </c>
      <c r="F984" s="1">
        <v>264.74799999999999</v>
      </c>
    </row>
    <row r="985" spans="1:6">
      <c r="A985">
        <v>2083</v>
      </c>
      <c r="B985">
        <v>10</v>
      </c>
      <c r="C985" s="1">
        <v>260.827</v>
      </c>
      <c r="D985" s="1">
        <v>266.54399999999998</v>
      </c>
      <c r="E985" s="1">
        <v>265.46600000000001</v>
      </c>
      <c r="F985" s="1">
        <v>265.54599999999999</v>
      </c>
    </row>
    <row r="986" spans="1:6">
      <c r="A986">
        <v>2084</v>
      </c>
      <c r="B986">
        <v>10</v>
      </c>
      <c r="C986" s="1">
        <v>261.73</v>
      </c>
      <c r="D986" s="1">
        <v>268.35500000000002</v>
      </c>
      <c r="E986" s="1">
        <v>268.40100000000001</v>
      </c>
      <c r="F986" s="1">
        <v>261.97500000000002</v>
      </c>
    </row>
    <row r="987" spans="1:6">
      <c r="A987">
        <v>2085</v>
      </c>
      <c r="B987">
        <v>10</v>
      </c>
      <c r="C987" s="1">
        <v>267.96300000000002</v>
      </c>
      <c r="D987" s="1">
        <v>266.76299999999998</v>
      </c>
      <c r="E987" s="1">
        <v>266.70699999999999</v>
      </c>
      <c r="F987" s="1">
        <v>268.38200000000001</v>
      </c>
    </row>
    <row r="988" spans="1:6">
      <c r="A988">
        <v>2086</v>
      </c>
      <c r="B988">
        <v>10</v>
      </c>
      <c r="C988" s="1">
        <v>265.51799999999997</v>
      </c>
      <c r="D988" s="1">
        <v>264.74099999999999</v>
      </c>
      <c r="E988" s="1">
        <v>268.19</v>
      </c>
      <c r="F988" s="1">
        <v>265.608</v>
      </c>
    </row>
    <row r="989" spans="1:6">
      <c r="A989">
        <v>2087</v>
      </c>
      <c r="B989">
        <v>10</v>
      </c>
      <c r="C989" s="1">
        <v>262.69299999999998</v>
      </c>
      <c r="D989" s="1">
        <v>270.86599999999999</v>
      </c>
      <c r="E989" s="1">
        <v>269.488</v>
      </c>
      <c r="F989" s="1">
        <v>264.495</v>
      </c>
    </row>
    <row r="990" spans="1:6">
      <c r="A990">
        <v>2088</v>
      </c>
      <c r="B990">
        <v>10</v>
      </c>
      <c r="C990" s="1">
        <v>265.33499999999998</v>
      </c>
      <c r="D990" s="1">
        <v>267.23899999999998</v>
      </c>
      <c r="E990" s="1">
        <v>270.73500000000001</v>
      </c>
      <c r="F990" s="1">
        <v>264.88</v>
      </c>
    </row>
    <row r="991" spans="1:6">
      <c r="A991">
        <v>2089</v>
      </c>
      <c r="B991">
        <v>10</v>
      </c>
      <c r="C991" s="1">
        <v>260.84199999999998</v>
      </c>
      <c r="D991" s="1">
        <v>269.55799999999999</v>
      </c>
      <c r="E991" s="1">
        <v>266.59100000000001</v>
      </c>
      <c r="F991" s="1">
        <v>262.83</v>
      </c>
    </row>
    <row r="992" spans="1:6">
      <c r="A992">
        <v>2090</v>
      </c>
      <c r="B992">
        <v>10</v>
      </c>
      <c r="C992" s="1">
        <v>265.42599999999999</v>
      </c>
      <c r="D992" s="1">
        <v>271.24299999999999</v>
      </c>
      <c r="E992" s="1">
        <v>269.77</v>
      </c>
      <c r="F992" s="1">
        <v>265.14100000000002</v>
      </c>
    </row>
    <row r="993" spans="1:6">
      <c r="A993">
        <v>2091</v>
      </c>
      <c r="B993">
        <v>10</v>
      </c>
      <c r="C993" s="1">
        <v>264.00900000000001</v>
      </c>
      <c r="D993" s="1">
        <v>270.601</v>
      </c>
      <c r="E993" s="1">
        <v>265.834</v>
      </c>
      <c r="F993" s="1">
        <v>265.81700000000001</v>
      </c>
    </row>
    <row r="994" spans="1:6">
      <c r="A994">
        <v>2092</v>
      </c>
      <c r="B994">
        <v>10</v>
      </c>
      <c r="C994" s="1">
        <v>256.47899999999998</v>
      </c>
      <c r="D994" s="1">
        <v>269.53699999999998</v>
      </c>
      <c r="E994" s="1">
        <v>269.60000000000002</v>
      </c>
      <c r="F994" s="1">
        <v>263.21600000000001</v>
      </c>
    </row>
    <row r="995" spans="1:6">
      <c r="A995">
        <v>2093</v>
      </c>
      <c r="B995">
        <v>10</v>
      </c>
      <c r="C995" s="1">
        <v>265.16399999999999</v>
      </c>
      <c r="D995" s="1">
        <v>267.24299999999999</v>
      </c>
      <c r="E995" s="1">
        <v>269.387</v>
      </c>
      <c r="F995" s="1">
        <v>270.36099999999999</v>
      </c>
    </row>
    <row r="996" spans="1:6">
      <c r="A996">
        <v>2094</v>
      </c>
      <c r="B996">
        <v>10</v>
      </c>
      <c r="C996" s="1">
        <v>269.43400000000003</v>
      </c>
      <c r="D996" s="1">
        <v>265.07499999999999</v>
      </c>
      <c r="E996" s="1">
        <v>266.71600000000001</v>
      </c>
      <c r="F996" s="1">
        <v>267.71600000000001</v>
      </c>
    </row>
    <row r="997" spans="1:6">
      <c r="A997">
        <v>2095</v>
      </c>
      <c r="B997">
        <v>10</v>
      </c>
      <c r="C997" s="1">
        <v>262.63400000000001</v>
      </c>
      <c r="D997" s="1">
        <v>266.06700000000001</v>
      </c>
      <c r="E997" s="1">
        <v>269.06099999999998</v>
      </c>
      <c r="F997" s="1">
        <v>263.44900000000001</v>
      </c>
    </row>
    <row r="998" spans="1:6">
      <c r="A998">
        <v>2096</v>
      </c>
      <c r="B998">
        <v>10</v>
      </c>
      <c r="C998" s="1">
        <v>264.90100000000001</v>
      </c>
      <c r="D998" s="1">
        <v>264.98200000000003</v>
      </c>
      <c r="E998" s="1">
        <v>270.05900000000003</v>
      </c>
      <c r="F998" s="1">
        <v>267.32799999999997</v>
      </c>
    </row>
    <row r="999" spans="1:6">
      <c r="A999">
        <v>2097</v>
      </c>
      <c r="B999">
        <v>10</v>
      </c>
      <c r="C999" s="1">
        <v>266.77699999999999</v>
      </c>
      <c r="D999" s="1">
        <v>265.01100000000002</v>
      </c>
      <c r="E999" s="1">
        <v>270.685</v>
      </c>
      <c r="F999" s="1">
        <v>268.68599999999998</v>
      </c>
    </row>
    <row r="1000" spans="1:6">
      <c r="A1000">
        <v>2098</v>
      </c>
      <c r="B1000">
        <v>10</v>
      </c>
      <c r="C1000" s="1">
        <v>262.26600000000002</v>
      </c>
      <c r="D1000" s="1">
        <v>272.30900000000003</v>
      </c>
      <c r="E1000" s="1">
        <v>267.95999999999998</v>
      </c>
      <c r="F1000" s="1">
        <v>265.55</v>
      </c>
    </row>
    <row r="1001" spans="1:6">
      <c r="A1001">
        <v>2099</v>
      </c>
      <c r="B1001">
        <v>10</v>
      </c>
      <c r="C1001" s="1">
        <v>264.77600000000001</v>
      </c>
      <c r="D1001" s="1">
        <v>267.86700000000002</v>
      </c>
      <c r="E1001" s="1">
        <v>266.20100000000002</v>
      </c>
      <c r="F1001" s="1">
        <v>266.16199999999998</v>
      </c>
    </row>
    <row r="1002" spans="1:6">
      <c r="A1002">
        <v>2100</v>
      </c>
      <c r="B1002">
        <v>10</v>
      </c>
      <c r="C1002" s="1">
        <v>263.95100000000002</v>
      </c>
      <c r="D1002" s="1">
        <v>266.39999999999998</v>
      </c>
      <c r="E1002" s="1">
        <v>268.05799999999999</v>
      </c>
      <c r="F1002" s="1">
        <v>261.85300000000001</v>
      </c>
    </row>
    <row r="1003" spans="1:6">
      <c r="A1003">
        <v>2001</v>
      </c>
      <c r="B1003">
        <v>11</v>
      </c>
      <c r="C1003" s="1">
        <v>245.91200000000001</v>
      </c>
      <c r="D1003" s="1">
        <v>259.16300000000001</v>
      </c>
      <c r="E1003" s="1">
        <v>248.12100000000001</v>
      </c>
      <c r="F1003" s="1">
        <v>245.042</v>
      </c>
    </row>
    <row r="1004" spans="1:6">
      <c r="A1004">
        <v>2002</v>
      </c>
      <c r="B1004">
        <v>11</v>
      </c>
      <c r="C1004" s="1">
        <v>247.84299999999999</v>
      </c>
      <c r="D1004" s="1">
        <v>252.251</v>
      </c>
      <c r="E1004" s="1">
        <v>249.655</v>
      </c>
      <c r="F1004" s="1">
        <v>249.721</v>
      </c>
    </row>
    <row r="1005" spans="1:6">
      <c r="A1005">
        <v>2003</v>
      </c>
      <c r="B1005">
        <v>11</v>
      </c>
      <c r="C1005" s="1">
        <v>254.36500000000001</v>
      </c>
      <c r="D1005" s="1">
        <v>253.65600000000001</v>
      </c>
      <c r="E1005" s="1">
        <v>251.04599999999999</v>
      </c>
      <c r="F1005" s="1">
        <v>248.90799999999999</v>
      </c>
    </row>
    <row r="1006" spans="1:6">
      <c r="A1006">
        <v>2004</v>
      </c>
      <c r="B1006">
        <v>11</v>
      </c>
      <c r="C1006" s="1">
        <v>249.77099999999999</v>
      </c>
      <c r="D1006" s="1">
        <v>250.114</v>
      </c>
      <c r="E1006" s="1">
        <v>245.98500000000001</v>
      </c>
      <c r="F1006" s="1">
        <v>259.69799999999998</v>
      </c>
    </row>
    <row r="1007" spans="1:6">
      <c r="A1007">
        <v>2005</v>
      </c>
      <c r="B1007">
        <v>11</v>
      </c>
      <c r="C1007" s="1">
        <v>253.79300000000001</v>
      </c>
      <c r="D1007" s="1">
        <v>244.107</v>
      </c>
      <c r="E1007" s="1">
        <v>256.19400000000002</v>
      </c>
      <c r="F1007" s="1">
        <v>249.55099999999999</v>
      </c>
    </row>
    <row r="1008" spans="1:6">
      <c r="A1008">
        <v>2006</v>
      </c>
      <c r="B1008">
        <v>11</v>
      </c>
      <c r="C1008" s="1">
        <v>256.48200000000003</v>
      </c>
      <c r="D1008" s="1">
        <v>253.33799999999999</v>
      </c>
      <c r="E1008" s="1">
        <v>253.16</v>
      </c>
      <c r="F1008" s="1">
        <v>252.33</v>
      </c>
    </row>
    <row r="1009" spans="1:6">
      <c r="A1009">
        <v>2007</v>
      </c>
      <c r="B1009">
        <v>11</v>
      </c>
      <c r="C1009" s="1">
        <v>253.32499999999999</v>
      </c>
      <c r="D1009" s="1">
        <v>256.911</v>
      </c>
      <c r="E1009" s="1">
        <v>256.60599999999999</v>
      </c>
      <c r="F1009" s="1">
        <v>251.142</v>
      </c>
    </row>
    <row r="1010" spans="1:6">
      <c r="A1010">
        <v>2008</v>
      </c>
      <c r="B1010">
        <v>11</v>
      </c>
      <c r="C1010" s="1">
        <v>253.46899999999999</v>
      </c>
      <c r="D1010" s="1">
        <v>256.99599999999998</v>
      </c>
      <c r="E1010" s="1">
        <v>252.61099999999999</v>
      </c>
      <c r="F1010" s="1">
        <v>255.90100000000001</v>
      </c>
    </row>
    <row r="1011" spans="1:6">
      <c r="A1011">
        <v>2009</v>
      </c>
      <c r="B1011">
        <v>11</v>
      </c>
      <c r="C1011" s="1">
        <v>252.77099999999999</v>
      </c>
      <c r="D1011" s="1">
        <v>254.77500000000001</v>
      </c>
      <c r="E1011" s="1">
        <v>248.37700000000001</v>
      </c>
      <c r="F1011" s="1">
        <v>246.50899999999999</v>
      </c>
    </row>
    <row r="1012" spans="1:6">
      <c r="A1012">
        <v>2010</v>
      </c>
      <c r="B1012">
        <v>11</v>
      </c>
      <c r="C1012" s="1">
        <v>255.59100000000001</v>
      </c>
      <c r="D1012" s="1">
        <v>251.67</v>
      </c>
      <c r="E1012" s="1">
        <v>251.23699999999999</v>
      </c>
      <c r="F1012" s="1">
        <v>245.404</v>
      </c>
    </row>
    <row r="1013" spans="1:6">
      <c r="A1013">
        <v>2011</v>
      </c>
      <c r="B1013">
        <v>11</v>
      </c>
      <c r="C1013" s="1">
        <v>250.16800000000001</v>
      </c>
      <c r="D1013" s="1">
        <v>244.06</v>
      </c>
      <c r="E1013" s="1">
        <v>258.11399999999998</v>
      </c>
      <c r="F1013" s="1">
        <v>251.63200000000001</v>
      </c>
    </row>
    <row r="1014" spans="1:6">
      <c r="A1014">
        <v>2012</v>
      </c>
      <c r="B1014">
        <v>11</v>
      </c>
      <c r="C1014" s="1">
        <v>248.63800000000001</v>
      </c>
      <c r="D1014" s="1">
        <v>250.738</v>
      </c>
      <c r="E1014" s="1">
        <v>254.601</v>
      </c>
      <c r="F1014" s="1">
        <v>252.64099999999999</v>
      </c>
    </row>
    <row r="1015" spans="1:6">
      <c r="A1015">
        <v>2013</v>
      </c>
      <c r="B1015">
        <v>11</v>
      </c>
      <c r="C1015" s="1">
        <v>254.64500000000001</v>
      </c>
      <c r="D1015" s="1">
        <v>258.27800000000002</v>
      </c>
      <c r="E1015" s="1">
        <v>250.102</v>
      </c>
      <c r="F1015" s="1">
        <v>253.96</v>
      </c>
    </row>
    <row r="1016" spans="1:6">
      <c r="A1016">
        <v>2014</v>
      </c>
      <c r="B1016">
        <v>11</v>
      </c>
      <c r="C1016" s="1">
        <v>256.25</v>
      </c>
      <c r="D1016" s="1">
        <v>250.91900000000001</v>
      </c>
      <c r="E1016" s="1">
        <v>252.90899999999999</v>
      </c>
      <c r="F1016" s="1">
        <v>255.88399999999999</v>
      </c>
    </row>
    <row r="1017" spans="1:6">
      <c r="A1017">
        <v>2015</v>
      </c>
      <c r="B1017">
        <v>11</v>
      </c>
      <c r="C1017" s="1">
        <v>248.65199999999999</v>
      </c>
      <c r="D1017" s="1">
        <v>255.27500000000001</v>
      </c>
      <c r="E1017" s="1">
        <v>251.06200000000001</v>
      </c>
      <c r="F1017" s="1">
        <v>254.82900000000001</v>
      </c>
    </row>
    <row r="1018" spans="1:6">
      <c r="A1018">
        <v>2016</v>
      </c>
      <c r="B1018">
        <v>11</v>
      </c>
      <c r="C1018" s="1">
        <v>251.55099999999999</v>
      </c>
      <c r="D1018" s="1">
        <v>253.38200000000001</v>
      </c>
      <c r="E1018" s="1">
        <v>243.46600000000001</v>
      </c>
      <c r="F1018" s="1">
        <v>248.94399999999999</v>
      </c>
    </row>
    <row r="1019" spans="1:6">
      <c r="A1019">
        <v>2017</v>
      </c>
      <c r="B1019">
        <v>11</v>
      </c>
      <c r="C1019" s="1">
        <v>260.637</v>
      </c>
      <c r="D1019" s="1">
        <v>257.46699999999998</v>
      </c>
      <c r="E1019" s="1">
        <v>251.99199999999999</v>
      </c>
      <c r="F1019" s="1">
        <v>254.01499999999999</v>
      </c>
    </row>
    <row r="1020" spans="1:6">
      <c r="A1020">
        <v>2018</v>
      </c>
      <c r="B1020">
        <v>11</v>
      </c>
      <c r="C1020" s="1">
        <v>250.56899999999999</v>
      </c>
      <c r="D1020" s="1">
        <v>252.33799999999999</v>
      </c>
      <c r="E1020" s="1">
        <v>255.09100000000001</v>
      </c>
      <c r="F1020" s="1">
        <v>257.101</v>
      </c>
    </row>
    <row r="1021" spans="1:6">
      <c r="A1021">
        <v>2019</v>
      </c>
      <c r="B1021">
        <v>11</v>
      </c>
      <c r="C1021" s="1">
        <v>251.62899999999999</v>
      </c>
      <c r="D1021" s="1">
        <v>246.61099999999999</v>
      </c>
      <c r="E1021" s="1">
        <v>253.99700000000001</v>
      </c>
      <c r="F1021" s="1">
        <v>256.46199999999999</v>
      </c>
    </row>
    <row r="1022" spans="1:6">
      <c r="A1022">
        <v>2020</v>
      </c>
      <c r="B1022">
        <v>11</v>
      </c>
      <c r="C1022" s="1">
        <v>257.733</v>
      </c>
      <c r="D1022" s="1">
        <v>253.274</v>
      </c>
      <c r="E1022" s="1">
        <v>256.66000000000003</v>
      </c>
      <c r="F1022" s="1">
        <v>248.62799999999999</v>
      </c>
    </row>
    <row r="1023" spans="1:6">
      <c r="A1023">
        <v>2021</v>
      </c>
      <c r="B1023">
        <v>11</v>
      </c>
      <c r="C1023" s="1">
        <v>253.02199999999999</v>
      </c>
      <c r="D1023" s="1">
        <v>257.416</v>
      </c>
      <c r="E1023" s="1">
        <v>254.136</v>
      </c>
      <c r="F1023" s="1">
        <v>248.363</v>
      </c>
    </row>
    <row r="1024" spans="1:6">
      <c r="A1024">
        <v>2022</v>
      </c>
      <c r="B1024">
        <v>11</v>
      </c>
      <c r="C1024" s="1">
        <v>251.256</v>
      </c>
      <c r="D1024" s="1">
        <v>250.91399999999999</v>
      </c>
      <c r="E1024" s="1">
        <v>255.10400000000001</v>
      </c>
      <c r="F1024" s="1">
        <v>249.20699999999999</v>
      </c>
    </row>
    <row r="1025" spans="1:6">
      <c r="A1025">
        <v>2023</v>
      </c>
      <c r="B1025">
        <v>11</v>
      </c>
      <c r="C1025" s="1">
        <v>250.172</v>
      </c>
      <c r="D1025" s="1">
        <v>246.917</v>
      </c>
      <c r="E1025" s="1">
        <v>253.721</v>
      </c>
      <c r="F1025" s="1">
        <v>253.065</v>
      </c>
    </row>
    <row r="1026" spans="1:6">
      <c r="A1026">
        <v>2024</v>
      </c>
      <c r="B1026">
        <v>11</v>
      </c>
      <c r="C1026" s="1">
        <v>248.74799999999999</v>
      </c>
      <c r="D1026" s="1">
        <v>252.291</v>
      </c>
      <c r="E1026" s="1">
        <v>258.238</v>
      </c>
      <c r="F1026" s="1">
        <v>249.614</v>
      </c>
    </row>
    <row r="1027" spans="1:6">
      <c r="A1027">
        <v>2025</v>
      </c>
      <c r="B1027">
        <v>11</v>
      </c>
      <c r="C1027" s="1">
        <v>256.185</v>
      </c>
      <c r="D1027" s="1">
        <v>255.429</v>
      </c>
      <c r="E1027" s="1">
        <v>260.95400000000001</v>
      </c>
      <c r="F1027" s="1">
        <v>253.738</v>
      </c>
    </row>
    <row r="1028" spans="1:6">
      <c r="A1028">
        <v>2026</v>
      </c>
      <c r="B1028">
        <v>11</v>
      </c>
      <c r="C1028" s="1">
        <v>249.89699999999999</v>
      </c>
      <c r="D1028" s="1">
        <v>248.69499999999999</v>
      </c>
      <c r="E1028" s="1">
        <v>256.60000000000002</v>
      </c>
      <c r="F1028" s="1">
        <v>253.29</v>
      </c>
    </row>
    <row r="1029" spans="1:6">
      <c r="A1029">
        <v>2027</v>
      </c>
      <c r="B1029">
        <v>11</v>
      </c>
      <c r="C1029" s="1">
        <v>249.68899999999999</v>
      </c>
      <c r="D1029" s="1">
        <v>254.714</v>
      </c>
      <c r="E1029" s="1">
        <v>257.85199999999998</v>
      </c>
      <c r="F1029" s="1">
        <v>256.47300000000001</v>
      </c>
    </row>
    <row r="1030" spans="1:6">
      <c r="A1030">
        <v>2028</v>
      </c>
      <c r="B1030">
        <v>11</v>
      </c>
      <c r="C1030" s="1">
        <v>253.262</v>
      </c>
      <c r="D1030" s="1">
        <v>255.24</v>
      </c>
      <c r="E1030" s="1">
        <v>253.36500000000001</v>
      </c>
      <c r="F1030" s="1">
        <v>248.66900000000001</v>
      </c>
    </row>
    <row r="1031" spans="1:6">
      <c r="A1031">
        <v>2029</v>
      </c>
      <c r="B1031">
        <v>11</v>
      </c>
      <c r="C1031" s="1">
        <v>258.709</v>
      </c>
      <c r="D1031" s="1">
        <v>252.24700000000001</v>
      </c>
      <c r="E1031" s="1">
        <v>259.68599999999998</v>
      </c>
      <c r="F1031" s="1">
        <v>251.15</v>
      </c>
    </row>
    <row r="1032" spans="1:6">
      <c r="A1032">
        <v>2030</v>
      </c>
      <c r="B1032">
        <v>11</v>
      </c>
      <c r="C1032" s="1">
        <v>252.51900000000001</v>
      </c>
      <c r="D1032" s="1">
        <v>257.99900000000002</v>
      </c>
      <c r="E1032" s="1">
        <v>250.93600000000001</v>
      </c>
      <c r="F1032" s="1">
        <v>255.52600000000001</v>
      </c>
    </row>
    <row r="1033" spans="1:6">
      <c r="A1033">
        <v>2031</v>
      </c>
      <c r="B1033">
        <v>11</v>
      </c>
      <c r="C1033" s="1">
        <v>258.21699999999998</v>
      </c>
      <c r="D1033" s="1">
        <v>255.93600000000001</v>
      </c>
      <c r="E1033" s="1">
        <v>257.50299999999999</v>
      </c>
      <c r="F1033" s="1">
        <v>251.66300000000001</v>
      </c>
    </row>
    <row r="1034" spans="1:6">
      <c r="A1034">
        <v>2032</v>
      </c>
      <c r="B1034">
        <v>11</v>
      </c>
      <c r="C1034" s="1">
        <v>253.34299999999999</v>
      </c>
      <c r="D1034" s="1">
        <v>248.06100000000001</v>
      </c>
      <c r="E1034" s="1">
        <v>255.447</v>
      </c>
      <c r="F1034" s="1">
        <v>258.96300000000002</v>
      </c>
    </row>
    <row r="1035" spans="1:6">
      <c r="A1035">
        <v>2033</v>
      </c>
      <c r="B1035">
        <v>11</v>
      </c>
      <c r="C1035" s="1">
        <v>255.94</v>
      </c>
      <c r="D1035" s="1">
        <v>257.04000000000002</v>
      </c>
      <c r="E1035" s="1">
        <v>253.477</v>
      </c>
      <c r="F1035" s="1">
        <v>248.27500000000001</v>
      </c>
    </row>
    <row r="1036" spans="1:6">
      <c r="A1036">
        <v>2034</v>
      </c>
      <c r="B1036">
        <v>11</v>
      </c>
      <c r="C1036" s="1">
        <v>254.15</v>
      </c>
      <c r="D1036" s="1">
        <v>247.49299999999999</v>
      </c>
      <c r="E1036" s="1">
        <v>255.54400000000001</v>
      </c>
      <c r="F1036" s="1">
        <v>256.40199999999999</v>
      </c>
    </row>
    <row r="1037" spans="1:6">
      <c r="A1037">
        <v>2035</v>
      </c>
      <c r="B1037">
        <v>11</v>
      </c>
      <c r="C1037" s="1">
        <v>247.92400000000001</v>
      </c>
      <c r="D1037" s="1">
        <v>255.483</v>
      </c>
      <c r="E1037" s="1">
        <v>257.476</v>
      </c>
      <c r="F1037" s="1">
        <v>256.57400000000001</v>
      </c>
    </row>
    <row r="1038" spans="1:6">
      <c r="A1038">
        <v>2036</v>
      </c>
      <c r="B1038">
        <v>11</v>
      </c>
      <c r="C1038" s="1">
        <v>242.32900000000001</v>
      </c>
      <c r="D1038" s="1">
        <v>255.42</v>
      </c>
      <c r="E1038" s="1">
        <v>258.923</v>
      </c>
      <c r="F1038" s="1">
        <v>254.14</v>
      </c>
    </row>
    <row r="1039" spans="1:6">
      <c r="A1039">
        <v>2037</v>
      </c>
      <c r="B1039">
        <v>11</v>
      </c>
      <c r="C1039" s="1">
        <v>246.024</v>
      </c>
      <c r="D1039" s="1">
        <v>252.58699999999999</v>
      </c>
      <c r="E1039" s="1">
        <v>257.67399999999998</v>
      </c>
      <c r="F1039" s="1">
        <v>252.18</v>
      </c>
    </row>
    <row r="1040" spans="1:6">
      <c r="A1040">
        <v>2038</v>
      </c>
      <c r="B1040">
        <v>11</v>
      </c>
      <c r="C1040" s="1">
        <v>257.48599999999999</v>
      </c>
      <c r="D1040" s="1">
        <v>247.72399999999999</v>
      </c>
      <c r="E1040" s="1">
        <v>256.04199999999997</v>
      </c>
      <c r="F1040" s="1">
        <v>255.13800000000001</v>
      </c>
    </row>
    <row r="1041" spans="1:6">
      <c r="A1041">
        <v>2039</v>
      </c>
      <c r="B1041">
        <v>11</v>
      </c>
      <c r="C1041" s="1">
        <v>255.489</v>
      </c>
      <c r="D1041" s="1">
        <v>262.43599999999998</v>
      </c>
      <c r="E1041" s="1">
        <v>257.53699999999998</v>
      </c>
      <c r="F1041" s="1">
        <v>250.72200000000001</v>
      </c>
    </row>
    <row r="1042" spans="1:6">
      <c r="A1042">
        <v>2040</v>
      </c>
      <c r="B1042">
        <v>11</v>
      </c>
      <c r="C1042" s="1">
        <v>251.08699999999999</v>
      </c>
      <c r="D1042" s="1">
        <v>247.56399999999999</v>
      </c>
      <c r="E1042" s="1">
        <v>252.39599999999999</v>
      </c>
      <c r="F1042" s="1">
        <v>259.709</v>
      </c>
    </row>
    <row r="1043" spans="1:6">
      <c r="A1043">
        <v>2041</v>
      </c>
      <c r="B1043">
        <v>11</v>
      </c>
      <c r="C1043" s="1">
        <v>259.77300000000002</v>
      </c>
      <c r="D1043" s="1">
        <v>255.523</v>
      </c>
      <c r="E1043" s="1">
        <v>256.44</v>
      </c>
      <c r="F1043" s="1">
        <v>259.233</v>
      </c>
    </row>
    <row r="1044" spans="1:6">
      <c r="A1044">
        <v>2042</v>
      </c>
      <c r="B1044">
        <v>11</v>
      </c>
      <c r="C1044" s="1">
        <v>250.304</v>
      </c>
      <c r="D1044" s="1">
        <v>253.536</v>
      </c>
      <c r="E1044" s="1">
        <v>253.36799999999999</v>
      </c>
      <c r="F1044" s="1">
        <v>255.50299999999999</v>
      </c>
    </row>
    <row r="1045" spans="1:6">
      <c r="A1045">
        <v>2043</v>
      </c>
      <c r="B1045">
        <v>11</v>
      </c>
      <c r="C1045" s="1">
        <v>246.46899999999999</v>
      </c>
      <c r="D1045" s="1">
        <v>253.96799999999999</v>
      </c>
      <c r="E1045" s="1">
        <v>255.857</v>
      </c>
      <c r="F1045" s="1">
        <v>250.74</v>
      </c>
    </row>
    <row r="1046" spans="1:6">
      <c r="A1046">
        <v>2044</v>
      </c>
      <c r="B1046">
        <v>11</v>
      </c>
      <c r="C1046" s="1">
        <v>243.73</v>
      </c>
      <c r="D1046" s="1">
        <v>253.90899999999999</v>
      </c>
      <c r="E1046" s="1">
        <v>251.20099999999999</v>
      </c>
      <c r="F1046" s="1">
        <v>254.24600000000001</v>
      </c>
    </row>
    <row r="1047" spans="1:6">
      <c r="A1047">
        <v>2045</v>
      </c>
      <c r="B1047">
        <v>11</v>
      </c>
      <c r="C1047" s="1">
        <v>254.357</v>
      </c>
      <c r="D1047" s="1">
        <v>248.39500000000001</v>
      </c>
      <c r="E1047" s="1">
        <v>251.80699999999999</v>
      </c>
      <c r="F1047" s="1">
        <v>258.79700000000003</v>
      </c>
    </row>
    <row r="1048" spans="1:6">
      <c r="A1048">
        <v>2046</v>
      </c>
      <c r="B1048">
        <v>11</v>
      </c>
      <c r="C1048" s="1">
        <v>250.66399999999999</v>
      </c>
      <c r="D1048" s="1">
        <v>254.22499999999999</v>
      </c>
      <c r="E1048" s="1">
        <v>252.20099999999999</v>
      </c>
      <c r="F1048" s="1">
        <v>253.49299999999999</v>
      </c>
    </row>
    <row r="1049" spans="1:6">
      <c r="A1049">
        <v>2047</v>
      </c>
      <c r="B1049">
        <v>11</v>
      </c>
      <c r="C1049" s="1">
        <v>253.85400000000001</v>
      </c>
      <c r="D1049" s="1">
        <v>249.62</v>
      </c>
      <c r="E1049" s="1">
        <v>256.32</v>
      </c>
      <c r="F1049" s="1">
        <v>254.90600000000001</v>
      </c>
    </row>
    <row r="1050" spans="1:6">
      <c r="A1050">
        <v>2048</v>
      </c>
      <c r="B1050">
        <v>11</v>
      </c>
      <c r="C1050" s="1">
        <v>252.94800000000001</v>
      </c>
      <c r="D1050" s="1">
        <v>257.05900000000003</v>
      </c>
      <c r="E1050" s="1">
        <v>261.78399999999999</v>
      </c>
      <c r="F1050" s="1">
        <v>260.83</v>
      </c>
    </row>
    <row r="1051" spans="1:6">
      <c r="A1051">
        <v>2049</v>
      </c>
      <c r="B1051">
        <v>11</v>
      </c>
      <c r="C1051" s="1">
        <v>252.80799999999999</v>
      </c>
      <c r="D1051" s="1">
        <v>254.066</v>
      </c>
      <c r="E1051" s="1">
        <v>259.34199999999998</v>
      </c>
      <c r="F1051" s="1">
        <v>253.74</v>
      </c>
    </row>
    <row r="1052" spans="1:6">
      <c r="A1052">
        <v>2050</v>
      </c>
      <c r="B1052">
        <v>11</v>
      </c>
      <c r="C1052" s="1">
        <v>256.79700000000003</v>
      </c>
      <c r="D1052" s="1">
        <v>252.589</v>
      </c>
      <c r="E1052" s="1">
        <v>256.20699999999999</v>
      </c>
      <c r="F1052" s="1">
        <v>261.70400000000001</v>
      </c>
    </row>
    <row r="1053" spans="1:6">
      <c r="A1053">
        <v>2051</v>
      </c>
      <c r="B1053">
        <v>11</v>
      </c>
      <c r="C1053" s="1">
        <v>254.03</v>
      </c>
      <c r="D1053" s="1">
        <v>250.488</v>
      </c>
      <c r="E1053" s="1">
        <v>254.65799999999999</v>
      </c>
      <c r="F1053" s="1">
        <v>259.88</v>
      </c>
    </row>
    <row r="1054" spans="1:6">
      <c r="A1054">
        <v>2052</v>
      </c>
      <c r="B1054">
        <v>11</v>
      </c>
      <c r="C1054" s="1">
        <v>250.44900000000001</v>
      </c>
      <c r="D1054" s="1">
        <v>264.13900000000001</v>
      </c>
      <c r="E1054" s="1">
        <v>254.989</v>
      </c>
      <c r="F1054" s="1">
        <v>254.529</v>
      </c>
    </row>
    <row r="1055" spans="1:6">
      <c r="A1055">
        <v>2053</v>
      </c>
      <c r="B1055">
        <v>11</v>
      </c>
      <c r="C1055" s="1">
        <v>246.22499999999999</v>
      </c>
      <c r="D1055" s="1">
        <v>255.619</v>
      </c>
      <c r="E1055" s="1">
        <v>256.90300000000002</v>
      </c>
      <c r="F1055" s="1">
        <v>256.25400000000002</v>
      </c>
    </row>
    <row r="1056" spans="1:6">
      <c r="A1056">
        <v>2054</v>
      </c>
      <c r="B1056">
        <v>11</v>
      </c>
      <c r="C1056" s="1">
        <v>258.20999999999998</v>
      </c>
      <c r="D1056" s="1">
        <v>260.786</v>
      </c>
      <c r="E1056" s="1">
        <v>253.161</v>
      </c>
      <c r="F1056" s="1">
        <v>256.30099999999999</v>
      </c>
    </row>
    <row r="1057" spans="1:6">
      <c r="A1057">
        <v>2055</v>
      </c>
      <c r="B1057">
        <v>11</v>
      </c>
      <c r="C1057" s="1">
        <v>251.46799999999999</v>
      </c>
      <c r="D1057" s="1">
        <v>253.07900000000001</v>
      </c>
      <c r="E1057" s="1">
        <v>258.79000000000002</v>
      </c>
      <c r="F1057" s="1">
        <v>253.01</v>
      </c>
    </row>
    <row r="1058" spans="1:6">
      <c r="A1058">
        <v>2056</v>
      </c>
      <c r="B1058">
        <v>11</v>
      </c>
      <c r="C1058" s="1">
        <v>257.10199999999998</v>
      </c>
      <c r="D1058" s="1">
        <v>260.61599999999999</v>
      </c>
      <c r="E1058" s="1">
        <v>263.904</v>
      </c>
      <c r="F1058" s="1">
        <v>253.047</v>
      </c>
    </row>
    <row r="1059" spans="1:6">
      <c r="A1059">
        <v>2057</v>
      </c>
      <c r="B1059">
        <v>11</v>
      </c>
      <c r="C1059" s="1">
        <v>252.65799999999999</v>
      </c>
      <c r="D1059" s="1">
        <v>260.62099999999998</v>
      </c>
      <c r="E1059" s="1">
        <v>251.84700000000001</v>
      </c>
      <c r="F1059" s="1">
        <v>258.35500000000002</v>
      </c>
    </row>
    <row r="1060" spans="1:6">
      <c r="A1060">
        <v>2058</v>
      </c>
      <c r="B1060">
        <v>11</v>
      </c>
      <c r="C1060" s="1">
        <v>253.661</v>
      </c>
      <c r="D1060" s="1">
        <v>259.642</v>
      </c>
      <c r="E1060" s="1">
        <v>256.18700000000001</v>
      </c>
      <c r="F1060" s="1">
        <v>252.876</v>
      </c>
    </row>
    <row r="1061" spans="1:6">
      <c r="A1061">
        <v>2059</v>
      </c>
      <c r="B1061">
        <v>11</v>
      </c>
      <c r="C1061" s="1">
        <v>251.75800000000001</v>
      </c>
      <c r="D1061" s="1">
        <v>253.50200000000001</v>
      </c>
      <c r="E1061" s="1">
        <v>255.48500000000001</v>
      </c>
      <c r="F1061" s="1">
        <v>256.81700000000001</v>
      </c>
    </row>
    <row r="1062" spans="1:6">
      <c r="A1062">
        <v>2060</v>
      </c>
      <c r="B1062">
        <v>11</v>
      </c>
      <c r="C1062" s="1">
        <v>253.238</v>
      </c>
      <c r="D1062" s="1">
        <v>255.72200000000001</v>
      </c>
      <c r="E1062" s="1">
        <v>262.411</v>
      </c>
      <c r="F1062" s="1">
        <v>256.40600000000001</v>
      </c>
    </row>
    <row r="1063" spans="1:6">
      <c r="A1063">
        <v>2061</v>
      </c>
      <c r="B1063">
        <v>11</v>
      </c>
      <c r="C1063" s="1">
        <v>243.923</v>
      </c>
      <c r="D1063" s="1">
        <v>254.19499999999999</v>
      </c>
      <c r="E1063" s="1">
        <v>255.601</v>
      </c>
      <c r="F1063" s="1">
        <v>257.51400000000001</v>
      </c>
    </row>
    <row r="1064" spans="1:6">
      <c r="A1064">
        <v>2062</v>
      </c>
      <c r="B1064">
        <v>11</v>
      </c>
      <c r="C1064" s="1">
        <v>247.761</v>
      </c>
      <c r="D1064" s="1">
        <v>253.08</v>
      </c>
      <c r="E1064" s="1">
        <v>261.46800000000002</v>
      </c>
      <c r="F1064" s="1">
        <v>254.97300000000001</v>
      </c>
    </row>
    <row r="1065" spans="1:6">
      <c r="A1065">
        <v>2063</v>
      </c>
      <c r="B1065">
        <v>11</v>
      </c>
      <c r="C1065" s="1">
        <v>258.27100000000002</v>
      </c>
      <c r="D1065" s="1">
        <v>257.34100000000001</v>
      </c>
      <c r="E1065" s="1">
        <v>264.904</v>
      </c>
      <c r="F1065" s="1">
        <v>259.72800000000001</v>
      </c>
    </row>
    <row r="1066" spans="1:6">
      <c r="A1066">
        <v>2064</v>
      </c>
      <c r="B1066">
        <v>11</v>
      </c>
      <c r="C1066" s="1">
        <v>257.74</v>
      </c>
      <c r="D1066" s="1">
        <v>255.23099999999999</v>
      </c>
      <c r="E1066" s="1">
        <v>260.31</v>
      </c>
      <c r="F1066" s="1">
        <v>256.74799999999999</v>
      </c>
    </row>
    <row r="1067" spans="1:6">
      <c r="A1067">
        <v>2065</v>
      </c>
      <c r="B1067">
        <v>11</v>
      </c>
      <c r="C1067" s="1">
        <v>251.321</v>
      </c>
      <c r="D1067" s="1">
        <v>263.23500000000001</v>
      </c>
      <c r="E1067" s="1">
        <v>257.14400000000001</v>
      </c>
      <c r="F1067" s="1">
        <v>261.39600000000002</v>
      </c>
    </row>
    <row r="1068" spans="1:6">
      <c r="A1068">
        <v>2066</v>
      </c>
      <c r="B1068">
        <v>11</v>
      </c>
      <c r="C1068" s="1">
        <v>246.11</v>
      </c>
      <c r="D1068" s="1">
        <v>255.833</v>
      </c>
      <c r="E1068" s="1">
        <v>257.17099999999999</v>
      </c>
      <c r="F1068" s="1">
        <v>260.90300000000002</v>
      </c>
    </row>
    <row r="1069" spans="1:6">
      <c r="A1069">
        <v>2067</v>
      </c>
      <c r="B1069">
        <v>11</v>
      </c>
      <c r="C1069" s="1">
        <v>257.34500000000003</v>
      </c>
      <c r="D1069" s="1">
        <v>257.91899999999998</v>
      </c>
      <c r="E1069" s="1">
        <v>260.709</v>
      </c>
      <c r="F1069" s="1">
        <v>258.34199999999998</v>
      </c>
    </row>
    <row r="1070" spans="1:6">
      <c r="A1070">
        <v>2068</v>
      </c>
      <c r="B1070">
        <v>11</v>
      </c>
      <c r="C1070" s="1">
        <v>258.63499999999999</v>
      </c>
      <c r="D1070" s="1">
        <v>262.26</v>
      </c>
      <c r="E1070" s="1">
        <v>259.28199999999998</v>
      </c>
      <c r="F1070" s="1">
        <v>259.75400000000002</v>
      </c>
    </row>
    <row r="1071" spans="1:6">
      <c r="A1071">
        <v>2069</v>
      </c>
      <c r="B1071">
        <v>11</v>
      </c>
      <c r="C1071" s="1">
        <v>258.61399999999998</v>
      </c>
      <c r="D1071" s="1">
        <v>264.613</v>
      </c>
      <c r="E1071" s="1">
        <v>262.98700000000002</v>
      </c>
      <c r="F1071" s="1">
        <v>261.017</v>
      </c>
    </row>
    <row r="1072" spans="1:6">
      <c r="A1072">
        <v>2070</v>
      </c>
      <c r="B1072">
        <v>11</v>
      </c>
      <c r="C1072" s="1">
        <v>253.71</v>
      </c>
      <c r="D1072" s="1">
        <v>259.50099999999998</v>
      </c>
      <c r="E1072" s="1">
        <v>258.09399999999999</v>
      </c>
      <c r="F1072" s="1">
        <v>261.69299999999998</v>
      </c>
    </row>
    <row r="1073" spans="1:6">
      <c r="A1073">
        <v>2071</v>
      </c>
      <c r="B1073">
        <v>11</v>
      </c>
      <c r="C1073" s="1">
        <v>252.09</v>
      </c>
      <c r="D1073" s="1">
        <v>263.20499999999998</v>
      </c>
      <c r="E1073" s="1">
        <v>256.63299999999998</v>
      </c>
      <c r="F1073" s="1">
        <v>261.63799999999998</v>
      </c>
    </row>
    <row r="1074" spans="1:6">
      <c r="A1074">
        <v>2072</v>
      </c>
      <c r="B1074">
        <v>11</v>
      </c>
      <c r="C1074" s="1">
        <v>248.39</v>
      </c>
      <c r="D1074" s="1">
        <v>259.70299999999997</v>
      </c>
      <c r="E1074" s="1">
        <v>255.36099999999999</v>
      </c>
      <c r="F1074" s="1">
        <v>254.88800000000001</v>
      </c>
    </row>
    <row r="1075" spans="1:6">
      <c r="A1075">
        <v>2073</v>
      </c>
      <c r="B1075">
        <v>11</v>
      </c>
      <c r="C1075" s="1">
        <v>253.05</v>
      </c>
      <c r="D1075" s="1">
        <v>258.83300000000003</v>
      </c>
      <c r="E1075" s="1">
        <v>261.91800000000001</v>
      </c>
      <c r="F1075" s="1">
        <v>259.06</v>
      </c>
    </row>
    <row r="1076" spans="1:6">
      <c r="A1076">
        <v>2074</v>
      </c>
      <c r="B1076">
        <v>11</v>
      </c>
      <c r="C1076" s="1">
        <v>252.96</v>
      </c>
      <c r="D1076" s="1">
        <v>259.75400000000002</v>
      </c>
      <c r="E1076" s="1">
        <v>263.95299999999997</v>
      </c>
      <c r="F1076" s="1">
        <v>259.30099999999999</v>
      </c>
    </row>
    <row r="1077" spans="1:6">
      <c r="A1077">
        <v>2075</v>
      </c>
      <c r="B1077">
        <v>11</v>
      </c>
      <c r="C1077" s="1">
        <v>253.18299999999999</v>
      </c>
      <c r="D1077" s="1">
        <v>262.904</v>
      </c>
      <c r="E1077" s="1">
        <v>260.17899999999997</v>
      </c>
      <c r="F1077" s="1">
        <v>254.46299999999999</v>
      </c>
    </row>
    <row r="1078" spans="1:6">
      <c r="A1078">
        <v>2076</v>
      </c>
      <c r="B1078">
        <v>11</v>
      </c>
      <c r="C1078" s="1">
        <v>247.29599999999999</v>
      </c>
      <c r="D1078" s="1">
        <v>258.70999999999998</v>
      </c>
      <c r="E1078" s="1">
        <v>256.82499999999999</v>
      </c>
      <c r="F1078" s="1">
        <v>263.69299999999998</v>
      </c>
    </row>
    <row r="1079" spans="1:6">
      <c r="A1079">
        <v>2077</v>
      </c>
      <c r="B1079">
        <v>11</v>
      </c>
      <c r="C1079" s="1">
        <v>259.08699999999999</v>
      </c>
      <c r="D1079" s="1">
        <v>259.80799999999999</v>
      </c>
      <c r="E1079" s="1">
        <v>257.31299999999999</v>
      </c>
      <c r="F1079" s="1">
        <v>258.13799999999998</v>
      </c>
    </row>
    <row r="1080" spans="1:6">
      <c r="A1080">
        <v>2078</v>
      </c>
      <c r="B1080">
        <v>11</v>
      </c>
      <c r="C1080" s="1">
        <v>255.87</v>
      </c>
      <c r="D1080" s="1">
        <v>260.07600000000002</v>
      </c>
      <c r="E1080" s="1">
        <v>261.07299999999998</v>
      </c>
      <c r="F1080" s="1">
        <v>249.61699999999999</v>
      </c>
    </row>
    <row r="1081" spans="1:6">
      <c r="A1081">
        <v>2079</v>
      </c>
      <c r="B1081">
        <v>11</v>
      </c>
      <c r="C1081" s="1">
        <v>258.161</v>
      </c>
      <c r="D1081" s="1">
        <v>259.32299999999998</v>
      </c>
      <c r="E1081" s="1">
        <v>260.738</v>
      </c>
      <c r="F1081" s="1">
        <v>256.43200000000002</v>
      </c>
    </row>
    <row r="1082" spans="1:6">
      <c r="A1082">
        <v>2080</v>
      </c>
      <c r="B1082">
        <v>11</v>
      </c>
      <c r="C1082" s="1">
        <v>253.435</v>
      </c>
      <c r="D1082" s="1">
        <v>259.279</v>
      </c>
      <c r="E1082" s="1">
        <v>261.05700000000002</v>
      </c>
      <c r="F1082" s="1">
        <v>258.17700000000002</v>
      </c>
    </row>
    <row r="1083" spans="1:6">
      <c r="A1083">
        <v>2081</v>
      </c>
      <c r="B1083">
        <v>11</v>
      </c>
      <c r="C1083" s="1">
        <v>259.60899999999998</v>
      </c>
      <c r="D1083" s="1">
        <v>261.32600000000002</v>
      </c>
      <c r="E1083" s="1">
        <v>260.37700000000001</v>
      </c>
      <c r="F1083" s="1">
        <v>258.22300000000001</v>
      </c>
    </row>
    <row r="1084" spans="1:6">
      <c r="A1084">
        <v>2082</v>
      </c>
      <c r="B1084">
        <v>11</v>
      </c>
      <c r="C1084" s="1">
        <v>259.22199999999998</v>
      </c>
      <c r="D1084" s="1">
        <v>259.18200000000002</v>
      </c>
      <c r="E1084" s="1">
        <v>261.36</v>
      </c>
      <c r="F1084" s="1">
        <v>253.16900000000001</v>
      </c>
    </row>
    <row r="1085" spans="1:6">
      <c r="A1085">
        <v>2083</v>
      </c>
      <c r="B1085">
        <v>11</v>
      </c>
      <c r="C1085" s="1">
        <v>247.482</v>
      </c>
      <c r="D1085" s="1">
        <v>258.83999999999997</v>
      </c>
      <c r="E1085" s="1">
        <v>262.541</v>
      </c>
      <c r="F1085" s="1">
        <v>260.40800000000002</v>
      </c>
    </row>
    <row r="1086" spans="1:6">
      <c r="A1086">
        <v>2084</v>
      </c>
      <c r="B1086">
        <v>11</v>
      </c>
      <c r="C1086" s="1">
        <v>254.453</v>
      </c>
      <c r="D1086" s="1">
        <v>258.12900000000002</v>
      </c>
      <c r="E1086" s="1">
        <v>259.94900000000001</v>
      </c>
      <c r="F1086" s="1">
        <v>246.58799999999999</v>
      </c>
    </row>
    <row r="1087" spans="1:6">
      <c r="A1087">
        <v>2085</v>
      </c>
      <c r="B1087">
        <v>11</v>
      </c>
      <c r="C1087" s="1">
        <v>252.49299999999999</v>
      </c>
      <c r="D1087" s="1">
        <v>261.07100000000003</v>
      </c>
      <c r="E1087" s="1">
        <v>259.40499999999997</v>
      </c>
      <c r="F1087" s="1">
        <v>254.92</v>
      </c>
    </row>
    <row r="1088" spans="1:6">
      <c r="A1088">
        <v>2086</v>
      </c>
      <c r="B1088">
        <v>11</v>
      </c>
      <c r="C1088" s="1">
        <v>262.221</v>
      </c>
      <c r="D1088" s="1">
        <v>258.51</v>
      </c>
      <c r="E1088" s="1">
        <v>260.81700000000001</v>
      </c>
      <c r="F1088" s="1">
        <v>254.512</v>
      </c>
    </row>
    <row r="1089" spans="1:6">
      <c r="A1089">
        <v>2087</v>
      </c>
      <c r="B1089">
        <v>11</v>
      </c>
      <c r="C1089" s="1">
        <v>255.08199999999999</v>
      </c>
      <c r="D1089" s="1">
        <v>263.11</v>
      </c>
      <c r="E1089" s="1">
        <v>262.89999999999998</v>
      </c>
      <c r="F1089" s="1">
        <v>249.03299999999999</v>
      </c>
    </row>
    <row r="1090" spans="1:6">
      <c r="A1090">
        <v>2088</v>
      </c>
      <c r="B1090">
        <v>11</v>
      </c>
      <c r="C1090" s="1">
        <v>254.26900000000001</v>
      </c>
      <c r="D1090" s="1">
        <v>259.89400000000001</v>
      </c>
      <c r="E1090" s="1">
        <v>260.27300000000002</v>
      </c>
      <c r="F1090" s="1">
        <v>256.32100000000003</v>
      </c>
    </row>
    <row r="1091" spans="1:6">
      <c r="A1091">
        <v>2089</v>
      </c>
      <c r="B1091">
        <v>11</v>
      </c>
      <c r="C1091" s="1">
        <v>250.08199999999999</v>
      </c>
      <c r="D1091" s="1">
        <v>260.12599999999998</v>
      </c>
      <c r="E1091" s="1">
        <v>256.40499999999997</v>
      </c>
      <c r="F1091" s="1">
        <v>255.37799999999999</v>
      </c>
    </row>
    <row r="1092" spans="1:6">
      <c r="A1092">
        <v>2090</v>
      </c>
      <c r="B1092">
        <v>11</v>
      </c>
      <c r="C1092" s="1">
        <v>254.09399999999999</v>
      </c>
      <c r="D1092" s="1">
        <v>261.82100000000003</v>
      </c>
      <c r="E1092" s="1">
        <v>264.80500000000001</v>
      </c>
      <c r="F1092" s="1">
        <v>256.762</v>
      </c>
    </row>
    <row r="1093" spans="1:6">
      <c r="A1093">
        <v>2091</v>
      </c>
      <c r="B1093">
        <v>11</v>
      </c>
      <c r="C1093" s="1">
        <v>258.08600000000001</v>
      </c>
      <c r="D1093" s="1">
        <v>263.14999999999998</v>
      </c>
      <c r="E1093" s="1">
        <v>255.60900000000001</v>
      </c>
      <c r="F1093" s="1">
        <v>261.53699999999998</v>
      </c>
    </row>
    <row r="1094" spans="1:6">
      <c r="A1094">
        <v>2092</v>
      </c>
      <c r="B1094">
        <v>11</v>
      </c>
      <c r="C1094" s="1">
        <v>246.25800000000001</v>
      </c>
      <c r="D1094" s="1">
        <v>263.21600000000001</v>
      </c>
      <c r="E1094" s="1">
        <v>264.94299999999998</v>
      </c>
      <c r="F1094" s="1">
        <v>255.47</v>
      </c>
    </row>
    <row r="1095" spans="1:6">
      <c r="A1095">
        <v>2093</v>
      </c>
      <c r="B1095">
        <v>11</v>
      </c>
      <c r="C1095" s="1">
        <v>255.005</v>
      </c>
      <c r="D1095" s="1">
        <v>262.45699999999999</v>
      </c>
      <c r="E1095" s="1">
        <v>263.12</v>
      </c>
      <c r="F1095" s="1">
        <v>261.65899999999999</v>
      </c>
    </row>
    <row r="1096" spans="1:6">
      <c r="A1096">
        <v>2094</v>
      </c>
      <c r="B1096">
        <v>11</v>
      </c>
      <c r="C1096" s="1">
        <v>253.29499999999999</v>
      </c>
      <c r="D1096" s="1">
        <v>257.92099999999999</v>
      </c>
      <c r="E1096" s="1">
        <v>260.67899999999997</v>
      </c>
      <c r="F1096" s="1">
        <v>251.76499999999999</v>
      </c>
    </row>
    <row r="1097" spans="1:6">
      <c r="A1097">
        <v>2095</v>
      </c>
      <c r="B1097">
        <v>11</v>
      </c>
      <c r="C1097" s="1">
        <v>262.02499999999998</v>
      </c>
      <c r="D1097" s="1">
        <v>257.77300000000002</v>
      </c>
      <c r="E1097" s="1">
        <v>259.84500000000003</v>
      </c>
      <c r="F1097" s="1">
        <v>254.023</v>
      </c>
    </row>
    <row r="1098" spans="1:6">
      <c r="A1098">
        <v>2096</v>
      </c>
      <c r="B1098">
        <v>11</v>
      </c>
      <c r="C1098" s="1">
        <v>261.80799999999999</v>
      </c>
      <c r="D1098" s="1">
        <v>260.697</v>
      </c>
      <c r="E1098" s="1">
        <v>262.38600000000002</v>
      </c>
      <c r="F1098" s="1">
        <v>260.94299999999998</v>
      </c>
    </row>
    <row r="1099" spans="1:6">
      <c r="A1099">
        <v>2097</v>
      </c>
      <c r="B1099">
        <v>11</v>
      </c>
      <c r="C1099" s="1">
        <v>253.642</v>
      </c>
      <c r="D1099" s="1">
        <v>261.62200000000001</v>
      </c>
      <c r="E1099" s="1">
        <v>264.245</v>
      </c>
      <c r="F1099" s="1">
        <v>260.77</v>
      </c>
    </row>
    <row r="1100" spans="1:6">
      <c r="A1100">
        <v>2098</v>
      </c>
      <c r="B1100">
        <v>11</v>
      </c>
      <c r="C1100" s="1">
        <v>255.744</v>
      </c>
      <c r="D1100" s="1">
        <v>264.64</v>
      </c>
      <c r="E1100" s="1">
        <v>263.50400000000002</v>
      </c>
      <c r="F1100" s="1">
        <v>259.29000000000002</v>
      </c>
    </row>
    <row r="1101" spans="1:6">
      <c r="A1101">
        <v>2099</v>
      </c>
      <c r="B1101">
        <v>11</v>
      </c>
      <c r="C1101" s="1">
        <v>248.40899999999999</v>
      </c>
      <c r="D1101" s="1">
        <v>262.3</v>
      </c>
      <c r="E1101" s="1">
        <v>263.40899999999999</v>
      </c>
      <c r="F1101" s="1">
        <v>255.58699999999999</v>
      </c>
    </row>
    <row r="1102" spans="1:6">
      <c r="A1102">
        <v>2100</v>
      </c>
      <c r="B1102">
        <v>11</v>
      </c>
      <c r="C1102" s="1">
        <v>258.41800000000001</v>
      </c>
      <c r="D1102" s="1">
        <v>259.47800000000001</v>
      </c>
      <c r="E1102" s="1">
        <v>261.50400000000002</v>
      </c>
      <c r="F1102" s="1">
        <v>255.655</v>
      </c>
    </row>
    <row r="1103" spans="1:6">
      <c r="A1103">
        <v>2001</v>
      </c>
      <c r="B1103">
        <v>12</v>
      </c>
      <c r="C1103" s="1">
        <v>245.76499999999999</v>
      </c>
      <c r="D1103" s="1">
        <v>242.965</v>
      </c>
      <c r="E1103" s="1">
        <v>240.91800000000001</v>
      </c>
      <c r="F1103" s="1">
        <v>239.708</v>
      </c>
    </row>
    <row r="1104" spans="1:6">
      <c r="A1104">
        <v>2002</v>
      </c>
      <c r="B1104">
        <v>12</v>
      </c>
      <c r="C1104" s="1">
        <v>246.322</v>
      </c>
      <c r="D1104" s="1">
        <v>239.41900000000001</v>
      </c>
      <c r="E1104" s="1">
        <v>241.97800000000001</v>
      </c>
      <c r="F1104" s="1">
        <v>241.82</v>
      </c>
    </row>
    <row r="1105" spans="1:6">
      <c r="A1105">
        <v>2003</v>
      </c>
      <c r="B1105">
        <v>12</v>
      </c>
      <c r="C1105" s="1">
        <v>242.75</v>
      </c>
      <c r="D1105" s="1">
        <v>242.48</v>
      </c>
      <c r="E1105" s="1">
        <v>239.15100000000001</v>
      </c>
      <c r="F1105" s="1">
        <v>245.477</v>
      </c>
    </row>
    <row r="1106" spans="1:6">
      <c r="A1106">
        <v>2004</v>
      </c>
      <c r="B1106">
        <v>12</v>
      </c>
      <c r="C1106" s="1">
        <v>246.39699999999999</v>
      </c>
      <c r="D1106" s="1">
        <v>240.19200000000001</v>
      </c>
      <c r="E1106" s="1">
        <v>253.47499999999999</v>
      </c>
      <c r="F1106" s="1">
        <v>242.65600000000001</v>
      </c>
    </row>
    <row r="1107" spans="1:6">
      <c r="A1107">
        <v>2005</v>
      </c>
      <c r="B1107">
        <v>12</v>
      </c>
      <c r="C1107" s="1">
        <v>242.16300000000001</v>
      </c>
      <c r="D1107" s="1">
        <v>236.29</v>
      </c>
      <c r="E1107" s="1">
        <v>250.23</v>
      </c>
      <c r="F1107" s="1">
        <v>250.99700000000001</v>
      </c>
    </row>
    <row r="1108" spans="1:6">
      <c r="A1108">
        <v>2006</v>
      </c>
      <c r="B1108">
        <v>12</v>
      </c>
      <c r="C1108" s="1">
        <v>239.511</v>
      </c>
      <c r="D1108" s="1">
        <v>243.84800000000001</v>
      </c>
      <c r="E1108" s="1">
        <v>244.85</v>
      </c>
      <c r="F1108" s="1">
        <v>245.011</v>
      </c>
    </row>
    <row r="1109" spans="1:6">
      <c r="A1109">
        <v>2007</v>
      </c>
      <c r="B1109">
        <v>12</v>
      </c>
      <c r="C1109" s="1">
        <v>243.14400000000001</v>
      </c>
      <c r="D1109" s="1">
        <v>240.08500000000001</v>
      </c>
      <c r="E1109" s="1">
        <v>242.93899999999999</v>
      </c>
      <c r="F1109" s="1">
        <v>246.24100000000001</v>
      </c>
    </row>
    <row r="1110" spans="1:6">
      <c r="A1110">
        <v>2008</v>
      </c>
      <c r="B1110">
        <v>12</v>
      </c>
      <c r="C1110" s="1">
        <v>236.125</v>
      </c>
      <c r="D1110" s="1">
        <v>238.352</v>
      </c>
      <c r="E1110" s="1">
        <v>241.01</v>
      </c>
      <c r="F1110" s="1">
        <v>245.52600000000001</v>
      </c>
    </row>
    <row r="1111" spans="1:6">
      <c r="A1111">
        <v>2009</v>
      </c>
      <c r="B1111">
        <v>12</v>
      </c>
      <c r="C1111" s="1">
        <v>239.49</v>
      </c>
      <c r="D1111" s="1">
        <v>243.43899999999999</v>
      </c>
      <c r="E1111" s="1">
        <v>237.703</v>
      </c>
      <c r="F1111" s="1">
        <v>244.374</v>
      </c>
    </row>
    <row r="1112" spans="1:6">
      <c r="A1112">
        <v>2010</v>
      </c>
      <c r="B1112">
        <v>12</v>
      </c>
      <c r="C1112" s="1">
        <v>242.214</v>
      </c>
      <c r="D1112" s="1">
        <v>243.578</v>
      </c>
      <c r="E1112" s="1">
        <v>246.482</v>
      </c>
      <c r="F1112" s="1">
        <v>243.119</v>
      </c>
    </row>
    <row r="1113" spans="1:6">
      <c r="A1113">
        <v>2011</v>
      </c>
      <c r="B1113">
        <v>12</v>
      </c>
      <c r="C1113" s="1">
        <v>242.02199999999999</v>
      </c>
      <c r="D1113" s="1">
        <v>234.19499999999999</v>
      </c>
      <c r="E1113" s="1">
        <v>245.61199999999999</v>
      </c>
      <c r="F1113" s="1">
        <v>246.71799999999999</v>
      </c>
    </row>
    <row r="1114" spans="1:6">
      <c r="A1114">
        <v>2012</v>
      </c>
      <c r="B1114">
        <v>12</v>
      </c>
      <c r="C1114" s="1">
        <v>238.434</v>
      </c>
      <c r="D1114" s="1">
        <v>240.304</v>
      </c>
      <c r="E1114" s="1">
        <v>243.24</v>
      </c>
      <c r="F1114" s="1">
        <v>244.11699999999999</v>
      </c>
    </row>
    <row r="1115" spans="1:6">
      <c r="A1115">
        <v>2013</v>
      </c>
      <c r="B1115">
        <v>12</v>
      </c>
      <c r="C1115" s="1">
        <v>237.70099999999999</v>
      </c>
      <c r="D1115" s="1">
        <v>245.25700000000001</v>
      </c>
      <c r="E1115" s="1">
        <v>244.01300000000001</v>
      </c>
      <c r="F1115" s="1">
        <v>239.655</v>
      </c>
    </row>
    <row r="1116" spans="1:6">
      <c r="A1116">
        <v>2014</v>
      </c>
      <c r="B1116">
        <v>12</v>
      </c>
      <c r="C1116" s="1">
        <v>239.851</v>
      </c>
      <c r="D1116" s="1">
        <v>237.977</v>
      </c>
      <c r="E1116" s="1">
        <v>246.05699999999999</v>
      </c>
      <c r="F1116" s="1">
        <v>249.36500000000001</v>
      </c>
    </row>
    <row r="1117" spans="1:6">
      <c r="A1117">
        <v>2015</v>
      </c>
      <c r="B1117">
        <v>12</v>
      </c>
      <c r="C1117" s="1">
        <v>241.17500000000001</v>
      </c>
      <c r="D1117" s="1">
        <v>242.80199999999999</v>
      </c>
      <c r="E1117" s="1">
        <v>241.46299999999999</v>
      </c>
      <c r="F1117" s="1">
        <v>246.08699999999999</v>
      </c>
    </row>
    <row r="1118" spans="1:6">
      <c r="A1118">
        <v>2016</v>
      </c>
      <c r="B1118">
        <v>12</v>
      </c>
      <c r="C1118" s="1">
        <v>247.304</v>
      </c>
      <c r="D1118" s="1">
        <v>247.179</v>
      </c>
      <c r="E1118" s="1">
        <v>239.779</v>
      </c>
      <c r="F1118" s="1">
        <v>242.27099999999999</v>
      </c>
    </row>
    <row r="1119" spans="1:6">
      <c r="A1119">
        <v>2017</v>
      </c>
      <c r="B1119">
        <v>12</v>
      </c>
      <c r="C1119" s="1">
        <v>246.19900000000001</v>
      </c>
      <c r="D1119" s="1">
        <v>247.09200000000001</v>
      </c>
      <c r="E1119" s="1">
        <v>246.84200000000001</v>
      </c>
      <c r="F1119" s="1">
        <v>241.24700000000001</v>
      </c>
    </row>
    <row r="1120" spans="1:6">
      <c r="A1120">
        <v>2018</v>
      </c>
      <c r="B1120">
        <v>12</v>
      </c>
      <c r="C1120" s="1">
        <v>246.922</v>
      </c>
      <c r="D1120" s="1">
        <v>240.67500000000001</v>
      </c>
      <c r="E1120" s="1">
        <v>243.45</v>
      </c>
      <c r="F1120" s="1">
        <v>242.61500000000001</v>
      </c>
    </row>
    <row r="1121" spans="1:6">
      <c r="A1121">
        <v>2019</v>
      </c>
      <c r="B1121">
        <v>12</v>
      </c>
      <c r="C1121" s="1">
        <v>246.06899999999999</v>
      </c>
      <c r="D1121" s="1">
        <v>244.15100000000001</v>
      </c>
      <c r="E1121" s="1">
        <v>241.49299999999999</v>
      </c>
      <c r="F1121" s="1">
        <v>245.43600000000001</v>
      </c>
    </row>
    <row r="1122" spans="1:6">
      <c r="A1122">
        <v>2020</v>
      </c>
      <c r="B1122">
        <v>12</v>
      </c>
      <c r="C1122" s="1">
        <v>237.45400000000001</v>
      </c>
      <c r="D1122" s="1">
        <v>245.47800000000001</v>
      </c>
      <c r="E1122" s="1">
        <v>251.261</v>
      </c>
      <c r="F1122" s="1">
        <v>247.02500000000001</v>
      </c>
    </row>
    <row r="1123" spans="1:6">
      <c r="A1123">
        <v>2021</v>
      </c>
      <c r="B1123">
        <v>12</v>
      </c>
      <c r="C1123" s="1">
        <v>244.982</v>
      </c>
      <c r="D1123" s="1">
        <v>241.001</v>
      </c>
      <c r="E1123" s="1">
        <v>242.60400000000001</v>
      </c>
      <c r="F1123" s="1">
        <v>244.70599999999999</v>
      </c>
    </row>
    <row r="1124" spans="1:6">
      <c r="A1124">
        <v>2022</v>
      </c>
      <c r="B1124">
        <v>12</v>
      </c>
      <c r="C1124" s="1">
        <v>236.35900000000001</v>
      </c>
      <c r="D1124" s="1">
        <v>240.12899999999999</v>
      </c>
      <c r="E1124" s="1">
        <v>244.82900000000001</v>
      </c>
      <c r="F1124" s="1">
        <v>236.45099999999999</v>
      </c>
    </row>
    <row r="1125" spans="1:6">
      <c r="A1125">
        <v>2023</v>
      </c>
      <c r="B1125">
        <v>12</v>
      </c>
      <c r="C1125" s="1">
        <v>241.25</v>
      </c>
      <c r="D1125" s="1">
        <v>239.43700000000001</v>
      </c>
      <c r="E1125" s="1">
        <v>238.00899999999999</v>
      </c>
      <c r="F1125" s="1">
        <v>245.321</v>
      </c>
    </row>
    <row r="1126" spans="1:6">
      <c r="A1126">
        <v>2024</v>
      </c>
      <c r="B1126">
        <v>12</v>
      </c>
      <c r="C1126" s="1">
        <v>246.35900000000001</v>
      </c>
      <c r="D1126" s="1">
        <v>245.404</v>
      </c>
      <c r="E1126" s="1">
        <v>242.13499999999999</v>
      </c>
      <c r="F1126" s="1">
        <v>241.31100000000001</v>
      </c>
    </row>
    <row r="1127" spans="1:6">
      <c r="A1127">
        <v>2025</v>
      </c>
      <c r="B1127">
        <v>12</v>
      </c>
      <c r="C1127" s="1">
        <v>250.41300000000001</v>
      </c>
      <c r="D1127" s="1">
        <v>243.14</v>
      </c>
      <c r="E1127" s="1">
        <v>251.072</v>
      </c>
      <c r="F1127" s="1">
        <v>243.899</v>
      </c>
    </row>
    <row r="1128" spans="1:6">
      <c r="A1128">
        <v>2026</v>
      </c>
      <c r="B1128">
        <v>12</v>
      </c>
      <c r="C1128" s="1">
        <v>240.10300000000001</v>
      </c>
      <c r="D1128" s="1">
        <v>243.267</v>
      </c>
      <c r="E1128" s="1">
        <v>247.76599999999999</v>
      </c>
      <c r="F1128" s="1">
        <v>242.892</v>
      </c>
    </row>
    <row r="1129" spans="1:6">
      <c r="A1129">
        <v>2027</v>
      </c>
      <c r="B1129">
        <v>12</v>
      </c>
      <c r="C1129" s="1">
        <v>236.92099999999999</v>
      </c>
      <c r="D1129" s="1">
        <v>246.06299999999999</v>
      </c>
      <c r="E1129" s="1">
        <v>248.30699999999999</v>
      </c>
      <c r="F1129" s="1">
        <v>247.77500000000001</v>
      </c>
    </row>
    <row r="1130" spans="1:6">
      <c r="A1130">
        <v>2028</v>
      </c>
      <c r="B1130">
        <v>12</v>
      </c>
      <c r="C1130" s="1">
        <v>237.30600000000001</v>
      </c>
      <c r="D1130" s="1">
        <v>240.595</v>
      </c>
      <c r="E1130" s="1">
        <v>237.69</v>
      </c>
      <c r="F1130" s="1">
        <v>240.01900000000001</v>
      </c>
    </row>
    <row r="1131" spans="1:6">
      <c r="A1131">
        <v>2029</v>
      </c>
      <c r="B1131">
        <v>12</v>
      </c>
      <c r="C1131" s="1">
        <v>238.703</v>
      </c>
      <c r="D1131" s="1">
        <v>243.94499999999999</v>
      </c>
      <c r="E1131" s="1">
        <v>240.63800000000001</v>
      </c>
      <c r="F1131" s="1">
        <v>239.24600000000001</v>
      </c>
    </row>
    <row r="1132" spans="1:6">
      <c r="A1132">
        <v>2030</v>
      </c>
      <c r="B1132">
        <v>12</v>
      </c>
      <c r="C1132" s="1">
        <v>250.648</v>
      </c>
      <c r="D1132" s="1">
        <v>244.73</v>
      </c>
      <c r="E1132" s="1">
        <v>246.97399999999999</v>
      </c>
      <c r="F1132" s="1">
        <v>246.53</v>
      </c>
    </row>
    <row r="1133" spans="1:6">
      <c r="A1133">
        <v>2031</v>
      </c>
      <c r="B1133">
        <v>12</v>
      </c>
      <c r="C1133" s="1">
        <v>241.77600000000001</v>
      </c>
      <c r="D1133" s="1">
        <v>240.631</v>
      </c>
      <c r="E1133" s="1">
        <v>249.92500000000001</v>
      </c>
      <c r="F1133" s="1">
        <v>247.62299999999999</v>
      </c>
    </row>
    <row r="1134" spans="1:6">
      <c r="A1134">
        <v>2032</v>
      </c>
      <c r="B1134">
        <v>12</v>
      </c>
      <c r="C1134" s="1">
        <v>251.405</v>
      </c>
      <c r="D1134" s="1">
        <v>244.607</v>
      </c>
      <c r="E1134" s="1">
        <v>247.81800000000001</v>
      </c>
      <c r="F1134" s="1">
        <v>247.02799999999999</v>
      </c>
    </row>
    <row r="1135" spans="1:6">
      <c r="A1135">
        <v>2033</v>
      </c>
      <c r="B1135">
        <v>12</v>
      </c>
      <c r="C1135" s="1">
        <v>247.38</v>
      </c>
      <c r="D1135" s="1">
        <v>248.089</v>
      </c>
      <c r="E1135" s="1">
        <v>247.26300000000001</v>
      </c>
      <c r="F1135" s="1">
        <v>248.82900000000001</v>
      </c>
    </row>
    <row r="1136" spans="1:6">
      <c r="A1136">
        <v>2034</v>
      </c>
      <c r="B1136">
        <v>12</v>
      </c>
      <c r="C1136" s="1">
        <v>243.34399999999999</v>
      </c>
      <c r="D1136" s="1">
        <v>244.80199999999999</v>
      </c>
      <c r="E1136" s="1">
        <v>243.67</v>
      </c>
      <c r="F1136" s="1">
        <v>243.846</v>
      </c>
    </row>
    <row r="1137" spans="1:6">
      <c r="A1137">
        <v>2035</v>
      </c>
      <c r="B1137">
        <v>12</v>
      </c>
      <c r="C1137" s="1">
        <v>246.12</v>
      </c>
      <c r="D1137" s="1">
        <v>244.60499999999999</v>
      </c>
      <c r="E1137" s="1">
        <v>249.80500000000001</v>
      </c>
      <c r="F1137" s="1">
        <v>241.196</v>
      </c>
    </row>
    <row r="1138" spans="1:6">
      <c r="A1138">
        <v>2036</v>
      </c>
      <c r="B1138">
        <v>12</v>
      </c>
      <c r="C1138" s="1">
        <v>243.36799999999999</v>
      </c>
      <c r="D1138" s="1">
        <v>251.18700000000001</v>
      </c>
      <c r="E1138" s="1">
        <v>250.12700000000001</v>
      </c>
      <c r="F1138" s="1">
        <v>241.79400000000001</v>
      </c>
    </row>
    <row r="1139" spans="1:6">
      <c r="A1139">
        <v>2037</v>
      </c>
      <c r="B1139">
        <v>12</v>
      </c>
      <c r="C1139" s="1">
        <v>242.86500000000001</v>
      </c>
      <c r="D1139" s="1">
        <v>246.125</v>
      </c>
      <c r="E1139" s="1">
        <v>253.38200000000001</v>
      </c>
      <c r="F1139" s="1">
        <v>248.947</v>
      </c>
    </row>
    <row r="1140" spans="1:6">
      <c r="A1140">
        <v>2038</v>
      </c>
      <c r="B1140">
        <v>12</v>
      </c>
      <c r="C1140" s="1">
        <v>247.119</v>
      </c>
      <c r="D1140" s="1">
        <v>244.292</v>
      </c>
      <c r="E1140" s="1">
        <v>247.46</v>
      </c>
      <c r="F1140" s="1">
        <v>246.76499999999999</v>
      </c>
    </row>
    <row r="1141" spans="1:6">
      <c r="A1141">
        <v>2039</v>
      </c>
      <c r="B1141">
        <v>12</v>
      </c>
      <c r="C1141" s="1">
        <v>248.136</v>
      </c>
      <c r="D1141" s="1">
        <v>254.57599999999999</v>
      </c>
      <c r="E1141" s="1">
        <v>245.328</v>
      </c>
      <c r="F1141" s="1">
        <v>248.321</v>
      </c>
    </row>
    <row r="1142" spans="1:6">
      <c r="A1142">
        <v>2040</v>
      </c>
      <c r="B1142">
        <v>12</v>
      </c>
      <c r="C1142" s="1">
        <v>240.905</v>
      </c>
      <c r="D1142" s="1">
        <v>238.87100000000001</v>
      </c>
      <c r="E1142" s="1">
        <v>246.38499999999999</v>
      </c>
      <c r="F1142" s="1">
        <v>247.75399999999999</v>
      </c>
    </row>
    <row r="1143" spans="1:6">
      <c r="A1143">
        <v>2041</v>
      </c>
      <c r="B1143">
        <v>12</v>
      </c>
      <c r="C1143" s="1">
        <v>249.386</v>
      </c>
      <c r="D1143" s="1">
        <v>240.035</v>
      </c>
      <c r="E1143" s="1">
        <v>245.416</v>
      </c>
      <c r="F1143" s="1">
        <v>247.994</v>
      </c>
    </row>
    <row r="1144" spans="1:6">
      <c r="A1144">
        <v>2042</v>
      </c>
      <c r="B1144">
        <v>12</v>
      </c>
      <c r="C1144" s="1">
        <v>248.30099999999999</v>
      </c>
      <c r="D1144" s="1">
        <v>242.923</v>
      </c>
      <c r="E1144" s="1">
        <v>249.93600000000001</v>
      </c>
      <c r="F1144" s="1">
        <v>241.76599999999999</v>
      </c>
    </row>
    <row r="1145" spans="1:6">
      <c r="A1145">
        <v>2043</v>
      </c>
      <c r="B1145">
        <v>12</v>
      </c>
      <c r="C1145" s="1">
        <v>245.827</v>
      </c>
      <c r="D1145" s="1">
        <v>242.34800000000001</v>
      </c>
      <c r="E1145" s="1">
        <v>253.36600000000001</v>
      </c>
      <c r="F1145" s="1">
        <v>249.09299999999999</v>
      </c>
    </row>
    <row r="1146" spans="1:6">
      <c r="A1146">
        <v>2044</v>
      </c>
      <c r="B1146">
        <v>12</v>
      </c>
      <c r="C1146" s="1">
        <v>239.14099999999999</v>
      </c>
      <c r="D1146" s="1">
        <v>247.48500000000001</v>
      </c>
      <c r="E1146" s="1">
        <v>250.22900000000001</v>
      </c>
      <c r="F1146" s="1">
        <v>245.58799999999999</v>
      </c>
    </row>
    <row r="1147" spans="1:6">
      <c r="A1147">
        <v>2045</v>
      </c>
      <c r="B1147">
        <v>12</v>
      </c>
      <c r="C1147" s="1">
        <v>236.61600000000001</v>
      </c>
      <c r="D1147" s="1">
        <v>247.69200000000001</v>
      </c>
      <c r="E1147" s="1">
        <v>240.989</v>
      </c>
      <c r="F1147" s="1">
        <v>245.95099999999999</v>
      </c>
    </row>
    <row r="1148" spans="1:6">
      <c r="A1148">
        <v>2046</v>
      </c>
      <c r="B1148">
        <v>12</v>
      </c>
      <c r="C1148" s="1">
        <v>251.55500000000001</v>
      </c>
      <c r="D1148" s="1">
        <v>246.733</v>
      </c>
      <c r="E1148" s="1">
        <v>247.35300000000001</v>
      </c>
      <c r="F1148" s="1">
        <v>240.78100000000001</v>
      </c>
    </row>
    <row r="1149" spans="1:6">
      <c r="A1149">
        <v>2047</v>
      </c>
      <c r="B1149">
        <v>12</v>
      </c>
      <c r="C1149" s="1">
        <v>241.40600000000001</v>
      </c>
      <c r="D1149" s="1">
        <v>244.19</v>
      </c>
      <c r="E1149" s="1">
        <v>250.029</v>
      </c>
      <c r="F1149" s="1">
        <v>241.768</v>
      </c>
    </row>
    <row r="1150" spans="1:6">
      <c r="A1150">
        <v>2048</v>
      </c>
      <c r="B1150">
        <v>12</v>
      </c>
      <c r="C1150" s="1">
        <v>247.696</v>
      </c>
      <c r="D1150" s="1">
        <v>237.87899999999999</v>
      </c>
      <c r="E1150" s="1">
        <v>253.79499999999999</v>
      </c>
      <c r="F1150" s="1">
        <v>247.16200000000001</v>
      </c>
    </row>
    <row r="1151" spans="1:6">
      <c r="A1151">
        <v>2049</v>
      </c>
      <c r="B1151">
        <v>12</v>
      </c>
      <c r="C1151" s="1">
        <v>237.202</v>
      </c>
      <c r="D1151" s="1">
        <v>245.255</v>
      </c>
      <c r="E1151" s="1">
        <v>245.47200000000001</v>
      </c>
      <c r="F1151" s="1">
        <v>252.21899999999999</v>
      </c>
    </row>
    <row r="1152" spans="1:6">
      <c r="A1152">
        <v>2050</v>
      </c>
      <c r="B1152">
        <v>12</v>
      </c>
      <c r="C1152" s="1">
        <v>240.93</v>
      </c>
      <c r="D1152" s="1">
        <v>244.01599999999999</v>
      </c>
      <c r="E1152" s="1">
        <v>242.80199999999999</v>
      </c>
      <c r="F1152" s="1">
        <v>246.59800000000001</v>
      </c>
    </row>
    <row r="1153" spans="1:6">
      <c r="A1153">
        <v>2051</v>
      </c>
      <c r="B1153">
        <v>12</v>
      </c>
      <c r="C1153" s="1">
        <v>243.96799999999999</v>
      </c>
      <c r="D1153" s="1">
        <v>248.209</v>
      </c>
      <c r="E1153" s="1">
        <v>249.72399999999999</v>
      </c>
      <c r="F1153" s="1">
        <v>246.733</v>
      </c>
    </row>
    <row r="1154" spans="1:6">
      <c r="A1154">
        <v>2052</v>
      </c>
      <c r="B1154">
        <v>12</v>
      </c>
      <c r="C1154" s="1">
        <v>238.709</v>
      </c>
      <c r="D1154" s="1">
        <v>252.30099999999999</v>
      </c>
      <c r="E1154" s="1">
        <v>247.65600000000001</v>
      </c>
      <c r="F1154" s="1">
        <v>246.989</v>
      </c>
    </row>
    <row r="1155" spans="1:6">
      <c r="A1155">
        <v>2053</v>
      </c>
      <c r="B1155">
        <v>12</v>
      </c>
      <c r="C1155" s="1">
        <v>245.012</v>
      </c>
      <c r="D1155" s="1">
        <v>248.255</v>
      </c>
      <c r="E1155" s="1">
        <v>251.679</v>
      </c>
      <c r="F1155" s="1">
        <v>249.17400000000001</v>
      </c>
    </row>
    <row r="1156" spans="1:6">
      <c r="A1156">
        <v>2054</v>
      </c>
      <c r="B1156">
        <v>12</v>
      </c>
      <c r="C1156" s="1">
        <v>248.61699999999999</v>
      </c>
      <c r="D1156" s="1">
        <v>248.17</v>
      </c>
      <c r="E1156" s="1">
        <v>245.01499999999999</v>
      </c>
      <c r="F1156" s="1">
        <v>251.20699999999999</v>
      </c>
    </row>
    <row r="1157" spans="1:6">
      <c r="A1157">
        <v>2055</v>
      </c>
      <c r="B1157">
        <v>12</v>
      </c>
      <c r="C1157" s="1">
        <v>242.85400000000001</v>
      </c>
      <c r="D1157" s="1">
        <v>242.22399999999999</v>
      </c>
      <c r="E1157" s="1">
        <v>250.84</v>
      </c>
      <c r="F1157" s="1">
        <v>248.798</v>
      </c>
    </row>
    <row r="1158" spans="1:6">
      <c r="A1158">
        <v>2056</v>
      </c>
      <c r="B1158">
        <v>12</v>
      </c>
      <c r="C1158" s="1">
        <v>248.78399999999999</v>
      </c>
      <c r="D1158" s="1">
        <v>251.95599999999999</v>
      </c>
      <c r="E1158" s="1">
        <v>253.685</v>
      </c>
      <c r="F1158" s="1">
        <v>236.76300000000001</v>
      </c>
    </row>
    <row r="1159" spans="1:6">
      <c r="A1159">
        <v>2057</v>
      </c>
      <c r="B1159">
        <v>12</v>
      </c>
      <c r="C1159" s="1">
        <v>243.679</v>
      </c>
      <c r="D1159" s="1">
        <v>253.97200000000001</v>
      </c>
      <c r="E1159" s="1">
        <v>247.172</v>
      </c>
      <c r="F1159" s="1">
        <v>245.60599999999999</v>
      </c>
    </row>
    <row r="1160" spans="1:6">
      <c r="A1160">
        <v>2058</v>
      </c>
      <c r="B1160">
        <v>12</v>
      </c>
      <c r="C1160" s="1">
        <v>243.84200000000001</v>
      </c>
      <c r="D1160" s="1">
        <v>247.72800000000001</v>
      </c>
      <c r="E1160" s="1">
        <v>252.23699999999999</v>
      </c>
      <c r="F1160" s="1">
        <v>250.99600000000001</v>
      </c>
    </row>
    <row r="1161" spans="1:6">
      <c r="A1161">
        <v>2059</v>
      </c>
      <c r="B1161">
        <v>12</v>
      </c>
      <c r="C1161" s="1">
        <v>240.17400000000001</v>
      </c>
      <c r="D1161" s="1">
        <v>253.23099999999999</v>
      </c>
      <c r="E1161" s="1">
        <v>248.85400000000001</v>
      </c>
      <c r="F1161" s="1">
        <v>243.15899999999999</v>
      </c>
    </row>
    <row r="1162" spans="1:6">
      <c r="A1162">
        <v>2060</v>
      </c>
      <c r="B1162">
        <v>12</v>
      </c>
      <c r="C1162" s="1">
        <v>242.673</v>
      </c>
      <c r="D1162" s="1">
        <v>248.989</v>
      </c>
      <c r="E1162" s="1">
        <v>254.53899999999999</v>
      </c>
      <c r="F1162" s="1">
        <v>247.33099999999999</v>
      </c>
    </row>
    <row r="1163" spans="1:6">
      <c r="A1163">
        <v>2061</v>
      </c>
      <c r="B1163">
        <v>12</v>
      </c>
      <c r="C1163" s="1">
        <v>243.98500000000001</v>
      </c>
      <c r="D1163" s="1">
        <v>249.06800000000001</v>
      </c>
      <c r="E1163" s="1">
        <v>253.40899999999999</v>
      </c>
      <c r="F1163" s="1">
        <v>248.18700000000001</v>
      </c>
    </row>
    <row r="1164" spans="1:6">
      <c r="A1164">
        <v>2062</v>
      </c>
      <c r="B1164">
        <v>12</v>
      </c>
      <c r="C1164" s="1">
        <v>241.13900000000001</v>
      </c>
      <c r="D1164" s="1">
        <v>242.87299999999999</v>
      </c>
      <c r="E1164" s="1">
        <v>253.428</v>
      </c>
      <c r="F1164" s="1">
        <v>251.40899999999999</v>
      </c>
    </row>
    <row r="1165" spans="1:6">
      <c r="A1165">
        <v>2063</v>
      </c>
      <c r="B1165">
        <v>12</v>
      </c>
      <c r="C1165" s="1">
        <v>255.541</v>
      </c>
      <c r="D1165" s="1">
        <v>243.03</v>
      </c>
      <c r="E1165" s="1">
        <v>258.86200000000002</v>
      </c>
      <c r="F1165" s="1">
        <v>250.56399999999999</v>
      </c>
    </row>
    <row r="1166" spans="1:6">
      <c r="A1166">
        <v>2064</v>
      </c>
      <c r="B1166">
        <v>12</v>
      </c>
      <c r="C1166" s="1">
        <v>245.72300000000001</v>
      </c>
      <c r="D1166" s="1">
        <v>247.76900000000001</v>
      </c>
      <c r="E1166" s="1">
        <v>247.34399999999999</v>
      </c>
      <c r="F1166" s="1">
        <v>255.047</v>
      </c>
    </row>
    <row r="1167" spans="1:6">
      <c r="A1167">
        <v>2065</v>
      </c>
      <c r="B1167">
        <v>12</v>
      </c>
      <c r="C1167" s="1">
        <v>244.58600000000001</v>
      </c>
      <c r="D1167" s="1">
        <v>251.34899999999999</v>
      </c>
      <c r="E1167" s="1">
        <v>250.595</v>
      </c>
      <c r="F1167" s="1">
        <v>252.626</v>
      </c>
    </row>
    <row r="1168" spans="1:6">
      <c r="A1168">
        <v>2066</v>
      </c>
      <c r="B1168">
        <v>12</v>
      </c>
      <c r="C1168" s="1">
        <v>237.75200000000001</v>
      </c>
      <c r="D1168" s="1">
        <v>252.22499999999999</v>
      </c>
      <c r="E1168" s="1">
        <v>247.02600000000001</v>
      </c>
      <c r="F1168" s="1">
        <v>251.00700000000001</v>
      </c>
    </row>
    <row r="1169" spans="1:6">
      <c r="A1169">
        <v>2067</v>
      </c>
      <c r="B1169">
        <v>12</v>
      </c>
      <c r="C1169" s="1">
        <v>249.24799999999999</v>
      </c>
      <c r="D1169" s="1">
        <v>242.727</v>
      </c>
      <c r="E1169" s="1">
        <v>251.81800000000001</v>
      </c>
      <c r="F1169" s="1">
        <v>245.535</v>
      </c>
    </row>
    <row r="1170" spans="1:6">
      <c r="A1170">
        <v>2068</v>
      </c>
      <c r="B1170">
        <v>12</v>
      </c>
      <c r="C1170" s="1">
        <v>252.96199999999999</v>
      </c>
      <c r="D1170" s="1">
        <v>251.84100000000001</v>
      </c>
      <c r="E1170" s="1">
        <v>255.19800000000001</v>
      </c>
      <c r="F1170" s="1">
        <v>251.227</v>
      </c>
    </row>
    <row r="1171" spans="1:6">
      <c r="A1171">
        <v>2069</v>
      </c>
      <c r="B1171">
        <v>12</v>
      </c>
      <c r="C1171" s="1">
        <v>252.298</v>
      </c>
      <c r="D1171" s="1">
        <v>248.13200000000001</v>
      </c>
      <c r="E1171" s="1">
        <v>253.37</v>
      </c>
      <c r="F1171" s="1">
        <v>251.76</v>
      </c>
    </row>
    <row r="1172" spans="1:6">
      <c r="A1172">
        <v>2070</v>
      </c>
      <c r="B1172">
        <v>12</v>
      </c>
      <c r="C1172" s="1">
        <v>244.417</v>
      </c>
      <c r="D1172" s="1">
        <v>252.28700000000001</v>
      </c>
      <c r="E1172" s="1">
        <v>251.07400000000001</v>
      </c>
      <c r="F1172" s="1">
        <v>245.71600000000001</v>
      </c>
    </row>
    <row r="1173" spans="1:6">
      <c r="A1173">
        <v>2071</v>
      </c>
      <c r="B1173">
        <v>12</v>
      </c>
      <c r="C1173" s="1">
        <v>233.642</v>
      </c>
      <c r="D1173" s="1">
        <v>256.34899999999999</v>
      </c>
      <c r="E1173" s="1">
        <v>249.56</v>
      </c>
      <c r="F1173" s="1">
        <v>246.09299999999999</v>
      </c>
    </row>
    <row r="1174" spans="1:6">
      <c r="A1174">
        <v>2072</v>
      </c>
      <c r="B1174">
        <v>12</v>
      </c>
      <c r="C1174" s="1">
        <v>243.922</v>
      </c>
      <c r="D1174" s="1">
        <v>251.92400000000001</v>
      </c>
      <c r="E1174" s="1">
        <v>248.536</v>
      </c>
      <c r="F1174" s="1">
        <v>248.399</v>
      </c>
    </row>
    <row r="1175" spans="1:6">
      <c r="A1175">
        <v>2073</v>
      </c>
      <c r="B1175">
        <v>12</v>
      </c>
      <c r="C1175" s="1">
        <v>237.488</v>
      </c>
      <c r="D1175" s="1">
        <v>245.13499999999999</v>
      </c>
      <c r="E1175" s="1">
        <v>250.15199999999999</v>
      </c>
      <c r="F1175" s="1">
        <v>251.887</v>
      </c>
    </row>
    <row r="1176" spans="1:6">
      <c r="A1176">
        <v>2074</v>
      </c>
      <c r="B1176">
        <v>12</v>
      </c>
      <c r="C1176" s="1">
        <v>242.14699999999999</v>
      </c>
      <c r="D1176" s="1">
        <v>247.26599999999999</v>
      </c>
      <c r="E1176" s="1">
        <v>252.959</v>
      </c>
      <c r="F1176" s="1">
        <v>247.94200000000001</v>
      </c>
    </row>
    <row r="1177" spans="1:6">
      <c r="A1177">
        <v>2075</v>
      </c>
      <c r="B1177">
        <v>12</v>
      </c>
      <c r="C1177" s="1">
        <v>246.28299999999999</v>
      </c>
      <c r="D1177" s="1">
        <v>251.441</v>
      </c>
      <c r="E1177" s="1">
        <v>256.33300000000003</v>
      </c>
      <c r="F1177" s="1">
        <v>250.666</v>
      </c>
    </row>
    <row r="1178" spans="1:6">
      <c r="A1178">
        <v>2076</v>
      </c>
      <c r="B1178">
        <v>12</v>
      </c>
      <c r="C1178" s="1">
        <v>240.322</v>
      </c>
      <c r="D1178" s="1">
        <v>252.33600000000001</v>
      </c>
      <c r="E1178" s="1">
        <v>257.279</v>
      </c>
      <c r="F1178" s="1">
        <v>251.256</v>
      </c>
    </row>
    <row r="1179" spans="1:6">
      <c r="A1179">
        <v>2077</v>
      </c>
      <c r="B1179">
        <v>12</v>
      </c>
      <c r="C1179" s="1">
        <v>243.94399999999999</v>
      </c>
      <c r="D1179" s="1">
        <v>249.45099999999999</v>
      </c>
      <c r="E1179" s="1">
        <v>252.44200000000001</v>
      </c>
      <c r="F1179" s="1">
        <v>243.60900000000001</v>
      </c>
    </row>
    <row r="1180" spans="1:6">
      <c r="A1180">
        <v>2078</v>
      </c>
      <c r="B1180">
        <v>12</v>
      </c>
      <c r="C1180" s="1">
        <v>244.65199999999999</v>
      </c>
      <c r="D1180" s="1">
        <v>255.19399999999999</v>
      </c>
      <c r="E1180" s="1">
        <v>253.45699999999999</v>
      </c>
      <c r="F1180" s="1">
        <v>244.227</v>
      </c>
    </row>
    <row r="1181" spans="1:6">
      <c r="A1181">
        <v>2079</v>
      </c>
      <c r="B1181">
        <v>12</v>
      </c>
      <c r="C1181" s="1">
        <v>248.489</v>
      </c>
      <c r="D1181" s="1">
        <v>251.983</v>
      </c>
      <c r="E1181" s="1">
        <v>255.01499999999999</v>
      </c>
      <c r="F1181" s="1">
        <v>247.44900000000001</v>
      </c>
    </row>
    <row r="1182" spans="1:6">
      <c r="A1182">
        <v>2080</v>
      </c>
      <c r="B1182">
        <v>12</v>
      </c>
      <c r="C1182" s="1">
        <v>243.512</v>
      </c>
      <c r="D1182" s="1">
        <v>245.97200000000001</v>
      </c>
      <c r="E1182" s="1">
        <v>249.92699999999999</v>
      </c>
      <c r="F1182" s="1">
        <v>247.333</v>
      </c>
    </row>
    <row r="1183" spans="1:6">
      <c r="A1183">
        <v>2081</v>
      </c>
      <c r="B1183">
        <v>12</v>
      </c>
      <c r="C1183" s="1">
        <v>244.203</v>
      </c>
      <c r="D1183" s="1">
        <v>249.49</v>
      </c>
      <c r="E1183" s="1">
        <v>252.71899999999999</v>
      </c>
      <c r="F1183" s="1">
        <v>249.41800000000001</v>
      </c>
    </row>
    <row r="1184" spans="1:6">
      <c r="A1184">
        <v>2082</v>
      </c>
      <c r="B1184">
        <v>12</v>
      </c>
      <c r="C1184" s="1">
        <v>246.43700000000001</v>
      </c>
      <c r="D1184" s="1">
        <v>254.48699999999999</v>
      </c>
      <c r="E1184" s="1">
        <v>250.53200000000001</v>
      </c>
      <c r="F1184" s="1">
        <v>253.13900000000001</v>
      </c>
    </row>
    <row r="1185" spans="1:6">
      <c r="A1185">
        <v>2083</v>
      </c>
      <c r="B1185">
        <v>12</v>
      </c>
      <c r="C1185" s="1">
        <v>234.90899999999999</v>
      </c>
      <c r="D1185" s="1">
        <v>256.37700000000001</v>
      </c>
      <c r="E1185" s="1">
        <v>252.745</v>
      </c>
      <c r="F1185" s="1">
        <v>241.40600000000001</v>
      </c>
    </row>
    <row r="1186" spans="1:6">
      <c r="A1186">
        <v>2084</v>
      </c>
      <c r="B1186">
        <v>12</v>
      </c>
      <c r="C1186" s="1">
        <v>243.768</v>
      </c>
      <c r="D1186" s="1">
        <v>253.81200000000001</v>
      </c>
      <c r="E1186" s="1">
        <v>254.29300000000001</v>
      </c>
      <c r="F1186" s="1">
        <v>247.47</v>
      </c>
    </row>
    <row r="1187" spans="1:6">
      <c r="A1187">
        <v>2085</v>
      </c>
      <c r="B1187">
        <v>12</v>
      </c>
      <c r="C1187" s="1">
        <v>243.215</v>
      </c>
      <c r="D1187" s="1">
        <v>251.453</v>
      </c>
      <c r="E1187" s="1">
        <v>258.00299999999999</v>
      </c>
      <c r="F1187" s="1">
        <v>248.05</v>
      </c>
    </row>
    <row r="1188" spans="1:6">
      <c r="A1188">
        <v>2086</v>
      </c>
      <c r="B1188">
        <v>12</v>
      </c>
      <c r="C1188" s="1">
        <v>248.94800000000001</v>
      </c>
      <c r="D1188" s="1">
        <v>246.51599999999999</v>
      </c>
      <c r="E1188" s="1">
        <v>249.43600000000001</v>
      </c>
      <c r="F1188" s="1">
        <v>251.55199999999999</v>
      </c>
    </row>
    <row r="1189" spans="1:6">
      <c r="A1189">
        <v>2087</v>
      </c>
      <c r="B1189">
        <v>12</v>
      </c>
      <c r="C1189" s="1">
        <v>247.958</v>
      </c>
      <c r="D1189" s="1">
        <v>250.55</v>
      </c>
      <c r="E1189" s="1">
        <v>257.35000000000002</v>
      </c>
      <c r="F1189" s="1">
        <v>245.846</v>
      </c>
    </row>
    <row r="1190" spans="1:6">
      <c r="A1190">
        <v>2088</v>
      </c>
      <c r="B1190">
        <v>12</v>
      </c>
      <c r="C1190" s="1">
        <v>241.63</v>
      </c>
      <c r="D1190" s="1">
        <v>245.994</v>
      </c>
      <c r="E1190" s="1">
        <v>251.24199999999999</v>
      </c>
      <c r="F1190" s="1">
        <v>241.876</v>
      </c>
    </row>
    <row r="1191" spans="1:6">
      <c r="A1191">
        <v>2089</v>
      </c>
      <c r="B1191">
        <v>12</v>
      </c>
      <c r="C1191" s="1">
        <v>237.874</v>
      </c>
      <c r="D1191" s="1">
        <v>255.88300000000001</v>
      </c>
      <c r="E1191" s="1">
        <v>249.13499999999999</v>
      </c>
      <c r="F1191" s="1">
        <v>250.34800000000001</v>
      </c>
    </row>
    <row r="1192" spans="1:6">
      <c r="A1192">
        <v>2090</v>
      </c>
      <c r="B1192">
        <v>12</v>
      </c>
      <c r="C1192" s="1">
        <v>245.97</v>
      </c>
      <c r="D1192" s="1">
        <v>250.15</v>
      </c>
      <c r="E1192" s="1">
        <v>251.89099999999999</v>
      </c>
      <c r="F1192" s="1">
        <v>249.739</v>
      </c>
    </row>
    <row r="1193" spans="1:6">
      <c r="A1193">
        <v>2091</v>
      </c>
      <c r="B1193">
        <v>12</v>
      </c>
      <c r="C1193" s="1">
        <v>243.804</v>
      </c>
      <c r="D1193" s="1">
        <v>245.428</v>
      </c>
      <c r="E1193" s="1">
        <v>252.185</v>
      </c>
      <c r="F1193" s="1">
        <v>250.44499999999999</v>
      </c>
    </row>
    <row r="1194" spans="1:6">
      <c r="A1194">
        <v>2092</v>
      </c>
      <c r="B1194">
        <v>12</v>
      </c>
      <c r="C1194" s="1">
        <v>245.40199999999999</v>
      </c>
      <c r="D1194" s="1">
        <v>249.13900000000001</v>
      </c>
      <c r="E1194" s="1">
        <v>252.88</v>
      </c>
      <c r="F1194" s="1">
        <v>245.69200000000001</v>
      </c>
    </row>
    <row r="1195" spans="1:6">
      <c r="A1195">
        <v>2093</v>
      </c>
      <c r="B1195">
        <v>12</v>
      </c>
      <c r="C1195" s="1">
        <v>249.46700000000001</v>
      </c>
      <c r="D1195" s="1">
        <v>255.816</v>
      </c>
      <c r="E1195" s="1">
        <v>255.22399999999999</v>
      </c>
      <c r="F1195" s="1">
        <v>249.81899999999999</v>
      </c>
    </row>
    <row r="1196" spans="1:6">
      <c r="A1196">
        <v>2094</v>
      </c>
      <c r="B1196">
        <v>12</v>
      </c>
      <c r="C1196" s="1">
        <v>246.58699999999999</v>
      </c>
      <c r="D1196" s="1">
        <v>247.3</v>
      </c>
      <c r="E1196" s="1">
        <v>247.58699999999999</v>
      </c>
      <c r="F1196" s="1">
        <v>247.52799999999999</v>
      </c>
    </row>
    <row r="1197" spans="1:6">
      <c r="A1197">
        <v>2095</v>
      </c>
      <c r="B1197">
        <v>12</v>
      </c>
      <c r="C1197" s="1">
        <v>239.28899999999999</v>
      </c>
      <c r="D1197" s="1">
        <v>254.774</v>
      </c>
      <c r="E1197" s="1">
        <v>253.81299999999999</v>
      </c>
      <c r="F1197" s="1">
        <v>249.97800000000001</v>
      </c>
    </row>
    <row r="1198" spans="1:6">
      <c r="A1198">
        <v>2096</v>
      </c>
      <c r="B1198">
        <v>12</v>
      </c>
      <c r="C1198" s="1">
        <v>242.01599999999999</v>
      </c>
      <c r="D1198" s="1">
        <v>258.86500000000001</v>
      </c>
      <c r="E1198" s="1">
        <v>257.35599999999999</v>
      </c>
      <c r="F1198" s="1">
        <v>244.89699999999999</v>
      </c>
    </row>
    <row r="1199" spans="1:6">
      <c r="A1199">
        <v>2097</v>
      </c>
      <c r="B1199">
        <v>12</v>
      </c>
      <c r="C1199" s="1">
        <v>244.1</v>
      </c>
      <c r="D1199" s="1">
        <v>250.13499999999999</v>
      </c>
      <c r="E1199" s="1">
        <v>253.79400000000001</v>
      </c>
      <c r="F1199" s="1">
        <v>253.02799999999999</v>
      </c>
    </row>
    <row r="1200" spans="1:6">
      <c r="A1200">
        <v>2098</v>
      </c>
      <c r="B1200">
        <v>12</v>
      </c>
      <c r="C1200" s="1">
        <v>249.24600000000001</v>
      </c>
      <c r="D1200" s="1">
        <v>253.72399999999999</v>
      </c>
      <c r="E1200" s="1">
        <v>255.71299999999999</v>
      </c>
      <c r="F1200" s="1">
        <v>247.11799999999999</v>
      </c>
    </row>
    <row r="1201" spans="1:6">
      <c r="A1201">
        <v>2099</v>
      </c>
      <c r="B1201">
        <v>12</v>
      </c>
      <c r="C1201" s="1">
        <v>247.22300000000001</v>
      </c>
      <c r="D1201" s="1">
        <v>253.86199999999999</v>
      </c>
      <c r="E1201" s="1">
        <v>257.69600000000003</v>
      </c>
      <c r="F1201" s="1">
        <v>246.887</v>
      </c>
    </row>
    <row r="1202" spans="1:6">
      <c r="A1202">
        <v>2100</v>
      </c>
      <c r="B1202">
        <v>12</v>
      </c>
      <c r="C1202" s="1">
        <v>258.40899999999999</v>
      </c>
      <c r="D1202" s="1">
        <v>249.53800000000001</v>
      </c>
      <c r="E1202" s="1">
        <v>255.81200000000001</v>
      </c>
      <c r="F1202" s="1">
        <v>251.87200000000001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3" sqref="C3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287.22399999999999</v>
      </c>
      <c r="D3" s="1">
        <v>287.52600000000001</v>
      </c>
      <c r="E3" s="1">
        <v>287.447</v>
      </c>
      <c r="F3" s="1">
        <v>287.98</v>
      </c>
    </row>
    <row r="4" spans="1:6">
      <c r="A4">
        <v>2002</v>
      </c>
      <c r="B4">
        <v>1</v>
      </c>
      <c r="C4" s="1">
        <v>287.15899999999999</v>
      </c>
      <c r="D4" s="1">
        <v>290.74700000000001</v>
      </c>
      <c r="E4" s="1">
        <v>287.71300000000002</v>
      </c>
      <c r="F4" s="1">
        <v>288.49</v>
      </c>
    </row>
    <row r="5" spans="1:6">
      <c r="A5">
        <v>2003</v>
      </c>
      <c r="B5">
        <v>1</v>
      </c>
      <c r="C5" s="1">
        <v>286.28300000000002</v>
      </c>
      <c r="D5" s="1">
        <v>289.63099999999997</v>
      </c>
      <c r="E5" s="1">
        <v>287.363</v>
      </c>
      <c r="F5" s="1">
        <v>289.11200000000002</v>
      </c>
    </row>
    <row r="6" spans="1:6">
      <c r="A6">
        <v>2004</v>
      </c>
      <c r="B6">
        <v>1</v>
      </c>
      <c r="C6" s="1">
        <v>288.142</v>
      </c>
      <c r="D6" s="1">
        <v>289.17399999999998</v>
      </c>
      <c r="E6" s="1">
        <v>290.762</v>
      </c>
      <c r="F6" s="1">
        <v>290.08499999999998</v>
      </c>
    </row>
    <row r="7" spans="1:6">
      <c r="A7">
        <v>2005</v>
      </c>
      <c r="B7">
        <v>1</v>
      </c>
      <c r="C7" s="1">
        <v>287.10000000000002</v>
      </c>
      <c r="D7" s="1">
        <v>288.88900000000001</v>
      </c>
      <c r="E7" s="1">
        <v>289.45800000000003</v>
      </c>
      <c r="F7" s="1">
        <v>290.55599999999998</v>
      </c>
    </row>
    <row r="8" spans="1:6">
      <c r="A8">
        <v>2006</v>
      </c>
      <c r="B8">
        <v>1</v>
      </c>
      <c r="C8" s="1">
        <v>289.38400000000001</v>
      </c>
      <c r="D8" s="1">
        <v>288.63400000000001</v>
      </c>
      <c r="E8" s="1">
        <v>290.238</v>
      </c>
      <c r="F8" s="1">
        <v>286.89999999999998</v>
      </c>
    </row>
    <row r="9" spans="1:6">
      <c r="A9">
        <v>2007</v>
      </c>
      <c r="B9">
        <v>1</v>
      </c>
      <c r="C9" s="1">
        <v>289.53399999999999</v>
      </c>
      <c r="D9" s="1">
        <v>285.786</v>
      </c>
      <c r="E9" s="1">
        <v>286.803</v>
      </c>
      <c r="F9" s="1">
        <v>288.91699999999997</v>
      </c>
    </row>
    <row r="10" spans="1:6">
      <c r="A10">
        <v>2008</v>
      </c>
      <c r="B10">
        <v>1</v>
      </c>
      <c r="C10" s="1">
        <v>288.31900000000002</v>
      </c>
      <c r="D10" s="1">
        <v>289.11099999999999</v>
      </c>
      <c r="E10" s="1">
        <v>291.67700000000002</v>
      </c>
      <c r="F10" s="1">
        <v>287.20699999999999</v>
      </c>
    </row>
    <row r="11" spans="1:6">
      <c r="A11">
        <v>2009</v>
      </c>
      <c r="B11">
        <v>1</v>
      </c>
      <c r="C11" s="1">
        <v>290.49200000000002</v>
      </c>
      <c r="D11" s="1">
        <v>287.53699999999998</v>
      </c>
      <c r="E11" s="1">
        <v>288.762</v>
      </c>
      <c r="F11" s="1">
        <v>288.92099999999999</v>
      </c>
    </row>
    <row r="12" spans="1:6">
      <c r="A12">
        <v>2010</v>
      </c>
      <c r="B12">
        <v>1</v>
      </c>
      <c r="C12" s="1">
        <v>289.94499999999999</v>
      </c>
      <c r="D12" s="1">
        <v>289.32299999999998</v>
      </c>
      <c r="E12" s="1">
        <v>287.71899999999999</v>
      </c>
      <c r="F12" s="1">
        <v>289.733</v>
      </c>
    </row>
    <row r="13" spans="1:6">
      <c r="A13">
        <v>2011</v>
      </c>
      <c r="B13">
        <v>1</v>
      </c>
      <c r="C13" s="1">
        <v>290.19099999999997</v>
      </c>
      <c r="D13" s="1">
        <v>288.83999999999997</v>
      </c>
      <c r="E13" s="1">
        <v>289.49599999999998</v>
      </c>
      <c r="F13" s="1">
        <v>288.54000000000002</v>
      </c>
    </row>
    <row r="14" spans="1:6">
      <c r="A14">
        <v>2012</v>
      </c>
      <c r="B14">
        <v>1</v>
      </c>
      <c r="C14" s="1">
        <v>289.77600000000001</v>
      </c>
      <c r="D14" s="1">
        <v>290.19900000000001</v>
      </c>
      <c r="E14" s="1">
        <v>288.73399999999998</v>
      </c>
      <c r="F14" s="1">
        <v>287.471</v>
      </c>
    </row>
    <row r="15" spans="1:6">
      <c r="A15">
        <v>2013</v>
      </c>
      <c r="B15">
        <v>1</v>
      </c>
      <c r="C15" s="1">
        <v>287.06299999999999</v>
      </c>
      <c r="D15" s="1">
        <v>288.98</v>
      </c>
      <c r="E15" s="1">
        <v>288.10599999999999</v>
      </c>
      <c r="F15" s="1">
        <v>287.94799999999998</v>
      </c>
    </row>
    <row r="16" spans="1:6">
      <c r="A16">
        <v>2014</v>
      </c>
      <c r="B16">
        <v>1</v>
      </c>
      <c r="C16" s="1">
        <v>287.77300000000002</v>
      </c>
      <c r="D16" s="1">
        <v>288.65800000000002</v>
      </c>
      <c r="E16" s="1">
        <v>289.66899999999998</v>
      </c>
      <c r="F16" s="1">
        <v>289.755</v>
      </c>
    </row>
    <row r="17" spans="1:6">
      <c r="A17">
        <v>2015</v>
      </c>
      <c r="B17">
        <v>1</v>
      </c>
      <c r="C17" s="1">
        <v>289.39800000000002</v>
      </c>
      <c r="D17" s="1">
        <v>289.41300000000001</v>
      </c>
      <c r="E17" s="1">
        <v>287.786</v>
      </c>
      <c r="F17" s="1">
        <v>287.31200000000001</v>
      </c>
    </row>
    <row r="18" spans="1:6">
      <c r="A18">
        <v>2016</v>
      </c>
      <c r="B18">
        <v>1</v>
      </c>
      <c r="C18" s="1">
        <v>290.54899999999998</v>
      </c>
      <c r="D18" s="1">
        <v>289.29899999999998</v>
      </c>
      <c r="E18" s="1">
        <v>288.97500000000002</v>
      </c>
      <c r="F18" s="1">
        <v>288.71899999999999</v>
      </c>
    </row>
    <row r="19" spans="1:6">
      <c r="A19">
        <v>2017</v>
      </c>
      <c r="B19">
        <v>1</v>
      </c>
      <c r="C19" s="1">
        <v>289.91800000000001</v>
      </c>
      <c r="D19" s="1">
        <v>288.47399999999999</v>
      </c>
      <c r="E19" s="1">
        <v>289.28199999999998</v>
      </c>
      <c r="F19" s="1">
        <v>289.94200000000001</v>
      </c>
    </row>
    <row r="20" spans="1:6">
      <c r="A20">
        <v>2018</v>
      </c>
      <c r="B20">
        <v>1</v>
      </c>
      <c r="C20" s="1">
        <v>288.76299999999998</v>
      </c>
      <c r="D20" s="1">
        <v>287.096</v>
      </c>
      <c r="E20" s="1">
        <v>288.61099999999999</v>
      </c>
      <c r="F20" s="1">
        <v>291.00799999999998</v>
      </c>
    </row>
    <row r="21" spans="1:6">
      <c r="A21">
        <v>2019</v>
      </c>
      <c r="B21">
        <v>1</v>
      </c>
      <c r="C21" s="1">
        <v>288.3</v>
      </c>
      <c r="D21" s="1">
        <v>290.03100000000001</v>
      </c>
      <c r="E21" s="1">
        <v>288.13200000000001</v>
      </c>
      <c r="F21" s="1">
        <v>288.505</v>
      </c>
    </row>
    <row r="22" spans="1:6">
      <c r="A22">
        <v>2020</v>
      </c>
      <c r="B22">
        <v>1</v>
      </c>
      <c r="C22" s="1">
        <v>289.101</v>
      </c>
      <c r="D22" s="1">
        <v>291.02300000000002</v>
      </c>
      <c r="E22" s="1">
        <v>287.44200000000001</v>
      </c>
      <c r="F22" s="1">
        <v>290.13299999999998</v>
      </c>
    </row>
    <row r="23" spans="1:6">
      <c r="A23">
        <v>2021</v>
      </c>
      <c r="B23">
        <v>1</v>
      </c>
      <c r="C23" s="1">
        <v>289.23099999999999</v>
      </c>
      <c r="D23" s="1">
        <v>288.834</v>
      </c>
      <c r="E23" s="1">
        <v>287.47000000000003</v>
      </c>
      <c r="F23" s="1">
        <v>288.90800000000002</v>
      </c>
    </row>
    <row r="24" spans="1:6">
      <c r="A24">
        <v>2022</v>
      </c>
      <c r="B24">
        <v>1</v>
      </c>
      <c r="C24" s="1">
        <v>289.83499999999998</v>
      </c>
      <c r="D24" s="1">
        <v>288.44499999999999</v>
      </c>
      <c r="E24" s="1">
        <v>288.55700000000002</v>
      </c>
      <c r="F24" s="1">
        <v>289.584</v>
      </c>
    </row>
    <row r="25" spans="1:6">
      <c r="A25">
        <v>2023</v>
      </c>
      <c r="B25">
        <v>1</v>
      </c>
      <c r="C25" s="1">
        <v>289.25299999999999</v>
      </c>
      <c r="D25" s="1">
        <v>290.11399999999998</v>
      </c>
      <c r="E25" s="1">
        <v>288.596</v>
      </c>
      <c r="F25" s="1">
        <v>289.64800000000002</v>
      </c>
    </row>
    <row r="26" spans="1:6">
      <c r="A26">
        <v>2024</v>
      </c>
      <c r="B26">
        <v>1</v>
      </c>
      <c r="C26" s="1">
        <v>289.24700000000001</v>
      </c>
      <c r="D26" s="1">
        <v>289.983</v>
      </c>
      <c r="E26" s="1">
        <v>289.536</v>
      </c>
      <c r="F26" s="1">
        <v>287.38799999999998</v>
      </c>
    </row>
    <row r="27" spans="1:6">
      <c r="A27">
        <v>2025</v>
      </c>
      <c r="B27">
        <v>1</v>
      </c>
      <c r="C27" s="1">
        <v>288.92500000000001</v>
      </c>
      <c r="D27" s="1">
        <v>288.37299999999999</v>
      </c>
      <c r="E27" s="1">
        <v>288.49700000000001</v>
      </c>
      <c r="F27" s="1">
        <v>289.24400000000003</v>
      </c>
    </row>
    <row r="28" spans="1:6">
      <c r="A28">
        <v>2026</v>
      </c>
      <c r="B28">
        <v>1</v>
      </c>
      <c r="C28" s="1">
        <v>287.45800000000003</v>
      </c>
      <c r="D28" s="1">
        <v>288.70400000000001</v>
      </c>
      <c r="E28" s="1">
        <v>288.95299999999997</v>
      </c>
      <c r="F28" s="1">
        <v>289.87299999999999</v>
      </c>
    </row>
    <row r="29" spans="1:6">
      <c r="A29">
        <v>2027</v>
      </c>
      <c r="B29">
        <v>1</v>
      </c>
      <c r="C29" s="1">
        <v>287.57</v>
      </c>
      <c r="D29" s="1">
        <v>288.04199999999997</v>
      </c>
      <c r="E29" s="1">
        <v>289.22000000000003</v>
      </c>
      <c r="F29" s="1">
        <v>287.721</v>
      </c>
    </row>
    <row r="30" spans="1:6">
      <c r="A30">
        <v>2028</v>
      </c>
      <c r="B30">
        <v>1</v>
      </c>
      <c r="C30" s="1">
        <v>287.59800000000001</v>
      </c>
      <c r="D30" s="1">
        <v>289.387</v>
      </c>
      <c r="E30" s="1">
        <v>287.53399999999999</v>
      </c>
      <c r="F30" s="1">
        <v>288.77300000000002</v>
      </c>
    </row>
    <row r="31" spans="1:6">
      <c r="A31">
        <v>2029</v>
      </c>
      <c r="B31">
        <v>1</v>
      </c>
      <c r="C31" s="1">
        <v>287.90699999999998</v>
      </c>
      <c r="D31" s="1">
        <v>289.33699999999999</v>
      </c>
      <c r="E31" s="1">
        <v>289.87099999999998</v>
      </c>
      <c r="F31" s="1">
        <v>288.66300000000001</v>
      </c>
    </row>
    <row r="32" spans="1:6">
      <c r="A32">
        <v>2030</v>
      </c>
      <c r="B32">
        <v>1</v>
      </c>
      <c r="C32" s="1">
        <v>289.19200000000001</v>
      </c>
      <c r="D32" s="1">
        <v>288.93700000000001</v>
      </c>
      <c r="E32" s="1">
        <v>288.11399999999998</v>
      </c>
      <c r="F32" s="1">
        <v>288.25400000000002</v>
      </c>
    </row>
    <row r="33" spans="1:6">
      <c r="A33">
        <v>2031</v>
      </c>
      <c r="B33">
        <v>1</v>
      </c>
      <c r="C33" s="1">
        <v>288.685</v>
      </c>
      <c r="D33" s="1">
        <v>287.11700000000002</v>
      </c>
      <c r="E33" s="1">
        <v>288.11200000000002</v>
      </c>
      <c r="F33" s="1">
        <v>289.233</v>
      </c>
    </row>
    <row r="34" spans="1:6">
      <c r="A34">
        <v>2032</v>
      </c>
      <c r="B34">
        <v>1</v>
      </c>
      <c r="C34" s="1">
        <v>288.40899999999999</v>
      </c>
      <c r="D34" s="1">
        <v>286.68700000000001</v>
      </c>
      <c r="E34" s="1">
        <v>290.32900000000001</v>
      </c>
      <c r="F34" s="1">
        <v>288.298</v>
      </c>
    </row>
    <row r="35" spans="1:6">
      <c r="A35">
        <v>2033</v>
      </c>
      <c r="B35">
        <v>1</v>
      </c>
      <c r="C35" s="1">
        <v>288.66199999999998</v>
      </c>
      <c r="D35" s="1">
        <v>286.80200000000002</v>
      </c>
      <c r="E35" s="1">
        <v>289.52999999999997</v>
      </c>
      <c r="F35" s="1">
        <v>289.14499999999998</v>
      </c>
    </row>
    <row r="36" spans="1:6">
      <c r="A36">
        <v>2034</v>
      </c>
      <c r="B36">
        <v>1</v>
      </c>
      <c r="C36" s="1">
        <v>286.75700000000001</v>
      </c>
      <c r="D36" s="1">
        <v>289.38600000000002</v>
      </c>
      <c r="E36" s="1">
        <v>289.84199999999998</v>
      </c>
      <c r="F36" s="1">
        <v>288.35300000000001</v>
      </c>
    </row>
    <row r="37" spans="1:6">
      <c r="A37">
        <v>2035</v>
      </c>
      <c r="B37">
        <v>1</v>
      </c>
      <c r="C37" s="1">
        <v>287.89499999999998</v>
      </c>
      <c r="D37" s="1">
        <v>289.24799999999999</v>
      </c>
      <c r="E37" s="1">
        <v>288.40699999999998</v>
      </c>
      <c r="F37" s="1">
        <v>290.56700000000001</v>
      </c>
    </row>
    <row r="38" spans="1:6">
      <c r="A38">
        <v>2036</v>
      </c>
      <c r="B38">
        <v>1</v>
      </c>
      <c r="C38" s="1">
        <v>288.50599999999997</v>
      </c>
      <c r="D38" s="1">
        <v>288.72500000000002</v>
      </c>
      <c r="E38" s="1">
        <v>291.685</v>
      </c>
      <c r="F38" s="1">
        <v>290.14600000000002</v>
      </c>
    </row>
    <row r="39" spans="1:6">
      <c r="A39">
        <v>2037</v>
      </c>
      <c r="B39">
        <v>1</v>
      </c>
      <c r="C39" s="1">
        <v>287.976</v>
      </c>
      <c r="D39" s="1">
        <v>290.95699999999999</v>
      </c>
      <c r="E39" s="1">
        <v>289.78199999999998</v>
      </c>
      <c r="F39" s="1">
        <v>286.72800000000001</v>
      </c>
    </row>
    <row r="40" spans="1:6">
      <c r="A40">
        <v>2038</v>
      </c>
      <c r="B40">
        <v>1</v>
      </c>
      <c r="C40" s="1">
        <v>289.108</v>
      </c>
      <c r="D40" s="1">
        <v>289.30500000000001</v>
      </c>
      <c r="E40" s="1">
        <v>289.05399999999997</v>
      </c>
      <c r="F40" s="1">
        <v>289.57100000000003</v>
      </c>
    </row>
    <row r="41" spans="1:6">
      <c r="A41">
        <v>2039</v>
      </c>
      <c r="B41">
        <v>1</v>
      </c>
      <c r="C41" s="1">
        <v>286.99700000000001</v>
      </c>
      <c r="D41" s="1">
        <v>288.05099999999999</v>
      </c>
      <c r="E41" s="1">
        <v>287.863</v>
      </c>
      <c r="F41" s="1">
        <v>289.65300000000002</v>
      </c>
    </row>
    <row r="42" spans="1:6">
      <c r="A42">
        <v>2040</v>
      </c>
      <c r="B42">
        <v>1</v>
      </c>
      <c r="C42" s="1">
        <v>287.56200000000001</v>
      </c>
      <c r="D42" s="1">
        <v>289.34500000000003</v>
      </c>
      <c r="E42" s="1">
        <v>291.22699999999998</v>
      </c>
      <c r="F42" s="1">
        <v>288.827</v>
      </c>
    </row>
    <row r="43" spans="1:6">
      <c r="A43">
        <v>2041</v>
      </c>
      <c r="B43">
        <v>1</v>
      </c>
      <c r="C43" s="1">
        <v>287.83499999999998</v>
      </c>
      <c r="D43" s="1">
        <v>291.32</v>
      </c>
      <c r="E43" s="1">
        <v>288.36599999999999</v>
      </c>
      <c r="F43" s="1">
        <v>290.47199999999998</v>
      </c>
    </row>
    <row r="44" spans="1:6">
      <c r="A44">
        <v>2042</v>
      </c>
      <c r="B44">
        <v>1</v>
      </c>
      <c r="C44" s="1">
        <v>289.233</v>
      </c>
      <c r="D44" s="1">
        <v>290.71699999999998</v>
      </c>
      <c r="E44" s="1">
        <v>288.12299999999999</v>
      </c>
      <c r="F44" s="1">
        <v>289.71100000000001</v>
      </c>
    </row>
    <row r="45" spans="1:6">
      <c r="A45">
        <v>2043</v>
      </c>
      <c r="B45">
        <v>1</v>
      </c>
      <c r="C45" s="1">
        <v>288.67200000000003</v>
      </c>
      <c r="D45" s="1">
        <v>288.887</v>
      </c>
      <c r="E45" s="1">
        <v>289.20400000000001</v>
      </c>
      <c r="F45" s="1">
        <v>289.11700000000002</v>
      </c>
    </row>
    <row r="46" spans="1:6">
      <c r="A46">
        <v>2044</v>
      </c>
      <c r="B46">
        <v>1</v>
      </c>
      <c r="C46" s="1">
        <v>287.05200000000002</v>
      </c>
      <c r="D46" s="1">
        <v>289.07100000000003</v>
      </c>
      <c r="E46" s="1">
        <v>288.39400000000001</v>
      </c>
      <c r="F46" s="1">
        <v>289.62900000000002</v>
      </c>
    </row>
    <row r="47" spans="1:6">
      <c r="A47">
        <v>2045</v>
      </c>
      <c r="B47">
        <v>1</v>
      </c>
      <c r="C47" s="1">
        <v>288.56</v>
      </c>
      <c r="D47" s="1">
        <v>289.44299999999998</v>
      </c>
      <c r="E47" s="1">
        <v>290.01100000000002</v>
      </c>
      <c r="F47" s="1">
        <v>288.50099999999998</v>
      </c>
    </row>
    <row r="48" spans="1:6">
      <c r="A48">
        <v>2046</v>
      </c>
      <c r="B48">
        <v>1</v>
      </c>
      <c r="C48" s="1">
        <v>287.089</v>
      </c>
      <c r="D48" s="1">
        <v>289.65800000000002</v>
      </c>
      <c r="E48" s="1">
        <v>290.33600000000001</v>
      </c>
      <c r="F48" s="1">
        <v>291.09399999999999</v>
      </c>
    </row>
    <row r="49" spans="1:6">
      <c r="A49">
        <v>2047</v>
      </c>
      <c r="B49">
        <v>1</v>
      </c>
      <c r="C49" s="1">
        <v>287.61399999999998</v>
      </c>
      <c r="D49" s="1">
        <v>290.29199999999997</v>
      </c>
      <c r="E49" s="1">
        <v>289.01100000000002</v>
      </c>
      <c r="F49" s="1">
        <v>291.09800000000001</v>
      </c>
    </row>
    <row r="50" spans="1:6">
      <c r="A50">
        <v>2048</v>
      </c>
      <c r="B50">
        <v>1</v>
      </c>
      <c r="C50" s="1">
        <v>288.255</v>
      </c>
      <c r="D50" s="1">
        <v>289.5</v>
      </c>
      <c r="E50" s="1">
        <v>288.97500000000002</v>
      </c>
      <c r="F50" s="1">
        <v>288.58199999999999</v>
      </c>
    </row>
    <row r="51" spans="1:6">
      <c r="A51">
        <v>2049</v>
      </c>
      <c r="B51">
        <v>1</v>
      </c>
      <c r="C51" s="1">
        <v>288.30200000000002</v>
      </c>
      <c r="D51" s="1">
        <v>288.685</v>
      </c>
      <c r="E51" s="1">
        <v>290.7</v>
      </c>
      <c r="F51" s="1">
        <v>288.38400000000001</v>
      </c>
    </row>
    <row r="52" spans="1:6">
      <c r="A52">
        <v>2050</v>
      </c>
      <c r="B52">
        <v>1</v>
      </c>
      <c r="C52" s="1">
        <v>287.56799999999998</v>
      </c>
      <c r="D52" s="1">
        <v>289.73599999999999</v>
      </c>
      <c r="E52" s="1">
        <v>290.69299999999998</v>
      </c>
      <c r="F52" s="1">
        <v>289.82499999999999</v>
      </c>
    </row>
    <row r="53" spans="1:6">
      <c r="A53">
        <v>2051</v>
      </c>
      <c r="B53">
        <v>1</v>
      </c>
      <c r="C53" s="1">
        <v>288.91399999999999</v>
      </c>
      <c r="D53" s="1">
        <v>290.57600000000002</v>
      </c>
      <c r="E53" s="1">
        <v>289.61599999999999</v>
      </c>
      <c r="F53" s="1">
        <v>290.22300000000001</v>
      </c>
    </row>
    <row r="54" spans="1:6">
      <c r="A54">
        <v>2052</v>
      </c>
      <c r="B54">
        <v>1</v>
      </c>
      <c r="C54" s="1">
        <v>289.53100000000001</v>
      </c>
      <c r="D54" s="1">
        <v>289.47899999999998</v>
      </c>
      <c r="E54" s="1">
        <v>289.50099999999998</v>
      </c>
      <c r="F54" s="1">
        <v>288.38499999999999</v>
      </c>
    </row>
    <row r="55" spans="1:6">
      <c r="A55">
        <v>2053</v>
      </c>
      <c r="B55">
        <v>1</v>
      </c>
      <c r="C55" s="1">
        <v>288.38799999999998</v>
      </c>
      <c r="D55" s="1">
        <v>288.40199999999999</v>
      </c>
      <c r="E55" s="1">
        <v>290.87099999999998</v>
      </c>
      <c r="F55" s="1">
        <v>291.38099999999997</v>
      </c>
    </row>
    <row r="56" spans="1:6">
      <c r="A56">
        <v>2054</v>
      </c>
      <c r="B56">
        <v>1</v>
      </c>
      <c r="C56" s="1">
        <v>289.495</v>
      </c>
      <c r="D56" s="1">
        <v>291.74299999999999</v>
      </c>
      <c r="E56" s="1">
        <v>291.19099999999997</v>
      </c>
      <c r="F56" s="1">
        <v>289.661</v>
      </c>
    </row>
    <row r="57" spans="1:6">
      <c r="A57">
        <v>2055</v>
      </c>
      <c r="B57">
        <v>1</v>
      </c>
      <c r="C57" s="1">
        <v>288.149</v>
      </c>
      <c r="D57" s="1">
        <v>288.76499999999999</v>
      </c>
      <c r="E57" s="1">
        <v>288.91399999999999</v>
      </c>
      <c r="F57" s="1">
        <v>291.03899999999999</v>
      </c>
    </row>
    <row r="58" spans="1:6">
      <c r="A58">
        <v>2056</v>
      </c>
      <c r="B58">
        <v>1</v>
      </c>
      <c r="C58" s="1">
        <v>287.81700000000001</v>
      </c>
      <c r="D58" s="1">
        <v>289.64499999999998</v>
      </c>
      <c r="E58" s="1">
        <v>290.05700000000002</v>
      </c>
      <c r="F58" s="1">
        <v>289.26600000000002</v>
      </c>
    </row>
    <row r="59" spans="1:6">
      <c r="A59">
        <v>2057</v>
      </c>
      <c r="B59">
        <v>1</v>
      </c>
      <c r="C59" s="1">
        <v>287.447</v>
      </c>
      <c r="D59" s="1">
        <v>289.06599999999997</v>
      </c>
      <c r="E59" s="1">
        <v>290.036</v>
      </c>
      <c r="F59" s="1">
        <v>290.88799999999998</v>
      </c>
    </row>
    <row r="60" spans="1:6">
      <c r="A60">
        <v>2058</v>
      </c>
      <c r="B60">
        <v>1</v>
      </c>
      <c r="C60" s="1">
        <v>289.33800000000002</v>
      </c>
      <c r="D60" s="1">
        <v>288.74099999999999</v>
      </c>
      <c r="E60" s="1">
        <v>290.65899999999999</v>
      </c>
      <c r="F60" s="1">
        <v>289.11200000000002</v>
      </c>
    </row>
    <row r="61" spans="1:6">
      <c r="A61">
        <v>2059</v>
      </c>
      <c r="B61">
        <v>1</v>
      </c>
      <c r="C61" s="1">
        <v>290.83199999999999</v>
      </c>
      <c r="D61" s="1">
        <v>289.86399999999998</v>
      </c>
      <c r="E61" s="1">
        <v>288.31200000000001</v>
      </c>
      <c r="F61" s="1">
        <v>290.27100000000002</v>
      </c>
    </row>
    <row r="62" spans="1:6">
      <c r="A62">
        <v>2060</v>
      </c>
      <c r="B62">
        <v>1</v>
      </c>
      <c r="C62" s="1">
        <v>287.20299999999997</v>
      </c>
      <c r="D62" s="1">
        <v>290.36700000000002</v>
      </c>
      <c r="E62" s="1">
        <v>289.24</v>
      </c>
      <c r="F62" s="1">
        <v>288.875</v>
      </c>
    </row>
    <row r="63" spans="1:6">
      <c r="A63">
        <v>2061</v>
      </c>
      <c r="B63">
        <v>1</v>
      </c>
      <c r="C63" s="1">
        <v>289.048</v>
      </c>
      <c r="D63" s="1">
        <v>290.63299999999998</v>
      </c>
      <c r="E63" s="1">
        <v>290.36099999999999</v>
      </c>
      <c r="F63" s="1">
        <v>287.839</v>
      </c>
    </row>
    <row r="64" spans="1:6">
      <c r="A64">
        <v>2062</v>
      </c>
      <c r="B64">
        <v>1</v>
      </c>
      <c r="C64" s="1">
        <v>288.49299999999999</v>
      </c>
      <c r="D64" s="1">
        <v>290.06700000000001</v>
      </c>
      <c r="E64" s="1">
        <v>289.40600000000001</v>
      </c>
      <c r="F64" s="1">
        <v>289.37200000000001</v>
      </c>
    </row>
    <row r="65" spans="1:6">
      <c r="A65">
        <v>2063</v>
      </c>
      <c r="B65">
        <v>1</v>
      </c>
      <c r="C65" s="1">
        <v>288.07</v>
      </c>
      <c r="D65" s="1">
        <v>289.11799999999999</v>
      </c>
      <c r="E65" s="1">
        <v>289.85899999999998</v>
      </c>
      <c r="F65" s="1">
        <v>288.06599999999997</v>
      </c>
    </row>
    <row r="66" spans="1:6">
      <c r="A66">
        <v>2064</v>
      </c>
      <c r="B66">
        <v>1</v>
      </c>
      <c r="C66" s="1">
        <v>289.60599999999999</v>
      </c>
      <c r="D66" s="1">
        <v>290.14100000000002</v>
      </c>
      <c r="E66" s="1">
        <v>288.161</v>
      </c>
      <c r="F66" s="1">
        <v>287.97000000000003</v>
      </c>
    </row>
    <row r="67" spans="1:6">
      <c r="A67">
        <v>2065</v>
      </c>
      <c r="B67">
        <v>1</v>
      </c>
      <c r="C67" s="1">
        <v>288.62599999999998</v>
      </c>
      <c r="D67" s="1">
        <v>290.20699999999999</v>
      </c>
      <c r="E67" s="1">
        <v>287.78899999999999</v>
      </c>
      <c r="F67" s="1">
        <v>288.49099999999999</v>
      </c>
    </row>
    <row r="68" spans="1:6">
      <c r="A68">
        <v>2066</v>
      </c>
      <c r="B68">
        <v>1</v>
      </c>
      <c r="C68" s="1">
        <v>288.09899999999999</v>
      </c>
      <c r="D68" s="1">
        <v>288.471</v>
      </c>
      <c r="E68" s="1">
        <v>290.15199999999999</v>
      </c>
      <c r="F68" s="1">
        <v>290.12900000000002</v>
      </c>
    </row>
    <row r="69" spans="1:6">
      <c r="A69">
        <v>2067</v>
      </c>
      <c r="B69">
        <v>1</v>
      </c>
      <c r="C69" s="1">
        <v>288.67399999999998</v>
      </c>
      <c r="D69" s="1">
        <v>290.66300000000001</v>
      </c>
      <c r="E69" s="1">
        <v>292.46600000000001</v>
      </c>
      <c r="F69" s="1">
        <v>290.60599999999999</v>
      </c>
    </row>
    <row r="70" spans="1:6">
      <c r="A70">
        <v>2068</v>
      </c>
      <c r="B70">
        <v>1</v>
      </c>
      <c r="C70" s="1">
        <v>288.33</v>
      </c>
      <c r="D70" s="1">
        <v>289.20299999999997</v>
      </c>
      <c r="E70" s="1">
        <v>288.84699999999998</v>
      </c>
      <c r="F70" s="1">
        <v>288.92099999999999</v>
      </c>
    </row>
    <row r="71" spans="1:6">
      <c r="A71">
        <v>2069</v>
      </c>
      <c r="B71">
        <v>1</v>
      </c>
      <c r="C71" s="1">
        <v>286.47500000000002</v>
      </c>
      <c r="D71" s="1">
        <v>291.88299999999998</v>
      </c>
      <c r="E71" s="1">
        <v>290.34300000000002</v>
      </c>
      <c r="F71" s="1">
        <v>289.34399999999999</v>
      </c>
    </row>
    <row r="72" spans="1:6">
      <c r="A72">
        <v>2070</v>
      </c>
      <c r="B72">
        <v>1</v>
      </c>
      <c r="C72" s="1">
        <v>286.65199999999999</v>
      </c>
      <c r="D72" s="1">
        <v>289.54399999999998</v>
      </c>
      <c r="E72" s="1">
        <v>289.50299999999999</v>
      </c>
      <c r="F72" s="1">
        <v>288.40699999999998</v>
      </c>
    </row>
    <row r="73" spans="1:6">
      <c r="A73">
        <v>2071</v>
      </c>
      <c r="B73">
        <v>1</v>
      </c>
      <c r="C73" s="1">
        <v>288.61</v>
      </c>
      <c r="D73" s="1">
        <v>290.96899999999999</v>
      </c>
      <c r="E73" s="1">
        <v>292.12299999999999</v>
      </c>
      <c r="F73" s="1">
        <v>289.98399999999998</v>
      </c>
    </row>
    <row r="74" spans="1:6">
      <c r="A74">
        <v>2072</v>
      </c>
      <c r="B74">
        <v>1</v>
      </c>
      <c r="C74" s="1">
        <v>290.17</v>
      </c>
      <c r="D74" s="1">
        <v>291.00700000000001</v>
      </c>
      <c r="E74" s="1">
        <v>290.16800000000001</v>
      </c>
      <c r="F74" s="1">
        <v>289.09199999999998</v>
      </c>
    </row>
    <row r="75" spans="1:6">
      <c r="A75">
        <v>2073</v>
      </c>
      <c r="B75">
        <v>1</v>
      </c>
      <c r="C75" s="1">
        <v>288.67599999999999</v>
      </c>
      <c r="D75" s="1">
        <v>292.12700000000001</v>
      </c>
      <c r="E75" s="1">
        <v>291.548</v>
      </c>
      <c r="F75" s="1">
        <v>289.209</v>
      </c>
    </row>
    <row r="76" spans="1:6">
      <c r="A76">
        <v>2074</v>
      </c>
      <c r="B76">
        <v>1</v>
      </c>
      <c r="C76" s="1">
        <v>289.77600000000001</v>
      </c>
      <c r="D76" s="1">
        <v>291.52</v>
      </c>
      <c r="E76" s="1">
        <v>291.149</v>
      </c>
      <c r="F76" s="1">
        <v>289.37099999999998</v>
      </c>
    </row>
    <row r="77" spans="1:6">
      <c r="A77">
        <v>2075</v>
      </c>
      <c r="B77">
        <v>1</v>
      </c>
      <c r="C77" s="1">
        <v>288.495</v>
      </c>
      <c r="D77" s="1">
        <v>288.904</v>
      </c>
      <c r="E77" s="1">
        <v>291.17700000000002</v>
      </c>
      <c r="F77" s="1">
        <v>289.93099999999998</v>
      </c>
    </row>
    <row r="78" spans="1:6">
      <c r="A78">
        <v>2076</v>
      </c>
      <c r="B78">
        <v>1</v>
      </c>
      <c r="C78" s="1">
        <v>288.22199999999998</v>
      </c>
      <c r="D78" s="1">
        <v>291.27100000000002</v>
      </c>
      <c r="E78" s="1">
        <v>289.56299999999999</v>
      </c>
      <c r="F78" s="1">
        <v>291</v>
      </c>
    </row>
    <row r="79" spans="1:6">
      <c r="A79">
        <v>2077</v>
      </c>
      <c r="B79">
        <v>1</v>
      </c>
      <c r="C79" s="1">
        <v>290.61900000000003</v>
      </c>
      <c r="D79" s="1">
        <v>290.452</v>
      </c>
      <c r="E79" s="1">
        <v>291.69200000000001</v>
      </c>
      <c r="F79" s="1">
        <v>288.363</v>
      </c>
    </row>
    <row r="80" spans="1:6">
      <c r="A80">
        <v>2078</v>
      </c>
      <c r="B80">
        <v>1</v>
      </c>
      <c r="C80" s="1">
        <v>289.17500000000001</v>
      </c>
      <c r="D80" s="1">
        <v>290.39</v>
      </c>
      <c r="E80" s="1">
        <v>289.73</v>
      </c>
      <c r="F80" s="1">
        <v>289.88</v>
      </c>
    </row>
    <row r="81" spans="1:6">
      <c r="A81">
        <v>2079</v>
      </c>
      <c r="B81">
        <v>1</v>
      </c>
      <c r="C81" s="1">
        <v>289.89299999999997</v>
      </c>
      <c r="D81" s="1">
        <v>290.29199999999997</v>
      </c>
      <c r="E81" s="1">
        <v>291.32799999999997</v>
      </c>
      <c r="F81" s="1">
        <v>288.52100000000002</v>
      </c>
    </row>
    <row r="82" spans="1:6">
      <c r="A82">
        <v>2080</v>
      </c>
      <c r="B82">
        <v>1</v>
      </c>
      <c r="C82" s="1">
        <v>288.76100000000002</v>
      </c>
      <c r="D82" s="1">
        <v>289.923</v>
      </c>
      <c r="E82" s="1">
        <v>292.34199999999998</v>
      </c>
      <c r="F82" s="1">
        <v>288.69799999999998</v>
      </c>
    </row>
    <row r="83" spans="1:6">
      <c r="A83">
        <v>2081</v>
      </c>
      <c r="B83">
        <v>1</v>
      </c>
      <c r="C83" s="1">
        <v>287.64999999999998</v>
      </c>
      <c r="D83" s="1">
        <v>291.52300000000002</v>
      </c>
      <c r="E83" s="1">
        <v>289.00799999999998</v>
      </c>
      <c r="F83" s="1">
        <v>289.55799999999999</v>
      </c>
    </row>
    <row r="84" spans="1:6">
      <c r="A84">
        <v>2082</v>
      </c>
      <c r="B84">
        <v>1</v>
      </c>
      <c r="C84" s="1">
        <v>286.68799999999999</v>
      </c>
      <c r="D84" s="1">
        <v>292.178</v>
      </c>
      <c r="E84" s="1">
        <v>292.92899999999997</v>
      </c>
      <c r="F84" s="1">
        <v>292.06299999999999</v>
      </c>
    </row>
    <row r="85" spans="1:6">
      <c r="A85">
        <v>2083</v>
      </c>
      <c r="B85">
        <v>1</v>
      </c>
      <c r="C85" s="1">
        <v>289.08699999999999</v>
      </c>
      <c r="D85" s="1">
        <v>289.36599999999999</v>
      </c>
      <c r="E85" s="1">
        <v>291.61099999999999</v>
      </c>
      <c r="F85" s="1">
        <v>291.28199999999998</v>
      </c>
    </row>
    <row r="86" spans="1:6">
      <c r="A86">
        <v>2084</v>
      </c>
      <c r="B86">
        <v>1</v>
      </c>
      <c r="C86" s="1">
        <v>290.42200000000003</v>
      </c>
      <c r="D86" s="1">
        <v>288.35399999999998</v>
      </c>
      <c r="E86" s="1">
        <v>292.24400000000003</v>
      </c>
      <c r="F86" s="1">
        <v>288.08499999999998</v>
      </c>
    </row>
    <row r="87" spans="1:6">
      <c r="A87">
        <v>2085</v>
      </c>
      <c r="B87">
        <v>1</v>
      </c>
      <c r="C87" s="1">
        <v>287.86799999999999</v>
      </c>
      <c r="D87" s="1">
        <v>291.69799999999998</v>
      </c>
      <c r="E87" s="1">
        <v>292.05700000000002</v>
      </c>
      <c r="F87" s="1">
        <v>288.93900000000002</v>
      </c>
    </row>
    <row r="88" spans="1:6">
      <c r="A88">
        <v>2086</v>
      </c>
      <c r="B88">
        <v>1</v>
      </c>
      <c r="C88" s="1">
        <v>286.20699999999999</v>
      </c>
      <c r="D88" s="1">
        <v>292.041</v>
      </c>
      <c r="E88" s="1">
        <v>294.48899999999998</v>
      </c>
      <c r="F88" s="1">
        <v>289.67099999999999</v>
      </c>
    </row>
    <row r="89" spans="1:6">
      <c r="A89">
        <v>2087</v>
      </c>
      <c r="B89">
        <v>1</v>
      </c>
      <c r="C89" s="1">
        <v>286.786</v>
      </c>
      <c r="D89" s="1">
        <v>288.83199999999999</v>
      </c>
      <c r="E89" s="1">
        <v>291.947</v>
      </c>
      <c r="F89" s="1">
        <v>292.16500000000002</v>
      </c>
    </row>
    <row r="90" spans="1:6">
      <c r="A90">
        <v>2088</v>
      </c>
      <c r="B90">
        <v>1</v>
      </c>
      <c r="C90" s="1">
        <v>288.66300000000001</v>
      </c>
      <c r="D90" s="1">
        <v>291.85199999999998</v>
      </c>
      <c r="E90" s="1">
        <v>290.57900000000001</v>
      </c>
      <c r="F90" s="1">
        <v>289.04500000000002</v>
      </c>
    </row>
    <row r="91" spans="1:6">
      <c r="A91">
        <v>2089</v>
      </c>
      <c r="B91">
        <v>1</v>
      </c>
      <c r="C91" s="1">
        <v>287.95299999999997</v>
      </c>
      <c r="D91" s="1">
        <v>290.33100000000002</v>
      </c>
      <c r="E91" s="1">
        <v>292.33300000000003</v>
      </c>
      <c r="F91" s="1">
        <v>290.06799999999998</v>
      </c>
    </row>
    <row r="92" spans="1:6">
      <c r="A92">
        <v>2090</v>
      </c>
      <c r="B92">
        <v>1</v>
      </c>
      <c r="C92" s="1">
        <v>291.339</v>
      </c>
      <c r="D92" s="1">
        <v>290.41699999999997</v>
      </c>
      <c r="E92" s="1">
        <v>291.15199999999999</v>
      </c>
      <c r="F92" s="1">
        <v>289.17700000000002</v>
      </c>
    </row>
    <row r="93" spans="1:6">
      <c r="A93">
        <v>2091</v>
      </c>
      <c r="B93">
        <v>1</v>
      </c>
      <c r="C93" s="1">
        <v>286.68</v>
      </c>
      <c r="D93" s="1">
        <v>292.46300000000002</v>
      </c>
      <c r="E93" s="1">
        <v>293.279</v>
      </c>
      <c r="F93" s="1">
        <v>288.85199999999998</v>
      </c>
    </row>
    <row r="94" spans="1:6">
      <c r="A94">
        <v>2092</v>
      </c>
      <c r="B94">
        <v>1</v>
      </c>
      <c r="C94" s="1">
        <v>287.06099999999998</v>
      </c>
      <c r="D94" s="1">
        <v>291.29300000000001</v>
      </c>
      <c r="E94" s="1">
        <v>290.88299999999998</v>
      </c>
      <c r="F94" s="1">
        <v>290.47699999999998</v>
      </c>
    </row>
    <row r="95" spans="1:6">
      <c r="A95">
        <v>2093</v>
      </c>
      <c r="B95">
        <v>1</v>
      </c>
      <c r="C95" s="1">
        <v>289.267</v>
      </c>
      <c r="D95" s="1">
        <v>289.69799999999998</v>
      </c>
      <c r="E95" s="1">
        <v>290.44799999999998</v>
      </c>
      <c r="F95" s="1">
        <v>290.36200000000002</v>
      </c>
    </row>
    <row r="96" spans="1:6">
      <c r="A96">
        <v>2094</v>
      </c>
      <c r="B96">
        <v>1</v>
      </c>
      <c r="C96" s="1">
        <v>288.21600000000001</v>
      </c>
      <c r="D96" s="1">
        <v>290.54599999999999</v>
      </c>
      <c r="E96" s="1">
        <v>292.74200000000002</v>
      </c>
      <c r="F96" s="1">
        <v>291.11</v>
      </c>
    </row>
    <row r="97" spans="1:6">
      <c r="A97">
        <v>2095</v>
      </c>
      <c r="B97">
        <v>1</v>
      </c>
      <c r="C97" s="1">
        <v>288.733</v>
      </c>
      <c r="D97" s="1">
        <v>290.05</v>
      </c>
      <c r="E97" s="1">
        <v>291.41399999999999</v>
      </c>
      <c r="F97" s="1">
        <v>292.01400000000001</v>
      </c>
    </row>
    <row r="98" spans="1:6">
      <c r="A98">
        <v>2096</v>
      </c>
      <c r="B98">
        <v>1</v>
      </c>
      <c r="C98" s="1">
        <v>290.49400000000003</v>
      </c>
      <c r="D98" s="1">
        <v>288.96600000000001</v>
      </c>
      <c r="E98" s="1">
        <v>291.15300000000002</v>
      </c>
      <c r="F98" s="1">
        <v>289.142</v>
      </c>
    </row>
    <row r="99" spans="1:6">
      <c r="A99">
        <v>2097</v>
      </c>
      <c r="B99">
        <v>1</v>
      </c>
      <c r="C99" s="1">
        <v>288.66300000000001</v>
      </c>
      <c r="D99" s="1">
        <v>290.00700000000001</v>
      </c>
      <c r="E99" s="1">
        <v>293.12400000000002</v>
      </c>
      <c r="F99" s="1">
        <v>291.63600000000002</v>
      </c>
    </row>
    <row r="100" spans="1:6">
      <c r="A100">
        <v>2098</v>
      </c>
      <c r="B100">
        <v>1</v>
      </c>
      <c r="C100" s="1">
        <v>290.17899999999997</v>
      </c>
      <c r="D100" s="1">
        <v>290.983</v>
      </c>
      <c r="E100" s="1">
        <v>291.20699999999999</v>
      </c>
      <c r="F100" s="1">
        <v>289.77999999999997</v>
      </c>
    </row>
    <row r="101" spans="1:6">
      <c r="A101">
        <v>2099</v>
      </c>
      <c r="B101">
        <v>1</v>
      </c>
      <c r="C101" s="1">
        <v>289.73500000000001</v>
      </c>
      <c r="D101" s="1">
        <v>289.56700000000001</v>
      </c>
      <c r="E101" s="1">
        <v>291.71600000000001</v>
      </c>
      <c r="F101" s="1">
        <v>290.488</v>
      </c>
    </row>
    <row r="102" spans="1:6">
      <c r="A102">
        <v>2100</v>
      </c>
      <c r="B102">
        <v>1</v>
      </c>
      <c r="C102" s="1">
        <v>287.78199999999998</v>
      </c>
      <c r="D102" s="1">
        <v>290.05399999999997</v>
      </c>
      <c r="E102" s="1">
        <v>291.06200000000001</v>
      </c>
      <c r="F102" s="1">
        <v>289.70600000000002</v>
      </c>
    </row>
    <row r="103" spans="1:6">
      <c r="A103">
        <v>2001</v>
      </c>
      <c r="B103">
        <v>2</v>
      </c>
      <c r="C103" s="1">
        <v>289.52300000000002</v>
      </c>
      <c r="D103" s="1">
        <v>288.517</v>
      </c>
      <c r="E103" s="1">
        <v>288.37599999999998</v>
      </c>
      <c r="F103" s="1">
        <v>289.70600000000002</v>
      </c>
    </row>
    <row r="104" spans="1:6">
      <c r="A104">
        <v>2002</v>
      </c>
      <c r="B104">
        <v>2</v>
      </c>
      <c r="C104" s="1">
        <v>290.64800000000002</v>
      </c>
      <c r="D104" s="1">
        <v>292.185</v>
      </c>
      <c r="E104" s="1">
        <v>287.90100000000001</v>
      </c>
      <c r="F104" s="1">
        <v>289.36500000000001</v>
      </c>
    </row>
    <row r="105" spans="1:6">
      <c r="A105">
        <v>2003</v>
      </c>
      <c r="B105">
        <v>2</v>
      </c>
      <c r="C105" s="1">
        <v>287.04899999999998</v>
      </c>
      <c r="D105" s="1">
        <v>292.08</v>
      </c>
      <c r="E105" s="1">
        <v>288.13499999999999</v>
      </c>
      <c r="F105" s="1">
        <v>287.35599999999999</v>
      </c>
    </row>
    <row r="106" spans="1:6">
      <c r="A106">
        <v>2004</v>
      </c>
      <c r="B106">
        <v>2</v>
      </c>
      <c r="C106" s="1">
        <v>289.47399999999999</v>
      </c>
      <c r="D106" s="1">
        <v>292.57</v>
      </c>
      <c r="E106" s="1">
        <v>290.71600000000001</v>
      </c>
      <c r="F106" s="1">
        <v>290.60399999999998</v>
      </c>
    </row>
    <row r="107" spans="1:6">
      <c r="A107">
        <v>2005</v>
      </c>
      <c r="B107">
        <v>2</v>
      </c>
      <c r="C107" s="1">
        <v>290.44</v>
      </c>
      <c r="D107" s="1">
        <v>288.77999999999997</v>
      </c>
      <c r="E107" s="1">
        <v>291.50700000000001</v>
      </c>
      <c r="F107" s="1">
        <v>291.8</v>
      </c>
    </row>
    <row r="108" spans="1:6">
      <c r="A108">
        <v>2006</v>
      </c>
      <c r="B108">
        <v>2</v>
      </c>
      <c r="C108" s="1">
        <v>291.09800000000001</v>
      </c>
      <c r="D108" s="1">
        <v>290.08999999999997</v>
      </c>
      <c r="E108" s="1">
        <v>289.12099999999998</v>
      </c>
      <c r="F108" s="1">
        <v>290.12099999999998</v>
      </c>
    </row>
    <row r="109" spans="1:6">
      <c r="A109">
        <v>2007</v>
      </c>
      <c r="B109">
        <v>2</v>
      </c>
      <c r="C109" s="1">
        <v>286.83199999999999</v>
      </c>
      <c r="D109" s="1">
        <v>287.80799999999999</v>
      </c>
      <c r="E109" s="1">
        <v>287.73399999999998</v>
      </c>
      <c r="F109" s="1">
        <v>287.77600000000001</v>
      </c>
    </row>
    <row r="110" spans="1:6">
      <c r="A110">
        <v>2008</v>
      </c>
      <c r="B110">
        <v>2</v>
      </c>
      <c r="C110" s="1">
        <v>292.65100000000001</v>
      </c>
      <c r="D110" s="1">
        <v>290.62299999999999</v>
      </c>
      <c r="E110" s="1">
        <v>293.38299999999998</v>
      </c>
      <c r="F110" s="1">
        <v>292.29599999999999</v>
      </c>
    </row>
    <row r="111" spans="1:6">
      <c r="A111">
        <v>2009</v>
      </c>
      <c r="B111">
        <v>2</v>
      </c>
      <c r="C111" s="1">
        <v>292.90699999999998</v>
      </c>
      <c r="D111" s="1">
        <v>288.39699999999999</v>
      </c>
      <c r="E111" s="1">
        <v>289.74700000000001</v>
      </c>
      <c r="F111" s="1">
        <v>288.85899999999998</v>
      </c>
    </row>
    <row r="112" spans="1:6">
      <c r="A112">
        <v>2010</v>
      </c>
      <c r="B112">
        <v>2</v>
      </c>
      <c r="C112" s="1">
        <v>290.613</v>
      </c>
      <c r="D112" s="1">
        <v>291.70499999999998</v>
      </c>
      <c r="E112" s="1">
        <v>289.05900000000003</v>
      </c>
      <c r="F112" s="1">
        <v>292.678</v>
      </c>
    </row>
    <row r="113" spans="1:6">
      <c r="A113">
        <v>2011</v>
      </c>
      <c r="B113">
        <v>2</v>
      </c>
      <c r="C113" s="1">
        <v>289.05</v>
      </c>
      <c r="D113" s="1">
        <v>291.053</v>
      </c>
      <c r="E113" s="1">
        <v>290.86200000000002</v>
      </c>
      <c r="F113" s="1">
        <v>289.08300000000003</v>
      </c>
    </row>
    <row r="114" spans="1:6">
      <c r="A114">
        <v>2012</v>
      </c>
      <c r="B114">
        <v>2</v>
      </c>
      <c r="C114" s="1">
        <v>291.53899999999999</v>
      </c>
      <c r="D114" s="1">
        <v>291.39499999999998</v>
      </c>
      <c r="E114" s="1">
        <v>290.01400000000001</v>
      </c>
      <c r="F114" s="1">
        <v>290.45100000000002</v>
      </c>
    </row>
    <row r="115" spans="1:6">
      <c r="A115">
        <v>2013</v>
      </c>
      <c r="B115">
        <v>2</v>
      </c>
      <c r="C115" s="1">
        <v>288.42700000000002</v>
      </c>
      <c r="D115" s="1">
        <v>292.11599999999999</v>
      </c>
      <c r="E115" s="1">
        <v>290.39999999999998</v>
      </c>
      <c r="F115" s="1">
        <v>288.67</v>
      </c>
    </row>
    <row r="116" spans="1:6">
      <c r="A116">
        <v>2014</v>
      </c>
      <c r="B116">
        <v>2</v>
      </c>
      <c r="C116" s="1">
        <v>289.50700000000001</v>
      </c>
      <c r="D116" s="1">
        <v>291.11500000000001</v>
      </c>
      <c r="E116" s="1">
        <v>290.363</v>
      </c>
      <c r="F116" s="1">
        <v>291.71300000000002</v>
      </c>
    </row>
    <row r="117" spans="1:6">
      <c r="A117">
        <v>2015</v>
      </c>
      <c r="B117">
        <v>2</v>
      </c>
      <c r="C117" s="1">
        <v>292.22199999999998</v>
      </c>
      <c r="D117" s="1">
        <v>289.85399999999998</v>
      </c>
      <c r="E117" s="1">
        <v>289.14400000000001</v>
      </c>
      <c r="F117" s="1">
        <v>289.63799999999998</v>
      </c>
    </row>
    <row r="118" spans="1:6">
      <c r="A118">
        <v>2016</v>
      </c>
      <c r="B118">
        <v>2</v>
      </c>
      <c r="C118" s="1">
        <v>291.88</v>
      </c>
      <c r="D118" s="1">
        <v>290.90800000000002</v>
      </c>
      <c r="E118" s="1">
        <v>292.286</v>
      </c>
      <c r="F118" s="1">
        <v>288.61099999999999</v>
      </c>
    </row>
    <row r="119" spans="1:6">
      <c r="A119">
        <v>2017</v>
      </c>
      <c r="B119">
        <v>2</v>
      </c>
      <c r="C119" s="1">
        <v>290.44799999999998</v>
      </c>
      <c r="D119" s="1">
        <v>291.33999999999997</v>
      </c>
      <c r="E119" s="1">
        <v>293.28100000000001</v>
      </c>
      <c r="F119" s="1">
        <v>292.77300000000002</v>
      </c>
    </row>
    <row r="120" spans="1:6">
      <c r="A120">
        <v>2018</v>
      </c>
      <c r="B120">
        <v>2</v>
      </c>
      <c r="C120" s="1">
        <v>291.25099999999998</v>
      </c>
      <c r="D120" s="1">
        <v>287.26600000000002</v>
      </c>
      <c r="E120" s="1">
        <v>291.11200000000002</v>
      </c>
      <c r="F120" s="1">
        <v>291.41300000000001</v>
      </c>
    </row>
    <row r="121" spans="1:6">
      <c r="A121">
        <v>2019</v>
      </c>
      <c r="B121">
        <v>2</v>
      </c>
      <c r="C121" s="1">
        <v>289.89400000000001</v>
      </c>
      <c r="D121" s="1">
        <v>291.97500000000002</v>
      </c>
      <c r="E121" s="1">
        <v>290.14699999999999</v>
      </c>
      <c r="F121" s="1">
        <v>291.38</v>
      </c>
    </row>
    <row r="122" spans="1:6">
      <c r="A122">
        <v>2020</v>
      </c>
      <c r="B122">
        <v>2</v>
      </c>
      <c r="C122" s="1">
        <v>287.18400000000003</v>
      </c>
      <c r="D122" s="1">
        <v>286.423</v>
      </c>
      <c r="E122" s="1">
        <v>289.78199999999998</v>
      </c>
      <c r="F122" s="1">
        <v>291.065</v>
      </c>
    </row>
    <row r="123" spans="1:6">
      <c r="A123">
        <v>2021</v>
      </c>
      <c r="B123">
        <v>2</v>
      </c>
      <c r="C123" s="1">
        <v>290.23</v>
      </c>
      <c r="D123" s="1">
        <v>289.73099999999999</v>
      </c>
      <c r="E123" s="1">
        <v>290.07100000000003</v>
      </c>
      <c r="F123" s="1">
        <v>292.63299999999998</v>
      </c>
    </row>
    <row r="124" spans="1:6">
      <c r="A124">
        <v>2022</v>
      </c>
      <c r="B124">
        <v>2</v>
      </c>
      <c r="C124" s="1">
        <v>290.75400000000002</v>
      </c>
      <c r="D124" s="1">
        <v>289.62200000000001</v>
      </c>
      <c r="E124" s="1">
        <v>291.95600000000002</v>
      </c>
      <c r="F124" s="1">
        <v>291.702</v>
      </c>
    </row>
    <row r="125" spans="1:6">
      <c r="A125">
        <v>2023</v>
      </c>
      <c r="B125">
        <v>2</v>
      </c>
      <c r="C125" s="1">
        <v>291.25799999999998</v>
      </c>
      <c r="D125" s="1">
        <v>291.803</v>
      </c>
      <c r="E125" s="1">
        <v>289.22899999999998</v>
      </c>
      <c r="F125" s="1">
        <v>291.32900000000001</v>
      </c>
    </row>
    <row r="126" spans="1:6">
      <c r="A126">
        <v>2024</v>
      </c>
      <c r="B126">
        <v>2</v>
      </c>
      <c r="C126" s="1">
        <v>293.57100000000003</v>
      </c>
      <c r="D126" s="1">
        <v>290.63600000000002</v>
      </c>
      <c r="E126" s="1">
        <v>289.68599999999998</v>
      </c>
      <c r="F126" s="1">
        <v>289.41899999999998</v>
      </c>
    </row>
    <row r="127" spans="1:6">
      <c r="A127">
        <v>2025</v>
      </c>
      <c r="B127">
        <v>2</v>
      </c>
      <c r="C127" s="1">
        <v>291.52600000000001</v>
      </c>
      <c r="D127" s="1">
        <v>289.77999999999997</v>
      </c>
      <c r="E127" s="1">
        <v>290.80099999999999</v>
      </c>
      <c r="F127" s="1">
        <v>291.84800000000001</v>
      </c>
    </row>
    <row r="128" spans="1:6">
      <c r="A128">
        <v>2026</v>
      </c>
      <c r="B128">
        <v>2</v>
      </c>
      <c r="C128" s="1">
        <v>289.048</v>
      </c>
      <c r="D128" s="1">
        <v>291.46600000000001</v>
      </c>
      <c r="E128" s="1">
        <v>289.82799999999997</v>
      </c>
      <c r="F128" s="1">
        <v>291.827</v>
      </c>
    </row>
    <row r="129" spans="1:6">
      <c r="A129">
        <v>2027</v>
      </c>
      <c r="B129">
        <v>2</v>
      </c>
      <c r="C129" s="1">
        <v>290.41199999999998</v>
      </c>
      <c r="D129" s="1">
        <v>290.24900000000002</v>
      </c>
      <c r="E129" s="1">
        <v>290.541</v>
      </c>
      <c r="F129" s="1">
        <v>291.18900000000002</v>
      </c>
    </row>
    <row r="130" spans="1:6">
      <c r="A130">
        <v>2028</v>
      </c>
      <c r="B130">
        <v>2</v>
      </c>
      <c r="C130" s="1">
        <v>291.01</v>
      </c>
      <c r="D130" s="1">
        <v>290.06200000000001</v>
      </c>
      <c r="E130" s="1">
        <v>290.16399999999999</v>
      </c>
      <c r="F130" s="1">
        <v>290.33999999999997</v>
      </c>
    </row>
    <row r="131" spans="1:6">
      <c r="A131">
        <v>2029</v>
      </c>
      <c r="B131">
        <v>2</v>
      </c>
      <c r="C131" s="1">
        <v>289.13</v>
      </c>
      <c r="D131" s="1">
        <v>292.34899999999999</v>
      </c>
      <c r="E131" s="1">
        <v>291.346</v>
      </c>
      <c r="F131" s="1">
        <v>290.34500000000003</v>
      </c>
    </row>
    <row r="132" spans="1:6">
      <c r="A132">
        <v>2030</v>
      </c>
      <c r="B132">
        <v>2</v>
      </c>
      <c r="C132" s="1">
        <v>292.08699999999999</v>
      </c>
      <c r="D132" s="1">
        <v>289.34500000000003</v>
      </c>
      <c r="E132" s="1">
        <v>290.55900000000003</v>
      </c>
      <c r="F132" s="1">
        <v>289.09699999999998</v>
      </c>
    </row>
    <row r="133" spans="1:6">
      <c r="A133">
        <v>2031</v>
      </c>
      <c r="B133">
        <v>2</v>
      </c>
      <c r="C133" s="1">
        <v>287.99400000000003</v>
      </c>
      <c r="D133" s="1">
        <v>288.96600000000001</v>
      </c>
      <c r="E133" s="1">
        <v>289.76900000000001</v>
      </c>
      <c r="F133" s="1">
        <v>293.12599999999998</v>
      </c>
    </row>
    <row r="134" spans="1:6">
      <c r="A134">
        <v>2032</v>
      </c>
      <c r="B134">
        <v>2</v>
      </c>
      <c r="C134" s="1">
        <v>291.96600000000001</v>
      </c>
      <c r="D134" s="1">
        <v>289.42899999999997</v>
      </c>
      <c r="E134" s="1">
        <v>293.33800000000002</v>
      </c>
      <c r="F134" s="1">
        <v>292.13200000000001</v>
      </c>
    </row>
    <row r="135" spans="1:6">
      <c r="A135">
        <v>2033</v>
      </c>
      <c r="B135">
        <v>2</v>
      </c>
      <c r="C135" s="1">
        <v>291.06299999999999</v>
      </c>
      <c r="D135" s="1">
        <v>289.99200000000002</v>
      </c>
      <c r="E135" s="1">
        <v>290.03699999999998</v>
      </c>
      <c r="F135" s="1">
        <v>292.94600000000003</v>
      </c>
    </row>
    <row r="136" spans="1:6">
      <c r="A136">
        <v>2034</v>
      </c>
      <c r="B136">
        <v>2</v>
      </c>
      <c r="C136" s="1">
        <v>290.47699999999998</v>
      </c>
      <c r="D136" s="1">
        <v>289.92899999999997</v>
      </c>
      <c r="E136" s="1">
        <v>290.58300000000003</v>
      </c>
      <c r="F136" s="1">
        <v>290.37900000000002</v>
      </c>
    </row>
    <row r="137" spans="1:6">
      <c r="A137">
        <v>2035</v>
      </c>
      <c r="B137">
        <v>2</v>
      </c>
      <c r="C137" s="1">
        <v>288.13400000000001</v>
      </c>
      <c r="D137" s="1">
        <v>290.43299999999999</v>
      </c>
      <c r="E137" s="1">
        <v>291.04000000000002</v>
      </c>
      <c r="F137" s="1">
        <v>290.702</v>
      </c>
    </row>
    <row r="138" spans="1:6">
      <c r="A138">
        <v>2036</v>
      </c>
      <c r="B138">
        <v>2</v>
      </c>
      <c r="C138" s="1">
        <v>290.40300000000002</v>
      </c>
      <c r="D138" s="1">
        <v>291.42700000000002</v>
      </c>
      <c r="E138" s="1">
        <v>293.524</v>
      </c>
      <c r="F138" s="1">
        <v>291.702</v>
      </c>
    </row>
    <row r="139" spans="1:6">
      <c r="A139">
        <v>2037</v>
      </c>
      <c r="B139">
        <v>2</v>
      </c>
      <c r="C139" s="1">
        <v>288.34100000000001</v>
      </c>
      <c r="D139" s="1">
        <v>293.46800000000002</v>
      </c>
      <c r="E139" s="1">
        <v>289.96899999999999</v>
      </c>
      <c r="F139" s="1">
        <v>291.96199999999999</v>
      </c>
    </row>
    <row r="140" spans="1:6">
      <c r="A140">
        <v>2038</v>
      </c>
      <c r="B140">
        <v>2</v>
      </c>
      <c r="C140" s="1">
        <v>290.11700000000002</v>
      </c>
      <c r="D140" s="1">
        <v>291.37400000000002</v>
      </c>
      <c r="E140" s="1">
        <v>287.99599999999998</v>
      </c>
      <c r="F140" s="1">
        <v>291.26600000000002</v>
      </c>
    </row>
    <row r="141" spans="1:6">
      <c r="A141">
        <v>2039</v>
      </c>
      <c r="B141">
        <v>2</v>
      </c>
      <c r="C141" s="1">
        <v>287.54399999999998</v>
      </c>
      <c r="D141" s="1">
        <v>289.01100000000002</v>
      </c>
      <c r="E141" s="1">
        <v>289.11599999999999</v>
      </c>
      <c r="F141" s="1">
        <v>292.678</v>
      </c>
    </row>
    <row r="142" spans="1:6">
      <c r="A142">
        <v>2040</v>
      </c>
      <c r="B142">
        <v>2</v>
      </c>
      <c r="C142" s="1">
        <v>287.87</v>
      </c>
      <c r="D142" s="1">
        <v>291.952</v>
      </c>
      <c r="E142" s="1">
        <v>292.97500000000002</v>
      </c>
      <c r="F142" s="1">
        <v>289.30799999999999</v>
      </c>
    </row>
    <row r="143" spans="1:6">
      <c r="A143">
        <v>2041</v>
      </c>
      <c r="B143">
        <v>2</v>
      </c>
      <c r="C143" s="1">
        <v>289.34699999999998</v>
      </c>
      <c r="D143" s="1">
        <v>291.58600000000001</v>
      </c>
      <c r="E143" s="1">
        <v>291.87</v>
      </c>
      <c r="F143" s="1">
        <v>292.48700000000002</v>
      </c>
    </row>
    <row r="144" spans="1:6">
      <c r="A144">
        <v>2042</v>
      </c>
      <c r="B144">
        <v>2</v>
      </c>
      <c r="C144" s="1">
        <v>291.37</v>
      </c>
      <c r="D144" s="1">
        <v>290.29599999999999</v>
      </c>
      <c r="E144" s="1">
        <v>288.411</v>
      </c>
      <c r="F144" s="1">
        <v>291.45499999999998</v>
      </c>
    </row>
    <row r="145" spans="1:6">
      <c r="A145">
        <v>2043</v>
      </c>
      <c r="B145">
        <v>2</v>
      </c>
      <c r="C145" s="1">
        <v>288.20699999999999</v>
      </c>
      <c r="D145" s="1">
        <v>292.25799999999998</v>
      </c>
      <c r="E145" s="1">
        <v>291.41500000000002</v>
      </c>
      <c r="F145" s="1">
        <v>291.78800000000001</v>
      </c>
    </row>
    <row r="146" spans="1:6">
      <c r="A146">
        <v>2044</v>
      </c>
      <c r="B146">
        <v>2</v>
      </c>
      <c r="C146" s="1">
        <v>288.62799999999999</v>
      </c>
      <c r="D146" s="1">
        <v>291.68</v>
      </c>
      <c r="E146" s="1">
        <v>290.11700000000002</v>
      </c>
      <c r="F146" s="1">
        <v>292.78899999999999</v>
      </c>
    </row>
    <row r="147" spans="1:6">
      <c r="A147">
        <v>2045</v>
      </c>
      <c r="B147">
        <v>2</v>
      </c>
      <c r="C147" s="1">
        <v>291.47500000000002</v>
      </c>
      <c r="D147" s="1">
        <v>292.74299999999999</v>
      </c>
      <c r="E147" s="1">
        <v>289.81599999999997</v>
      </c>
      <c r="F147" s="1">
        <v>288.77499999999998</v>
      </c>
    </row>
    <row r="148" spans="1:6">
      <c r="A148">
        <v>2046</v>
      </c>
      <c r="B148">
        <v>2</v>
      </c>
      <c r="C148" s="1">
        <v>289.40600000000001</v>
      </c>
      <c r="D148" s="1">
        <v>293.27</v>
      </c>
      <c r="E148" s="1">
        <v>291.90899999999999</v>
      </c>
      <c r="F148" s="1">
        <v>292.79300000000001</v>
      </c>
    </row>
    <row r="149" spans="1:6">
      <c r="A149">
        <v>2047</v>
      </c>
      <c r="B149">
        <v>2</v>
      </c>
      <c r="C149" s="1">
        <v>289.37200000000001</v>
      </c>
      <c r="D149" s="1">
        <v>289.70299999999997</v>
      </c>
      <c r="E149" s="1">
        <v>291.96699999999998</v>
      </c>
      <c r="F149" s="1">
        <v>291.10500000000002</v>
      </c>
    </row>
    <row r="150" spans="1:6">
      <c r="A150">
        <v>2048</v>
      </c>
      <c r="B150">
        <v>2</v>
      </c>
      <c r="C150" s="1">
        <v>288.846</v>
      </c>
      <c r="D150" s="1">
        <v>289.56700000000001</v>
      </c>
      <c r="E150" s="1">
        <v>291.01100000000002</v>
      </c>
      <c r="F150" s="1">
        <v>288.58999999999997</v>
      </c>
    </row>
    <row r="151" spans="1:6">
      <c r="A151">
        <v>2049</v>
      </c>
      <c r="B151">
        <v>2</v>
      </c>
      <c r="C151" s="1">
        <v>287.95</v>
      </c>
      <c r="D151" s="1">
        <v>291.233</v>
      </c>
      <c r="E151" s="1">
        <v>292.53100000000001</v>
      </c>
      <c r="F151" s="1">
        <v>289.82100000000003</v>
      </c>
    </row>
    <row r="152" spans="1:6">
      <c r="A152">
        <v>2050</v>
      </c>
      <c r="B152">
        <v>2</v>
      </c>
      <c r="C152" s="1">
        <v>290.68599999999998</v>
      </c>
      <c r="D152" s="1">
        <v>291.01900000000001</v>
      </c>
      <c r="E152" s="1">
        <v>293.00700000000001</v>
      </c>
      <c r="F152" s="1">
        <v>289.44499999999999</v>
      </c>
    </row>
    <row r="153" spans="1:6">
      <c r="A153">
        <v>2051</v>
      </c>
      <c r="B153">
        <v>2</v>
      </c>
      <c r="C153" s="1">
        <v>290.19799999999998</v>
      </c>
      <c r="D153" s="1">
        <v>291.29899999999998</v>
      </c>
      <c r="E153" s="1">
        <v>291.59800000000001</v>
      </c>
      <c r="F153" s="1">
        <v>291.822</v>
      </c>
    </row>
    <row r="154" spans="1:6">
      <c r="A154">
        <v>2052</v>
      </c>
      <c r="B154">
        <v>2</v>
      </c>
      <c r="C154" s="1">
        <v>289.06900000000002</v>
      </c>
      <c r="D154" s="1">
        <v>289.64800000000002</v>
      </c>
      <c r="E154" s="1">
        <v>291.99400000000003</v>
      </c>
      <c r="F154" s="1">
        <v>291.185</v>
      </c>
    </row>
    <row r="155" spans="1:6">
      <c r="A155">
        <v>2053</v>
      </c>
      <c r="B155">
        <v>2</v>
      </c>
      <c r="C155" s="1">
        <v>290.91899999999998</v>
      </c>
      <c r="D155" s="1">
        <v>289.53800000000001</v>
      </c>
      <c r="E155" s="1">
        <v>291.22199999999998</v>
      </c>
      <c r="F155" s="1">
        <v>290.923</v>
      </c>
    </row>
    <row r="156" spans="1:6">
      <c r="A156">
        <v>2054</v>
      </c>
      <c r="B156">
        <v>2</v>
      </c>
      <c r="C156" s="1">
        <v>288.726</v>
      </c>
      <c r="D156" s="1">
        <v>293.04199999999997</v>
      </c>
      <c r="E156" s="1">
        <v>292.887</v>
      </c>
      <c r="F156" s="1">
        <v>290.22399999999999</v>
      </c>
    </row>
    <row r="157" spans="1:6">
      <c r="A157">
        <v>2055</v>
      </c>
      <c r="B157">
        <v>2</v>
      </c>
      <c r="C157" s="1">
        <v>290.85000000000002</v>
      </c>
      <c r="D157" s="1">
        <v>288.67</v>
      </c>
      <c r="E157" s="1">
        <v>290.88600000000002</v>
      </c>
      <c r="F157" s="1">
        <v>291.98200000000003</v>
      </c>
    </row>
    <row r="158" spans="1:6">
      <c r="A158">
        <v>2056</v>
      </c>
      <c r="B158">
        <v>2</v>
      </c>
      <c r="C158" s="1">
        <v>288.32600000000002</v>
      </c>
      <c r="D158" s="1">
        <v>292.29700000000003</v>
      </c>
      <c r="E158" s="1">
        <v>291.01900000000001</v>
      </c>
      <c r="F158" s="1">
        <v>292</v>
      </c>
    </row>
    <row r="159" spans="1:6">
      <c r="A159">
        <v>2057</v>
      </c>
      <c r="B159">
        <v>2</v>
      </c>
      <c r="C159" s="1">
        <v>289.89100000000002</v>
      </c>
      <c r="D159" s="1">
        <v>289.27300000000002</v>
      </c>
      <c r="E159" s="1">
        <v>290.80599999999998</v>
      </c>
      <c r="F159" s="1">
        <v>291.78100000000001</v>
      </c>
    </row>
    <row r="160" spans="1:6">
      <c r="A160">
        <v>2058</v>
      </c>
      <c r="B160">
        <v>2</v>
      </c>
      <c r="C160" s="1">
        <v>289.35899999999998</v>
      </c>
      <c r="D160" s="1">
        <v>288.73700000000002</v>
      </c>
      <c r="E160" s="1">
        <v>294.09199999999998</v>
      </c>
      <c r="F160" s="1">
        <v>291.45499999999998</v>
      </c>
    </row>
    <row r="161" spans="1:6">
      <c r="A161">
        <v>2059</v>
      </c>
      <c r="B161">
        <v>2</v>
      </c>
      <c r="C161" s="1">
        <v>290.66899999999998</v>
      </c>
      <c r="D161" s="1">
        <v>291.70400000000001</v>
      </c>
      <c r="E161" s="1">
        <v>290.83800000000002</v>
      </c>
      <c r="F161" s="1">
        <v>291.392</v>
      </c>
    </row>
    <row r="162" spans="1:6">
      <c r="A162">
        <v>2060</v>
      </c>
      <c r="B162">
        <v>2</v>
      </c>
      <c r="C162" s="1">
        <v>289.40300000000002</v>
      </c>
      <c r="D162" s="1">
        <v>290.35899999999998</v>
      </c>
      <c r="E162" s="1">
        <v>289.48899999999998</v>
      </c>
      <c r="F162" s="1">
        <v>291.39400000000001</v>
      </c>
    </row>
    <row r="163" spans="1:6">
      <c r="A163">
        <v>2061</v>
      </c>
      <c r="B163">
        <v>2</v>
      </c>
      <c r="C163" s="1">
        <v>292.38</v>
      </c>
      <c r="D163" s="1">
        <v>289.66800000000001</v>
      </c>
      <c r="E163" s="1">
        <v>290.209</v>
      </c>
      <c r="F163" s="1">
        <v>290.87599999999998</v>
      </c>
    </row>
    <row r="164" spans="1:6">
      <c r="A164">
        <v>2062</v>
      </c>
      <c r="B164">
        <v>2</v>
      </c>
      <c r="C164" s="1">
        <v>289.00299999999999</v>
      </c>
      <c r="D164" s="1">
        <v>289.52</v>
      </c>
      <c r="E164" s="1">
        <v>290.92399999999998</v>
      </c>
      <c r="F164" s="1">
        <v>292.60899999999998</v>
      </c>
    </row>
    <row r="165" spans="1:6">
      <c r="A165">
        <v>2063</v>
      </c>
      <c r="B165">
        <v>2</v>
      </c>
      <c r="C165" s="1">
        <v>288.79899999999998</v>
      </c>
      <c r="D165" s="1">
        <v>289.22399999999999</v>
      </c>
      <c r="E165" s="1">
        <v>290.96600000000001</v>
      </c>
      <c r="F165" s="1">
        <v>289.37200000000001</v>
      </c>
    </row>
    <row r="166" spans="1:6">
      <c r="A166">
        <v>2064</v>
      </c>
      <c r="B166">
        <v>2</v>
      </c>
      <c r="C166" s="1">
        <v>290.95600000000002</v>
      </c>
      <c r="D166" s="1">
        <v>292.30500000000001</v>
      </c>
      <c r="E166" s="1">
        <v>290.24700000000001</v>
      </c>
      <c r="F166" s="1">
        <v>288.33600000000001</v>
      </c>
    </row>
    <row r="167" spans="1:6">
      <c r="A167">
        <v>2065</v>
      </c>
      <c r="B167">
        <v>2</v>
      </c>
      <c r="C167" s="1">
        <v>291.36700000000002</v>
      </c>
      <c r="D167" s="1">
        <v>292.68900000000002</v>
      </c>
      <c r="E167" s="1">
        <v>290.392</v>
      </c>
      <c r="F167" s="1">
        <v>290.589</v>
      </c>
    </row>
    <row r="168" spans="1:6">
      <c r="A168">
        <v>2066</v>
      </c>
      <c r="B168">
        <v>2</v>
      </c>
      <c r="C168" s="1">
        <v>288.71600000000001</v>
      </c>
      <c r="D168" s="1">
        <v>291.89800000000002</v>
      </c>
      <c r="E168" s="1">
        <v>293.58300000000003</v>
      </c>
      <c r="F168" s="1">
        <v>291.86</v>
      </c>
    </row>
    <row r="169" spans="1:6">
      <c r="A169">
        <v>2067</v>
      </c>
      <c r="B169">
        <v>2</v>
      </c>
      <c r="C169" s="1">
        <v>290.46100000000001</v>
      </c>
      <c r="D169" s="1">
        <v>291.48099999999999</v>
      </c>
      <c r="E169" s="1">
        <v>294.56200000000001</v>
      </c>
      <c r="F169" s="1">
        <v>293.85199999999998</v>
      </c>
    </row>
    <row r="170" spans="1:6">
      <c r="A170">
        <v>2068</v>
      </c>
      <c r="B170">
        <v>2</v>
      </c>
      <c r="C170" s="1">
        <v>289.23599999999999</v>
      </c>
      <c r="D170" s="1">
        <v>291.459</v>
      </c>
      <c r="E170" s="1">
        <v>292.01600000000002</v>
      </c>
      <c r="F170" s="1">
        <v>291.94400000000002</v>
      </c>
    </row>
    <row r="171" spans="1:6">
      <c r="A171">
        <v>2069</v>
      </c>
      <c r="B171">
        <v>2</v>
      </c>
      <c r="C171" s="1">
        <v>292.11500000000001</v>
      </c>
      <c r="D171" s="1">
        <v>293.25700000000001</v>
      </c>
      <c r="E171" s="1">
        <v>291.89499999999998</v>
      </c>
      <c r="F171" s="1">
        <v>291.077</v>
      </c>
    </row>
    <row r="172" spans="1:6">
      <c r="A172">
        <v>2070</v>
      </c>
      <c r="B172">
        <v>2</v>
      </c>
      <c r="C172" s="1">
        <v>289.02199999999999</v>
      </c>
      <c r="D172" s="1">
        <v>291.61</v>
      </c>
      <c r="E172" s="1">
        <v>291.798</v>
      </c>
      <c r="F172" s="1">
        <v>292.202</v>
      </c>
    </row>
    <row r="173" spans="1:6">
      <c r="A173">
        <v>2071</v>
      </c>
      <c r="B173">
        <v>2</v>
      </c>
      <c r="C173" s="1">
        <v>288.07799999999997</v>
      </c>
      <c r="D173" s="1">
        <v>290.048</v>
      </c>
      <c r="E173" s="1">
        <v>295.66800000000001</v>
      </c>
      <c r="F173" s="1">
        <v>291.899</v>
      </c>
    </row>
    <row r="174" spans="1:6">
      <c r="A174">
        <v>2072</v>
      </c>
      <c r="B174">
        <v>2</v>
      </c>
      <c r="C174" s="1">
        <v>289.86099999999999</v>
      </c>
      <c r="D174" s="1">
        <v>294.76799999999997</v>
      </c>
      <c r="E174" s="1">
        <v>291.971</v>
      </c>
      <c r="F174" s="1">
        <v>292.10500000000002</v>
      </c>
    </row>
    <row r="175" spans="1:6">
      <c r="A175">
        <v>2073</v>
      </c>
      <c r="B175">
        <v>2</v>
      </c>
      <c r="C175" s="1">
        <v>289.988</v>
      </c>
      <c r="D175" s="1">
        <v>296.10500000000002</v>
      </c>
      <c r="E175" s="1">
        <v>294.30900000000003</v>
      </c>
      <c r="F175" s="1">
        <v>293.416</v>
      </c>
    </row>
    <row r="176" spans="1:6">
      <c r="A176">
        <v>2074</v>
      </c>
      <c r="B176">
        <v>2</v>
      </c>
      <c r="C176" s="1">
        <v>288.80700000000002</v>
      </c>
      <c r="D176" s="1">
        <v>293.85599999999999</v>
      </c>
      <c r="E176" s="1">
        <v>291.93200000000002</v>
      </c>
      <c r="F176" s="1">
        <v>290.70100000000002</v>
      </c>
    </row>
    <row r="177" spans="1:6">
      <c r="A177">
        <v>2075</v>
      </c>
      <c r="B177">
        <v>2</v>
      </c>
      <c r="C177" s="1">
        <v>290.197</v>
      </c>
      <c r="D177" s="1">
        <v>291.93099999999998</v>
      </c>
      <c r="E177" s="1">
        <v>294.101</v>
      </c>
      <c r="F177" s="1">
        <v>287.983</v>
      </c>
    </row>
    <row r="178" spans="1:6">
      <c r="A178">
        <v>2076</v>
      </c>
      <c r="B178">
        <v>2</v>
      </c>
      <c r="C178" s="1">
        <v>289.505</v>
      </c>
      <c r="D178" s="1">
        <v>291.79199999999997</v>
      </c>
      <c r="E178" s="1">
        <v>293.26299999999998</v>
      </c>
      <c r="F178" s="1">
        <v>293.62900000000002</v>
      </c>
    </row>
    <row r="179" spans="1:6">
      <c r="A179">
        <v>2077</v>
      </c>
      <c r="B179">
        <v>2</v>
      </c>
      <c r="C179" s="1">
        <v>289.512</v>
      </c>
      <c r="D179" s="1">
        <v>293.20400000000001</v>
      </c>
      <c r="E179" s="1">
        <v>291.44600000000003</v>
      </c>
      <c r="F179" s="1">
        <v>288.28800000000001</v>
      </c>
    </row>
    <row r="180" spans="1:6">
      <c r="A180">
        <v>2078</v>
      </c>
      <c r="B180">
        <v>2</v>
      </c>
      <c r="C180" s="1">
        <v>289.11500000000001</v>
      </c>
      <c r="D180" s="1">
        <v>294.654</v>
      </c>
      <c r="E180" s="1">
        <v>290.60399999999998</v>
      </c>
      <c r="F180" s="1">
        <v>289.98599999999999</v>
      </c>
    </row>
    <row r="181" spans="1:6">
      <c r="A181">
        <v>2079</v>
      </c>
      <c r="B181">
        <v>2</v>
      </c>
      <c r="C181" s="1">
        <v>290.72000000000003</v>
      </c>
      <c r="D181" s="1">
        <v>292.06299999999999</v>
      </c>
      <c r="E181" s="1">
        <v>292.613</v>
      </c>
      <c r="F181" s="1">
        <v>291.45699999999999</v>
      </c>
    </row>
    <row r="182" spans="1:6">
      <c r="A182">
        <v>2080</v>
      </c>
      <c r="B182">
        <v>2</v>
      </c>
      <c r="C182" s="1">
        <v>288.69900000000001</v>
      </c>
      <c r="D182" s="1">
        <v>292.37900000000002</v>
      </c>
      <c r="E182" s="1">
        <v>293.54300000000001</v>
      </c>
      <c r="F182" s="1">
        <v>289.82</v>
      </c>
    </row>
    <row r="183" spans="1:6">
      <c r="A183">
        <v>2081</v>
      </c>
      <c r="B183">
        <v>2</v>
      </c>
      <c r="C183" s="1">
        <v>289.30900000000003</v>
      </c>
      <c r="D183" s="1">
        <v>291.988</v>
      </c>
      <c r="E183" s="1">
        <v>291.40300000000002</v>
      </c>
      <c r="F183" s="1">
        <v>291.02699999999999</v>
      </c>
    </row>
    <row r="184" spans="1:6">
      <c r="A184">
        <v>2082</v>
      </c>
      <c r="B184">
        <v>2</v>
      </c>
      <c r="C184" s="1">
        <v>289.745</v>
      </c>
      <c r="D184" s="1">
        <v>292.51499999999999</v>
      </c>
      <c r="E184" s="1">
        <v>294.911</v>
      </c>
      <c r="F184" s="1">
        <v>290.57299999999998</v>
      </c>
    </row>
    <row r="185" spans="1:6">
      <c r="A185">
        <v>2083</v>
      </c>
      <c r="B185">
        <v>2</v>
      </c>
      <c r="C185" s="1">
        <v>289.57</v>
      </c>
      <c r="D185" s="1">
        <v>291.721</v>
      </c>
      <c r="E185" s="1">
        <v>293.41500000000002</v>
      </c>
      <c r="F185" s="1">
        <v>292.60700000000003</v>
      </c>
    </row>
    <row r="186" spans="1:6">
      <c r="A186">
        <v>2084</v>
      </c>
      <c r="B186">
        <v>2</v>
      </c>
      <c r="C186" s="1">
        <v>292.56</v>
      </c>
      <c r="D186" s="1">
        <v>289.16899999999998</v>
      </c>
      <c r="E186" s="1">
        <v>295.959</v>
      </c>
      <c r="F186" s="1">
        <v>289.44900000000001</v>
      </c>
    </row>
    <row r="187" spans="1:6">
      <c r="A187">
        <v>2085</v>
      </c>
      <c r="B187">
        <v>2</v>
      </c>
      <c r="C187" s="1">
        <v>291.52199999999999</v>
      </c>
      <c r="D187" s="1">
        <v>294.10700000000003</v>
      </c>
      <c r="E187" s="1">
        <v>292.47300000000001</v>
      </c>
      <c r="F187" s="1">
        <v>289.04199999999997</v>
      </c>
    </row>
    <row r="188" spans="1:6">
      <c r="A188">
        <v>2086</v>
      </c>
      <c r="B188">
        <v>2</v>
      </c>
      <c r="C188" s="1">
        <v>288.21199999999999</v>
      </c>
      <c r="D188" s="1">
        <v>292.99</v>
      </c>
      <c r="E188" s="1">
        <v>297.30799999999999</v>
      </c>
      <c r="F188" s="1">
        <v>290.10700000000003</v>
      </c>
    </row>
    <row r="189" spans="1:6">
      <c r="A189">
        <v>2087</v>
      </c>
      <c r="B189">
        <v>2</v>
      </c>
      <c r="C189" s="1">
        <v>288.584</v>
      </c>
      <c r="D189" s="1">
        <v>289.63299999999998</v>
      </c>
      <c r="E189" s="1">
        <v>294.005</v>
      </c>
      <c r="F189" s="1">
        <v>294.017</v>
      </c>
    </row>
    <row r="190" spans="1:6">
      <c r="A190">
        <v>2088</v>
      </c>
      <c r="B190">
        <v>2</v>
      </c>
      <c r="C190" s="1">
        <v>290.58100000000002</v>
      </c>
      <c r="D190" s="1">
        <v>292.27600000000001</v>
      </c>
      <c r="E190" s="1">
        <v>293.51</v>
      </c>
      <c r="F190" s="1">
        <v>293.24400000000003</v>
      </c>
    </row>
    <row r="191" spans="1:6">
      <c r="A191">
        <v>2089</v>
      </c>
      <c r="B191">
        <v>2</v>
      </c>
      <c r="C191" s="1">
        <v>288.20999999999998</v>
      </c>
      <c r="D191" s="1">
        <v>290.37099999999998</v>
      </c>
      <c r="E191" s="1">
        <v>292.18599999999998</v>
      </c>
      <c r="F191" s="1">
        <v>290.697</v>
      </c>
    </row>
    <row r="192" spans="1:6">
      <c r="A192">
        <v>2090</v>
      </c>
      <c r="B192">
        <v>2</v>
      </c>
      <c r="C192" s="1">
        <v>291.38799999999998</v>
      </c>
      <c r="D192" s="1">
        <v>292.61399999999998</v>
      </c>
      <c r="E192" s="1">
        <v>292.04599999999999</v>
      </c>
      <c r="F192" s="1">
        <v>288.745</v>
      </c>
    </row>
    <row r="193" spans="1:6">
      <c r="A193">
        <v>2091</v>
      </c>
      <c r="B193">
        <v>2</v>
      </c>
      <c r="C193" s="1">
        <v>290.31700000000001</v>
      </c>
      <c r="D193" s="1">
        <v>294.07</v>
      </c>
      <c r="E193" s="1">
        <v>295.66300000000001</v>
      </c>
      <c r="F193" s="1">
        <v>288.23200000000003</v>
      </c>
    </row>
    <row r="194" spans="1:6">
      <c r="A194">
        <v>2092</v>
      </c>
      <c r="B194">
        <v>2</v>
      </c>
      <c r="C194" s="1">
        <v>289.34899999999999</v>
      </c>
      <c r="D194" s="1">
        <v>295.053</v>
      </c>
      <c r="E194" s="1">
        <v>290.77300000000002</v>
      </c>
      <c r="F194" s="1">
        <v>293.08199999999999</v>
      </c>
    </row>
    <row r="195" spans="1:6">
      <c r="A195">
        <v>2093</v>
      </c>
      <c r="B195">
        <v>2</v>
      </c>
      <c r="C195" s="1">
        <v>290.22899999999998</v>
      </c>
      <c r="D195" s="1">
        <v>293.16300000000001</v>
      </c>
      <c r="E195" s="1">
        <v>296.27300000000002</v>
      </c>
      <c r="F195" s="1">
        <v>290.89499999999998</v>
      </c>
    </row>
    <row r="196" spans="1:6">
      <c r="A196">
        <v>2094</v>
      </c>
      <c r="B196">
        <v>2</v>
      </c>
      <c r="C196" s="1">
        <v>290.25</v>
      </c>
      <c r="D196" s="1">
        <v>291.35700000000003</v>
      </c>
      <c r="E196" s="1">
        <v>294.57400000000001</v>
      </c>
      <c r="F196" s="1">
        <v>290.447</v>
      </c>
    </row>
    <row r="197" spans="1:6">
      <c r="A197">
        <v>2095</v>
      </c>
      <c r="B197">
        <v>2</v>
      </c>
      <c r="C197" s="1">
        <v>289.46699999999998</v>
      </c>
      <c r="D197" s="1">
        <v>290.44499999999999</v>
      </c>
      <c r="E197" s="1">
        <v>293.12799999999999</v>
      </c>
      <c r="F197" s="1">
        <v>292.61</v>
      </c>
    </row>
    <row r="198" spans="1:6">
      <c r="A198">
        <v>2096</v>
      </c>
      <c r="B198">
        <v>2</v>
      </c>
      <c r="C198" s="1">
        <v>290.755</v>
      </c>
      <c r="D198" s="1">
        <v>292.29300000000001</v>
      </c>
      <c r="E198" s="1">
        <v>294.80799999999999</v>
      </c>
      <c r="F198" s="1">
        <v>291.21699999999998</v>
      </c>
    </row>
    <row r="199" spans="1:6">
      <c r="A199">
        <v>2097</v>
      </c>
      <c r="B199">
        <v>2</v>
      </c>
      <c r="C199" s="1">
        <v>291.108</v>
      </c>
      <c r="D199" s="1">
        <v>293.233</v>
      </c>
      <c r="E199" s="1">
        <v>293.71199999999999</v>
      </c>
      <c r="F199" s="1">
        <v>293.86099999999999</v>
      </c>
    </row>
    <row r="200" spans="1:6">
      <c r="A200">
        <v>2098</v>
      </c>
      <c r="B200">
        <v>2</v>
      </c>
      <c r="C200" s="1">
        <v>290.53899999999999</v>
      </c>
      <c r="D200" s="1">
        <v>295.024</v>
      </c>
      <c r="E200" s="1">
        <v>294.00799999999998</v>
      </c>
      <c r="F200" s="1">
        <v>290.24799999999999</v>
      </c>
    </row>
    <row r="201" spans="1:6">
      <c r="A201">
        <v>2099</v>
      </c>
      <c r="B201">
        <v>2</v>
      </c>
      <c r="C201" s="1">
        <v>291.46300000000002</v>
      </c>
      <c r="D201" s="1">
        <v>293.06599999999997</v>
      </c>
      <c r="E201" s="1">
        <v>294.25200000000001</v>
      </c>
      <c r="F201" s="1">
        <v>292.58199999999999</v>
      </c>
    </row>
    <row r="202" spans="1:6">
      <c r="A202">
        <v>2100</v>
      </c>
      <c r="B202">
        <v>2</v>
      </c>
      <c r="C202" s="1">
        <v>287.93799999999999</v>
      </c>
      <c r="D202" s="1">
        <v>291.99700000000001</v>
      </c>
      <c r="E202" s="1">
        <v>292.54199999999997</v>
      </c>
      <c r="F202" s="1">
        <v>293.851</v>
      </c>
    </row>
    <row r="203" spans="1:6">
      <c r="A203">
        <v>2001</v>
      </c>
      <c r="B203">
        <v>3</v>
      </c>
      <c r="C203" s="1">
        <v>294.33499999999998</v>
      </c>
      <c r="D203" s="1">
        <v>293.25700000000001</v>
      </c>
      <c r="E203" s="1">
        <v>293.387</v>
      </c>
      <c r="F203" s="1">
        <v>294.60000000000002</v>
      </c>
    </row>
    <row r="204" spans="1:6">
      <c r="A204">
        <v>2002</v>
      </c>
      <c r="B204">
        <v>3</v>
      </c>
      <c r="C204" s="1">
        <v>294.58300000000003</v>
      </c>
      <c r="D204" s="1">
        <v>293.74299999999999</v>
      </c>
      <c r="E204" s="1">
        <v>290.81599999999997</v>
      </c>
      <c r="F204" s="1">
        <v>293.93700000000001</v>
      </c>
    </row>
    <row r="205" spans="1:6">
      <c r="A205">
        <v>2003</v>
      </c>
      <c r="B205">
        <v>3</v>
      </c>
      <c r="C205" s="1">
        <v>291.10899999999998</v>
      </c>
      <c r="D205" s="1">
        <v>296.01</v>
      </c>
      <c r="E205" s="1">
        <v>291.79700000000003</v>
      </c>
      <c r="F205" s="1">
        <v>291.07600000000002</v>
      </c>
    </row>
    <row r="206" spans="1:6">
      <c r="A206">
        <v>2004</v>
      </c>
      <c r="B206">
        <v>3</v>
      </c>
      <c r="C206" s="1">
        <v>293.57299999999998</v>
      </c>
      <c r="D206" s="1">
        <v>293.67500000000001</v>
      </c>
      <c r="E206" s="1">
        <v>294.93900000000002</v>
      </c>
      <c r="F206" s="1">
        <v>293.07400000000001</v>
      </c>
    </row>
    <row r="207" spans="1:6">
      <c r="A207">
        <v>2005</v>
      </c>
      <c r="B207">
        <v>3</v>
      </c>
      <c r="C207" s="1">
        <v>293.887</v>
      </c>
      <c r="D207" s="1">
        <v>293.846</v>
      </c>
      <c r="E207" s="1">
        <v>295.74</v>
      </c>
      <c r="F207" s="1">
        <v>294.75700000000001</v>
      </c>
    </row>
    <row r="208" spans="1:6">
      <c r="A208">
        <v>2006</v>
      </c>
      <c r="B208">
        <v>3</v>
      </c>
      <c r="C208" s="1">
        <v>294.82499999999999</v>
      </c>
      <c r="D208" s="1">
        <v>294.68299999999999</v>
      </c>
      <c r="E208" s="1">
        <v>292.00799999999998</v>
      </c>
      <c r="F208" s="1">
        <v>291.82499999999999</v>
      </c>
    </row>
    <row r="209" spans="1:6">
      <c r="A209">
        <v>2007</v>
      </c>
      <c r="B209">
        <v>3</v>
      </c>
      <c r="C209" s="1">
        <v>290.27800000000002</v>
      </c>
      <c r="D209" s="1">
        <v>292.24599999999998</v>
      </c>
      <c r="E209" s="1">
        <v>292.46899999999999</v>
      </c>
      <c r="F209" s="1">
        <v>292.63299999999998</v>
      </c>
    </row>
    <row r="210" spans="1:6">
      <c r="A210">
        <v>2008</v>
      </c>
      <c r="B210">
        <v>3</v>
      </c>
      <c r="C210" s="1">
        <v>294.67399999999998</v>
      </c>
      <c r="D210" s="1">
        <v>292.27</v>
      </c>
      <c r="E210" s="1">
        <v>293.97500000000002</v>
      </c>
      <c r="F210" s="1">
        <v>293.88400000000001</v>
      </c>
    </row>
    <row r="211" spans="1:6">
      <c r="A211">
        <v>2009</v>
      </c>
      <c r="B211">
        <v>3</v>
      </c>
      <c r="C211" s="1">
        <v>293.76499999999999</v>
      </c>
      <c r="D211" s="1">
        <v>293.48</v>
      </c>
      <c r="E211" s="1">
        <v>291.66300000000001</v>
      </c>
      <c r="F211" s="1">
        <v>294.642</v>
      </c>
    </row>
    <row r="212" spans="1:6">
      <c r="A212">
        <v>2010</v>
      </c>
      <c r="B212">
        <v>3</v>
      </c>
      <c r="C212" s="1">
        <v>295.56400000000002</v>
      </c>
      <c r="D212" s="1">
        <v>295.226</v>
      </c>
      <c r="E212" s="1">
        <v>291.59800000000001</v>
      </c>
      <c r="F212" s="1">
        <v>293.12200000000001</v>
      </c>
    </row>
    <row r="213" spans="1:6">
      <c r="A213">
        <v>2011</v>
      </c>
      <c r="B213">
        <v>3</v>
      </c>
      <c r="C213" s="1">
        <v>293.673</v>
      </c>
      <c r="D213" s="1">
        <v>293.63200000000001</v>
      </c>
      <c r="E213" s="1">
        <v>292.93700000000001</v>
      </c>
      <c r="F213" s="1">
        <v>290.24200000000002</v>
      </c>
    </row>
    <row r="214" spans="1:6">
      <c r="A214">
        <v>2012</v>
      </c>
      <c r="B214">
        <v>3</v>
      </c>
      <c r="C214" s="1">
        <v>292.98200000000003</v>
      </c>
      <c r="D214" s="1">
        <v>292.95</v>
      </c>
      <c r="E214" s="1">
        <v>293.57100000000003</v>
      </c>
      <c r="F214" s="1">
        <v>293.8</v>
      </c>
    </row>
    <row r="215" spans="1:6">
      <c r="A215">
        <v>2013</v>
      </c>
      <c r="B215">
        <v>3</v>
      </c>
      <c r="C215" s="1">
        <v>292.12099999999998</v>
      </c>
      <c r="D215" s="1">
        <v>293.88</v>
      </c>
      <c r="E215" s="1">
        <v>293.93200000000002</v>
      </c>
      <c r="F215" s="1">
        <v>293.39499999999998</v>
      </c>
    </row>
    <row r="216" spans="1:6">
      <c r="A216">
        <v>2014</v>
      </c>
      <c r="B216">
        <v>3</v>
      </c>
      <c r="C216" s="1">
        <v>291.952</v>
      </c>
      <c r="D216" s="1">
        <v>295.10199999999998</v>
      </c>
      <c r="E216" s="1">
        <v>294.39600000000002</v>
      </c>
      <c r="F216" s="1">
        <v>293.72199999999998</v>
      </c>
    </row>
    <row r="217" spans="1:6">
      <c r="A217">
        <v>2015</v>
      </c>
      <c r="B217">
        <v>3</v>
      </c>
      <c r="C217" s="1">
        <v>292.26299999999998</v>
      </c>
      <c r="D217" s="1">
        <v>293.11200000000002</v>
      </c>
      <c r="E217" s="1">
        <v>293.3</v>
      </c>
      <c r="F217" s="1">
        <v>292.774</v>
      </c>
    </row>
    <row r="218" spans="1:6">
      <c r="A218">
        <v>2016</v>
      </c>
      <c r="B218">
        <v>3</v>
      </c>
      <c r="C218" s="1">
        <v>294.73200000000003</v>
      </c>
      <c r="D218" s="1">
        <v>292.226</v>
      </c>
      <c r="E218" s="1">
        <v>294.25799999999998</v>
      </c>
      <c r="F218" s="1">
        <v>293.54399999999998</v>
      </c>
    </row>
    <row r="219" spans="1:6">
      <c r="A219">
        <v>2017</v>
      </c>
      <c r="B219">
        <v>3</v>
      </c>
      <c r="C219" s="1">
        <v>294.93599999999998</v>
      </c>
      <c r="D219" s="1">
        <v>294.40899999999999</v>
      </c>
      <c r="E219" s="1">
        <v>293.738</v>
      </c>
      <c r="F219" s="1">
        <v>294.01499999999999</v>
      </c>
    </row>
    <row r="220" spans="1:6">
      <c r="A220">
        <v>2018</v>
      </c>
      <c r="B220">
        <v>3</v>
      </c>
      <c r="C220" s="1">
        <v>294.09500000000003</v>
      </c>
      <c r="D220" s="1">
        <v>290.51600000000002</v>
      </c>
      <c r="E220" s="1">
        <v>294.85399999999998</v>
      </c>
      <c r="F220" s="1">
        <v>294.83999999999997</v>
      </c>
    </row>
    <row r="221" spans="1:6">
      <c r="A221">
        <v>2019</v>
      </c>
      <c r="B221">
        <v>3</v>
      </c>
      <c r="C221" s="1">
        <v>294.553</v>
      </c>
      <c r="D221" s="1">
        <v>290.96300000000002</v>
      </c>
      <c r="E221" s="1">
        <v>295.923</v>
      </c>
      <c r="F221" s="1">
        <v>294.40600000000001</v>
      </c>
    </row>
    <row r="222" spans="1:6">
      <c r="A222">
        <v>2020</v>
      </c>
      <c r="B222">
        <v>3</v>
      </c>
      <c r="C222" s="1">
        <v>292.82499999999999</v>
      </c>
      <c r="D222" s="1">
        <v>292.39699999999999</v>
      </c>
      <c r="E222" s="1">
        <v>292.45</v>
      </c>
      <c r="F222" s="1">
        <v>293.91300000000001</v>
      </c>
    </row>
    <row r="223" spans="1:6">
      <c r="A223">
        <v>2021</v>
      </c>
      <c r="B223">
        <v>3</v>
      </c>
      <c r="C223" s="1">
        <v>295.536</v>
      </c>
      <c r="D223" s="1">
        <v>294.19200000000001</v>
      </c>
      <c r="E223" s="1">
        <v>292.15699999999998</v>
      </c>
      <c r="F223" s="1">
        <v>295.327</v>
      </c>
    </row>
    <row r="224" spans="1:6">
      <c r="A224">
        <v>2022</v>
      </c>
      <c r="B224">
        <v>3</v>
      </c>
      <c r="C224" s="1">
        <v>293.59399999999999</v>
      </c>
      <c r="D224" s="1">
        <v>294.51799999999997</v>
      </c>
      <c r="E224" s="1">
        <v>293.19400000000002</v>
      </c>
      <c r="F224" s="1">
        <v>294.65600000000001</v>
      </c>
    </row>
    <row r="225" spans="1:6">
      <c r="A225">
        <v>2023</v>
      </c>
      <c r="B225">
        <v>3</v>
      </c>
      <c r="C225" s="1">
        <v>293.87</v>
      </c>
      <c r="D225" s="1">
        <v>290.82799999999997</v>
      </c>
      <c r="E225" s="1">
        <v>292.69200000000001</v>
      </c>
      <c r="F225" s="1">
        <v>293.38</v>
      </c>
    </row>
    <row r="226" spans="1:6">
      <c r="A226">
        <v>2024</v>
      </c>
      <c r="B226">
        <v>3</v>
      </c>
      <c r="C226" s="1">
        <v>295.70999999999998</v>
      </c>
      <c r="D226" s="1">
        <v>292.70699999999999</v>
      </c>
      <c r="E226" s="1">
        <v>294.16500000000002</v>
      </c>
      <c r="F226" s="1">
        <v>293.05099999999999</v>
      </c>
    </row>
    <row r="227" spans="1:6">
      <c r="A227">
        <v>2025</v>
      </c>
      <c r="B227">
        <v>3</v>
      </c>
      <c r="C227" s="1">
        <v>294.47500000000002</v>
      </c>
      <c r="D227" s="1">
        <v>292.779</v>
      </c>
      <c r="E227" s="1">
        <v>294.90499999999997</v>
      </c>
      <c r="F227" s="1">
        <v>292.98500000000001</v>
      </c>
    </row>
    <row r="228" spans="1:6">
      <c r="A228">
        <v>2026</v>
      </c>
      <c r="B228">
        <v>3</v>
      </c>
      <c r="C228" s="1">
        <v>291.98099999999999</v>
      </c>
      <c r="D228" s="1">
        <v>294.935</v>
      </c>
      <c r="E228" s="1">
        <v>293.86</v>
      </c>
      <c r="F228" s="1">
        <v>295.32100000000003</v>
      </c>
    </row>
    <row r="229" spans="1:6">
      <c r="A229">
        <v>2027</v>
      </c>
      <c r="B229">
        <v>3</v>
      </c>
      <c r="C229" s="1">
        <v>293.00099999999998</v>
      </c>
      <c r="D229" s="1">
        <v>295.53100000000001</v>
      </c>
      <c r="E229" s="1">
        <v>295.47699999999998</v>
      </c>
      <c r="F229" s="1">
        <v>293.14699999999999</v>
      </c>
    </row>
    <row r="230" spans="1:6">
      <c r="A230">
        <v>2028</v>
      </c>
      <c r="B230">
        <v>3</v>
      </c>
      <c r="C230" s="1">
        <v>293.54199999999997</v>
      </c>
      <c r="D230" s="1">
        <v>294.32</v>
      </c>
      <c r="E230" s="1">
        <v>293.08100000000002</v>
      </c>
      <c r="F230" s="1">
        <v>295.01400000000001</v>
      </c>
    </row>
    <row r="231" spans="1:6">
      <c r="A231">
        <v>2029</v>
      </c>
      <c r="B231">
        <v>3</v>
      </c>
      <c r="C231" s="1">
        <v>291.77800000000002</v>
      </c>
      <c r="D231" s="1">
        <v>296.75299999999999</v>
      </c>
      <c r="E231" s="1">
        <v>290.77</v>
      </c>
      <c r="F231" s="1">
        <v>292.46800000000002</v>
      </c>
    </row>
    <row r="232" spans="1:6">
      <c r="A232">
        <v>2030</v>
      </c>
      <c r="B232">
        <v>3</v>
      </c>
      <c r="C232" s="1">
        <v>293.923</v>
      </c>
      <c r="D232" s="1">
        <v>292.416</v>
      </c>
      <c r="E232" s="1">
        <v>291.39100000000002</v>
      </c>
      <c r="F232" s="1">
        <v>293.904</v>
      </c>
    </row>
    <row r="233" spans="1:6">
      <c r="A233">
        <v>2031</v>
      </c>
      <c r="B233">
        <v>3</v>
      </c>
      <c r="C233" s="1">
        <v>289.892</v>
      </c>
      <c r="D233" s="1">
        <v>293.92</v>
      </c>
      <c r="E233" s="1">
        <v>295.80200000000002</v>
      </c>
      <c r="F233" s="1">
        <v>294.50799999999998</v>
      </c>
    </row>
    <row r="234" spans="1:6">
      <c r="A234">
        <v>2032</v>
      </c>
      <c r="B234">
        <v>3</v>
      </c>
      <c r="C234" s="1">
        <v>295.05200000000002</v>
      </c>
      <c r="D234" s="1">
        <v>294.24900000000002</v>
      </c>
      <c r="E234" s="1">
        <v>295.33199999999999</v>
      </c>
      <c r="F234" s="1">
        <v>294.714</v>
      </c>
    </row>
    <row r="235" spans="1:6">
      <c r="A235">
        <v>2033</v>
      </c>
      <c r="B235">
        <v>3</v>
      </c>
      <c r="C235" s="1">
        <v>295.22699999999998</v>
      </c>
      <c r="D235" s="1">
        <v>292.25299999999999</v>
      </c>
      <c r="E235" s="1">
        <v>294.12599999999998</v>
      </c>
      <c r="F235" s="1">
        <v>292.73</v>
      </c>
    </row>
    <row r="236" spans="1:6">
      <c r="A236">
        <v>2034</v>
      </c>
      <c r="B236">
        <v>3</v>
      </c>
      <c r="C236" s="1">
        <v>294.267</v>
      </c>
      <c r="D236" s="1">
        <v>294.11099999999999</v>
      </c>
      <c r="E236" s="1">
        <v>292.59300000000002</v>
      </c>
      <c r="F236" s="1">
        <v>294.53199999999998</v>
      </c>
    </row>
    <row r="237" spans="1:6">
      <c r="A237">
        <v>2035</v>
      </c>
      <c r="B237">
        <v>3</v>
      </c>
      <c r="C237" s="1">
        <v>292.63200000000001</v>
      </c>
      <c r="D237" s="1">
        <v>295.94</v>
      </c>
      <c r="E237" s="1">
        <v>295.24799999999999</v>
      </c>
      <c r="F237" s="1">
        <v>291.59800000000001</v>
      </c>
    </row>
    <row r="238" spans="1:6">
      <c r="A238">
        <v>2036</v>
      </c>
      <c r="B238">
        <v>3</v>
      </c>
      <c r="C238" s="1">
        <v>293.041</v>
      </c>
      <c r="D238" s="1">
        <v>293.80399999999997</v>
      </c>
      <c r="E238" s="1">
        <v>294.69299999999998</v>
      </c>
      <c r="F238" s="1">
        <v>291.88099999999997</v>
      </c>
    </row>
    <row r="239" spans="1:6">
      <c r="A239">
        <v>2037</v>
      </c>
      <c r="B239">
        <v>3</v>
      </c>
      <c r="C239" s="1">
        <v>291.97199999999998</v>
      </c>
      <c r="D239" s="1">
        <v>294.61399999999998</v>
      </c>
      <c r="E239" s="1">
        <v>294.68799999999999</v>
      </c>
      <c r="F239" s="1">
        <v>296.041</v>
      </c>
    </row>
    <row r="240" spans="1:6">
      <c r="A240">
        <v>2038</v>
      </c>
      <c r="B240">
        <v>3</v>
      </c>
      <c r="C240" s="1">
        <v>294.024</v>
      </c>
      <c r="D240" s="1">
        <v>295.60199999999998</v>
      </c>
      <c r="E240" s="1">
        <v>294.75400000000002</v>
      </c>
      <c r="F240" s="1">
        <v>296.03399999999999</v>
      </c>
    </row>
    <row r="241" spans="1:6">
      <c r="A241">
        <v>2039</v>
      </c>
      <c r="B241">
        <v>3</v>
      </c>
      <c r="C241" s="1">
        <v>292.46699999999998</v>
      </c>
      <c r="D241" s="1">
        <v>294.50900000000001</v>
      </c>
      <c r="E241" s="1">
        <v>293.45699999999999</v>
      </c>
      <c r="F241" s="1">
        <v>295.33499999999998</v>
      </c>
    </row>
    <row r="242" spans="1:6">
      <c r="A242">
        <v>2040</v>
      </c>
      <c r="B242">
        <v>3</v>
      </c>
      <c r="C242" s="1">
        <v>292.27300000000002</v>
      </c>
      <c r="D242" s="1">
        <v>295.952</v>
      </c>
      <c r="E242" s="1">
        <v>293.91899999999998</v>
      </c>
      <c r="F242" s="1">
        <v>294.40499999999997</v>
      </c>
    </row>
    <row r="243" spans="1:6">
      <c r="A243">
        <v>2041</v>
      </c>
      <c r="B243">
        <v>3</v>
      </c>
      <c r="C243" s="1">
        <v>293.43700000000001</v>
      </c>
      <c r="D243" s="1">
        <v>295.423</v>
      </c>
      <c r="E243" s="1">
        <v>295.803</v>
      </c>
      <c r="F243" s="1">
        <v>294.93799999999999</v>
      </c>
    </row>
    <row r="244" spans="1:6">
      <c r="A244">
        <v>2042</v>
      </c>
      <c r="B244">
        <v>3</v>
      </c>
      <c r="C244" s="1">
        <v>294.59899999999999</v>
      </c>
      <c r="D244" s="1">
        <v>294.08199999999999</v>
      </c>
      <c r="E244" s="1">
        <v>291.46800000000002</v>
      </c>
      <c r="F244" s="1">
        <v>294.56099999999998</v>
      </c>
    </row>
    <row r="245" spans="1:6">
      <c r="A245">
        <v>2043</v>
      </c>
      <c r="B245">
        <v>3</v>
      </c>
      <c r="C245" s="1">
        <v>291.03699999999998</v>
      </c>
      <c r="D245" s="1">
        <v>296.10599999999999</v>
      </c>
      <c r="E245" s="1">
        <v>295.15600000000001</v>
      </c>
      <c r="F245" s="1">
        <v>291.95800000000003</v>
      </c>
    </row>
    <row r="246" spans="1:6">
      <c r="A246">
        <v>2044</v>
      </c>
      <c r="B246">
        <v>3</v>
      </c>
      <c r="C246" s="1">
        <v>293.19</v>
      </c>
      <c r="D246" s="1">
        <v>292.517</v>
      </c>
      <c r="E246" s="1">
        <v>293.35700000000003</v>
      </c>
      <c r="F246" s="1">
        <v>292.47199999999998</v>
      </c>
    </row>
    <row r="247" spans="1:6">
      <c r="A247">
        <v>2045</v>
      </c>
      <c r="B247">
        <v>3</v>
      </c>
      <c r="C247" s="1">
        <v>293.64400000000001</v>
      </c>
      <c r="D247" s="1">
        <v>295.28199999999998</v>
      </c>
      <c r="E247" s="1">
        <v>295.28500000000003</v>
      </c>
      <c r="F247" s="1">
        <v>293.62799999999999</v>
      </c>
    </row>
    <row r="248" spans="1:6">
      <c r="A248">
        <v>2046</v>
      </c>
      <c r="B248">
        <v>3</v>
      </c>
      <c r="C248" s="1">
        <v>292.77800000000002</v>
      </c>
      <c r="D248" s="1">
        <v>295.34100000000001</v>
      </c>
      <c r="E248" s="1">
        <v>296.74700000000001</v>
      </c>
      <c r="F248" s="1">
        <v>294.06799999999998</v>
      </c>
    </row>
    <row r="249" spans="1:6">
      <c r="A249">
        <v>2047</v>
      </c>
      <c r="B249">
        <v>3</v>
      </c>
      <c r="C249" s="1">
        <v>292.83800000000002</v>
      </c>
      <c r="D249" s="1">
        <v>294.40699999999998</v>
      </c>
      <c r="E249" s="1">
        <v>295.005</v>
      </c>
      <c r="F249" s="1">
        <v>295.00099999999998</v>
      </c>
    </row>
    <row r="250" spans="1:6">
      <c r="A250">
        <v>2048</v>
      </c>
      <c r="B250">
        <v>3</v>
      </c>
      <c r="C250" s="1">
        <v>293.27600000000001</v>
      </c>
      <c r="D250" s="1">
        <v>296.15800000000002</v>
      </c>
      <c r="E250" s="1">
        <v>296.61900000000003</v>
      </c>
      <c r="F250" s="1">
        <v>291.28199999999998</v>
      </c>
    </row>
    <row r="251" spans="1:6">
      <c r="A251">
        <v>2049</v>
      </c>
      <c r="B251">
        <v>3</v>
      </c>
      <c r="C251" s="1">
        <v>290.52600000000001</v>
      </c>
      <c r="D251" s="1">
        <v>294.29399999999998</v>
      </c>
      <c r="E251" s="1">
        <v>296.30200000000002</v>
      </c>
      <c r="F251" s="1">
        <v>295.58</v>
      </c>
    </row>
    <row r="252" spans="1:6">
      <c r="A252">
        <v>2050</v>
      </c>
      <c r="B252">
        <v>3</v>
      </c>
      <c r="C252" s="1">
        <v>293.46699999999998</v>
      </c>
      <c r="D252" s="1">
        <v>295.27300000000002</v>
      </c>
      <c r="E252" s="1">
        <v>293.74400000000003</v>
      </c>
      <c r="F252" s="1">
        <v>294.68</v>
      </c>
    </row>
    <row r="253" spans="1:6">
      <c r="A253">
        <v>2051</v>
      </c>
      <c r="B253">
        <v>3</v>
      </c>
      <c r="C253" s="1">
        <v>293.91899999999998</v>
      </c>
      <c r="D253" s="1">
        <v>294.32900000000001</v>
      </c>
      <c r="E253" s="1">
        <v>294.62</v>
      </c>
      <c r="F253" s="1">
        <v>294.78100000000001</v>
      </c>
    </row>
    <row r="254" spans="1:6">
      <c r="A254">
        <v>2052</v>
      </c>
      <c r="B254">
        <v>3</v>
      </c>
      <c r="C254" s="1">
        <v>293.47300000000001</v>
      </c>
      <c r="D254" s="1">
        <v>293.33699999999999</v>
      </c>
      <c r="E254" s="1">
        <v>296.33999999999997</v>
      </c>
      <c r="F254" s="1">
        <v>292.50799999999998</v>
      </c>
    </row>
    <row r="255" spans="1:6">
      <c r="A255">
        <v>2053</v>
      </c>
      <c r="B255">
        <v>3</v>
      </c>
      <c r="C255" s="1">
        <v>291.64100000000002</v>
      </c>
      <c r="D255" s="1">
        <v>294.30799999999999</v>
      </c>
      <c r="E255" s="1">
        <v>296.12200000000001</v>
      </c>
      <c r="F255" s="1">
        <v>295.20600000000002</v>
      </c>
    </row>
    <row r="256" spans="1:6">
      <c r="A256">
        <v>2054</v>
      </c>
      <c r="B256">
        <v>3</v>
      </c>
      <c r="C256" s="1">
        <v>293.69900000000001</v>
      </c>
      <c r="D256" s="1">
        <v>294.06799999999998</v>
      </c>
      <c r="E256" s="1">
        <v>292.34199999999998</v>
      </c>
      <c r="F256" s="1">
        <v>294.77999999999997</v>
      </c>
    </row>
    <row r="257" spans="1:6">
      <c r="A257">
        <v>2055</v>
      </c>
      <c r="B257">
        <v>3</v>
      </c>
      <c r="C257" s="1">
        <v>293.44900000000001</v>
      </c>
      <c r="D257" s="1">
        <v>293.26299999999998</v>
      </c>
      <c r="E257" s="1">
        <v>294.60599999999999</v>
      </c>
      <c r="F257" s="1">
        <v>294.036</v>
      </c>
    </row>
    <row r="258" spans="1:6">
      <c r="A258">
        <v>2056</v>
      </c>
      <c r="B258">
        <v>3</v>
      </c>
      <c r="C258" s="1">
        <v>291.93400000000003</v>
      </c>
      <c r="D258" s="1">
        <v>295.52699999999999</v>
      </c>
      <c r="E258" s="1">
        <v>294.63900000000001</v>
      </c>
      <c r="F258" s="1">
        <v>295.036</v>
      </c>
    </row>
    <row r="259" spans="1:6">
      <c r="A259">
        <v>2057</v>
      </c>
      <c r="B259">
        <v>3</v>
      </c>
      <c r="C259" s="1">
        <v>292.58</v>
      </c>
      <c r="D259" s="1">
        <v>293.23700000000002</v>
      </c>
      <c r="E259" s="1">
        <v>295.23200000000003</v>
      </c>
      <c r="F259" s="1">
        <v>294.88299999999998</v>
      </c>
    </row>
    <row r="260" spans="1:6">
      <c r="A260">
        <v>2058</v>
      </c>
      <c r="B260">
        <v>3</v>
      </c>
      <c r="C260" s="1">
        <v>293.37200000000001</v>
      </c>
      <c r="D260" s="1">
        <v>293.20999999999998</v>
      </c>
      <c r="E260" s="1">
        <v>295.44400000000002</v>
      </c>
      <c r="F260" s="1">
        <v>292.82299999999998</v>
      </c>
    </row>
    <row r="261" spans="1:6">
      <c r="A261">
        <v>2059</v>
      </c>
      <c r="B261">
        <v>3</v>
      </c>
      <c r="C261" s="1">
        <v>292.27100000000002</v>
      </c>
      <c r="D261" s="1">
        <v>296.666</v>
      </c>
      <c r="E261" s="1">
        <v>296.892</v>
      </c>
      <c r="F261" s="1">
        <v>295.81700000000001</v>
      </c>
    </row>
    <row r="262" spans="1:6">
      <c r="A262">
        <v>2060</v>
      </c>
      <c r="B262">
        <v>3</v>
      </c>
      <c r="C262" s="1">
        <v>291.13200000000001</v>
      </c>
      <c r="D262" s="1">
        <v>296.34699999999998</v>
      </c>
      <c r="E262" s="1">
        <v>294.43299999999999</v>
      </c>
      <c r="F262" s="1">
        <v>295.26900000000001</v>
      </c>
    </row>
    <row r="263" spans="1:6">
      <c r="A263">
        <v>2061</v>
      </c>
      <c r="B263">
        <v>3</v>
      </c>
      <c r="C263" s="1">
        <v>293.62200000000001</v>
      </c>
      <c r="D263" s="1">
        <v>293.52699999999999</v>
      </c>
      <c r="E263" s="1">
        <v>293.23</v>
      </c>
      <c r="F263" s="1">
        <v>294.238</v>
      </c>
    </row>
    <row r="264" spans="1:6">
      <c r="A264">
        <v>2062</v>
      </c>
      <c r="B264">
        <v>3</v>
      </c>
      <c r="C264" s="1">
        <v>294.45100000000002</v>
      </c>
      <c r="D264" s="1">
        <v>293.66199999999998</v>
      </c>
      <c r="E264" s="1">
        <v>295.97500000000002</v>
      </c>
      <c r="F264" s="1">
        <v>293.41899999999998</v>
      </c>
    </row>
    <row r="265" spans="1:6">
      <c r="A265">
        <v>2063</v>
      </c>
      <c r="B265">
        <v>3</v>
      </c>
      <c r="C265" s="1">
        <v>293.87400000000002</v>
      </c>
      <c r="D265" s="1">
        <v>296.82600000000002</v>
      </c>
      <c r="E265" s="1">
        <v>297.23500000000001</v>
      </c>
      <c r="F265" s="1">
        <v>292.798</v>
      </c>
    </row>
    <row r="266" spans="1:6">
      <c r="A266">
        <v>2064</v>
      </c>
      <c r="B266">
        <v>3</v>
      </c>
      <c r="C266" s="1">
        <v>296.72199999999998</v>
      </c>
      <c r="D266" s="1">
        <v>297.69600000000003</v>
      </c>
      <c r="E266" s="1">
        <v>291.52699999999999</v>
      </c>
      <c r="F266" s="1">
        <v>293.90800000000002</v>
      </c>
    </row>
    <row r="267" spans="1:6">
      <c r="A267">
        <v>2065</v>
      </c>
      <c r="B267">
        <v>3</v>
      </c>
      <c r="C267" s="1">
        <v>294.81200000000001</v>
      </c>
      <c r="D267" s="1">
        <v>295.00200000000001</v>
      </c>
      <c r="E267" s="1">
        <v>292.41699999999997</v>
      </c>
      <c r="F267" s="1">
        <v>293.07499999999999</v>
      </c>
    </row>
    <row r="268" spans="1:6">
      <c r="A268">
        <v>2066</v>
      </c>
      <c r="B268">
        <v>3</v>
      </c>
      <c r="C268" s="1">
        <v>294.61799999999999</v>
      </c>
      <c r="D268" s="1">
        <v>292.63799999999998</v>
      </c>
      <c r="E268" s="1">
        <v>293.315</v>
      </c>
      <c r="F268" s="1">
        <v>295.17500000000001</v>
      </c>
    </row>
    <row r="269" spans="1:6">
      <c r="A269">
        <v>2067</v>
      </c>
      <c r="B269">
        <v>3</v>
      </c>
      <c r="C269" s="1">
        <v>292.74</v>
      </c>
      <c r="D269" s="1">
        <v>293.721</v>
      </c>
      <c r="E269" s="1">
        <v>296.31799999999998</v>
      </c>
      <c r="F269" s="1">
        <v>293.90199999999999</v>
      </c>
    </row>
    <row r="270" spans="1:6">
      <c r="A270">
        <v>2068</v>
      </c>
      <c r="B270">
        <v>3</v>
      </c>
      <c r="C270" s="1">
        <v>293.346</v>
      </c>
      <c r="D270" s="1">
        <v>298.327</v>
      </c>
      <c r="E270" s="1">
        <v>298.113</v>
      </c>
      <c r="F270" s="1">
        <v>294.32799999999997</v>
      </c>
    </row>
    <row r="271" spans="1:6">
      <c r="A271">
        <v>2069</v>
      </c>
      <c r="B271">
        <v>3</v>
      </c>
      <c r="C271" s="1">
        <v>293.07100000000003</v>
      </c>
      <c r="D271" s="1">
        <v>295.97000000000003</v>
      </c>
      <c r="E271" s="1">
        <v>293.75400000000002</v>
      </c>
      <c r="F271" s="1">
        <v>294.48500000000001</v>
      </c>
    </row>
    <row r="272" spans="1:6">
      <c r="A272">
        <v>2070</v>
      </c>
      <c r="B272">
        <v>3</v>
      </c>
      <c r="C272" s="1">
        <v>294.52600000000001</v>
      </c>
      <c r="D272" s="1">
        <v>297.11700000000002</v>
      </c>
      <c r="E272" s="1">
        <v>298.47300000000001</v>
      </c>
      <c r="F272" s="1">
        <v>294.76400000000001</v>
      </c>
    </row>
    <row r="273" spans="1:6">
      <c r="A273">
        <v>2071</v>
      </c>
      <c r="B273">
        <v>3</v>
      </c>
      <c r="C273" s="1">
        <v>292.15600000000001</v>
      </c>
      <c r="D273" s="1">
        <v>294.81200000000001</v>
      </c>
      <c r="E273" s="1">
        <v>297.29500000000002</v>
      </c>
      <c r="F273" s="1">
        <v>296.041</v>
      </c>
    </row>
    <row r="274" spans="1:6">
      <c r="A274">
        <v>2072</v>
      </c>
      <c r="B274">
        <v>3</v>
      </c>
      <c r="C274" s="1">
        <v>292.94099999999997</v>
      </c>
      <c r="D274" s="1">
        <v>296.63499999999999</v>
      </c>
      <c r="E274" s="1">
        <v>297.95699999999999</v>
      </c>
      <c r="F274" s="1">
        <v>296.88600000000002</v>
      </c>
    </row>
    <row r="275" spans="1:6">
      <c r="A275">
        <v>2073</v>
      </c>
      <c r="B275">
        <v>3</v>
      </c>
      <c r="C275" s="1">
        <v>292.66699999999997</v>
      </c>
      <c r="D275" s="1">
        <v>296.85300000000001</v>
      </c>
      <c r="E275" s="1">
        <v>295.95400000000001</v>
      </c>
      <c r="F275" s="1">
        <v>295.87200000000001</v>
      </c>
    </row>
    <row r="276" spans="1:6">
      <c r="A276">
        <v>2074</v>
      </c>
      <c r="B276">
        <v>3</v>
      </c>
      <c r="C276" s="1">
        <v>293.935</v>
      </c>
      <c r="D276" s="1">
        <v>297.40100000000001</v>
      </c>
      <c r="E276" s="1">
        <v>297.61700000000002</v>
      </c>
      <c r="F276" s="1">
        <v>295.67099999999999</v>
      </c>
    </row>
    <row r="277" spans="1:6">
      <c r="A277">
        <v>2075</v>
      </c>
      <c r="B277">
        <v>3</v>
      </c>
      <c r="C277" s="1">
        <v>292.50400000000002</v>
      </c>
      <c r="D277" s="1">
        <v>295.18599999999998</v>
      </c>
      <c r="E277" s="1">
        <v>298.08999999999997</v>
      </c>
      <c r="F277" s="1">
        <v>293.48599999999999</v>
      </c>
    </row>
    <row r="278" spans="1:6">
      <c r="A278">
        <v>2076</v>
      </c>
      <c r="B278">
        <v>3</v>
      </c>
      <c r="C278" s="1">
        <v>292.03899999999999</v>
      </c>
      <c r="D278" s="1">
        <v>295.81099999999998</v>
      </c>
      <c r="E278" s="1">
        <v>297.21300000000002</v>
      </c>
      <c r="F278" s="1">
        <v>294.91500000000002</v>
      </c>
    </row>
    <row r="279" spans="1:6">
      <c r="A279">
        <v>2077</v>
      </c>
      <c r="B279">
        <v>3</v>
      </c>
      <c r="C279" s="1">
        <v>293.34899999999999</v>
      </c>
      <c r="D279" s="1">
        <v>298.17399999999998</v>
      </c>
      <c r="E279" s="1">
        <v>298.18799999999999</v>
      </c>
      <c r="F279" s="1">
        <v>293.43400000000003</v>
      </c>
    </row>
    <row r="280" spans="1:6">
      <c r="A280">
        <v>2078</v>
      </c>
      <c r="B280">
        <v>3</v>
      </c>
      <c r="C280" s="1">
        <v>292.72699999999998</v>
      </c>
      <c r="D280" s="1">
        <v>294.96899999999999</v>
      </c>
      <c r="E280" s="1">
        <v>294.01900000000001</v>
      </c>
      <c r="F280" s="1">
        <v>294.96499999999997</v>
      </c>
    </row>
    <row r="281" spans="1:6">
      <c r="A281">
        <v>2079</v>
      </c>
      <c r="B281">
        <v>3</v>
      </c>
      <c r="C281" s="1">
        <v>292.94499999999999</v>
      </c>
      <c r="D281" s="1">
        <v>292.70299999999997</v>
      </c>
      <c r="E281" s="1">
        <v>296.15199999999999</v>
      </c>
      <c r="F281" s="1">
        <v>293.685</v>
      </c>
    </row>
    <row r="282" spans="1:6">
      <c r="A282">
        <v>2080</v>
      </c>
      <c r="B282">
        <v>3</v>
      </c>
      <c r="C282" s="1">
        <v>293.74799999999999</v>
      </c>
      <c r="D282" s="1">
        <v>296.90300000000002</v>
      </c>
      <c r="E282" s="1">
        <v>298.52499999999998</v>
      </c>
      <c r="F282" s="1">
        <v>294.32</v>
      </c>
    </row>
    <row r="283" spans="1:6">
      <c r="A283">
        <v>2081</v>
      </c>
      <c r="B283">
        <v>3</v>
      </c>
      <c r="C283" s="1">
        <v>292.77</v>
      </c>
      <c r="D283" s="1">
        <v>296.92500000000001</v>
      </c>
      <c r="E283" s="1">
        <v>295.66800000000001</v>
      </c>
      <c r="F283" s="1">
        <v>296.18099999999998</v>
      </c>
    </row>
    <row r="284" spans="1:6">
      <c r="A284">
        <v>2082</v>
      </c>
      <c r="B284">
        <v>3</v>
      </c>
      <c r="C284" s="1">
        <v>292.93299999999999</v>
      </c>
      <c r="D284" s="1">
        <v>296.40800000000002</v>
      </c>
      <c r="E284" s="1">
        <v>299.072</v>
      </c>
      <c r="F284" s="1">
        <v>296.25700000000001</v>
      </c>
    </row>
    <row r="285" spans="1:6">
      <c r="A285">
        <v>2083</v>
      </c>
      <c r="B285">
        <v>3</v>
      </c>
      <c r="C285" s="1">
        <v>294.06400000000002</v>
      </c>
      <c r="D285" s="1">
        <v>294.65899999999999</v>
      </c>
      <c r="E285" s="1">
        <v>296.87900000000002</v>
      </c>
      <c r="F285" s="1">
        <v>294.25099999999998</v>
      </c>
    </row>
    <row r="286" spans="1:6">
      <c r="A286">
        <v>2084</v>
      </c>
      <c r="B286">
        <v>3</v>
      </c>
      <c r="C286" s="1">
        <v>291.59500000000003</v>
      </c>
      <c r="D286" s="1">
        <v>293.53399999999999</v>
      </c>
      <c r="E286" s="1">
        <v>298.14999999999998</v>
      </c>
      <c r="F286" s="1">
        <v>292.86</v>
      </c>
    </row>
    <row r="287" spans="1:6">
      <c r="A287">
        <v>2085</v>
      </c>
      <c r="B287">
        <v>3</v>
      </c>
      <c r="C287" s="1">
        <v>295.35000000000002</v>
      </c>
      <c r="D287" s="1">
        <v>298.87099999999998</v>
      </c>
      <c r="E287" s="1">
        <v>296.78199999999998</v>
      </c>
      <c r="F287" s="1">
        <v>293.16399999999999</v>
      </c>
    </row>
    <row r="288" spans="1:6">
      <c r="A288">
        <v>2086</v>
      </c>
      <c r="B288">
        <v>3</v>
      </c>
      <c r="C288" s="1">
        <v>291.005</v>
      </c>
      <c r="D288" s="1">
        <v>298.65300000000002</v>
      </c>
      <c r="E288" s="1">
        <v>299.34899999999999</v>
      </c>
      <c r="F288" s="1">
        <v>294.37099999999998</v>
      </c>
    </row>
    <row r="289" spans="1:6">
      <c r="A289">
        <v>2087</v>
      </c>
      <c r="B289">
        <v>3</v>
      </c>
      <c r="C289" s="1">
        <v>289.64999999999998</v>
      </c>
      <c r="D289" s="1">
        <v>295.60500000000002</v>
      </c>
      <c r="E289" s="1">
        <v>298.69499999999999</v>
      </c>
      <c r="F289" s="1">
        <v>296.548</v>
      </c>
    </row>
    <row r="290" spans="1:6">
      <c r="A290">
        <v>2088</v>
      </c>
      <c r="B290">
        <v>3</v>
      </c>
      <c r="C290" s="1">
        <v>293.27999999999997</v>
      </c>
      <c r="D290" s="1">
        <v>295.82100000000003</v>
      </c>
      <c r="E290" s="1">
        <v>298.161</v>
      </c>
      <c r="F290" s="1">
        <v>296.94900000000001</v>
      </c>
    </row>
    <row r="291" spans="1:6">
      <c r="A291">
        <v>2089</v>
      </c>
      <c r="B291">
        <v>3</v>
      </c>
      <c r="C291" s="1">
        <v>291.30599999999998</v>
      </c>
      <c r="D291" s="1">
        <v>295.90899999999999</v>
      </c>
      <c r="E291" s="1">
        <v>296.52999999999997</v>
      </c>
      <c r="F291" s="1">
        <v>296.404</v>
      </c>
    </row>
    <row r="292" spans="1:6">
      <c r="A292">
        <v>2090</v>
      </c>
      <c r="B292">
        <v>3</v>
      </c>
      <c r="C292" s="1">
        <v>294.452</v>
      </c>
      <c r="D292" s="1">
        <v>296.952</v>
      </c>
      <c r="E292" s="1">
        <v>298.43099999999998</v>
      </c>
      <c r="F292" s="1">
        <v>293.70800000000003</v>
      </c>
    </row>
    <row r="293" spans="1:6">
      <c r="A293">
        <v>2091</v>
      </c>
      <c r="B293">
        <v>3</v>
      </c>
      <c r="C293" s="1">
        <v>290.30200000000002</v>
      </c>
      <c r="D293" s="1">
        <v>295.702</v>
      </c>
      <c r="E293" s="1">
        <v>297.59399999999999</v>
      </c>
      <c r="F293" s="1">
        <v>291.29500000000002</v>
      </c>
    </row>
    <row r="294" spans="1:6">
      <c r="A294">
        <v>2092</v>
      </c>
      <c r="B294">
        <v>3</v>
      </c>
      <c r="C294" s="1">
        <v>292.14499999999998</v>
      </c>
      <c r="D294" s="1">
        <v>298.41800000000001</v>
      </c>
      <c r="E294" s="1">
        <v>295.50099999999998</v>
      </c>
      <c r="F294" s="1">
        <v>295.85899999999998</v>
      </c>
    </row>
    <row r="295" spans="1:6">
      <c r="A295">
        <v>2093</v>
      </c>
      <c r="B295">
        <v>3</v>
      </c>
      <c r="C295" s="1">
        <v>294.22800000000001</v>
      </c>
      <c r="D295" s="1">
        <v>296.77199999999999</v>
      </c>
      <c r="E295" s="1">
        <v>299.005</v>
      </c>
      <c r="F295" s="1">
        <v>296.36799999999999</v>
      </c>
    </row>
    <row r="296" spans="1:6">
      <c r="A296">
        <v>2094</v>
      </c>
      <c r="B296">
        <v>3</v>
      </c>
      <c r="C296" s="1">
        <v>292.88600000000002</v>
      </c>
      <c r="D296" s="1">
        <v>296.685</v>
      </c>
      <c r="E296" s="1">
        <v>300.16699999999997</v>
      </c>
      <c r="F296" s="1">
        <v>291.79399999999998</v>
      </c>
    </row>
    <row r="297" spans="1:6">
      <c r="A297">
        <v>2095</v>
      </c>
      <c r="B297">
        <v>3</v>
      </c>
      <c r="C297" s="1">
        <v>291.96199999999999</v>
      </c>
      <c r="D297" s="1">
        <v>295.54899999999998</v>
      </c>
      <c r="E297" s="1">
        <v>297.79899999999998</v>
      </c>
      <c r="F297" s="1">
        <v>293.73500000000001</v>
      </c>
    </row>
    <row r="298" spans="1:6">
      <c r="A298">
        <v>2096</v>
      </c>
      <c r="B298">
        <v>3</v>
      </c>
      <c r="C298" s="1">
        <v>293.298</v>
      </c>
      <c r="D298" s="1">
        <v>295.154</v>
      </c>
      <c r="E298" s="1">
        <v>299.327</v>
      </c>
      <c r="F298" s="1">
        <v>295.767</v>
      </c>
    </row>
    <row r="299" spans="1:6">
      <c r="A299">
        <v>2097</v>
      </c>
      <c r="B299">
        <v>3</v>
      </c>
      <c r="C299" s="1">
        <v>293.26400000000001</v>
      </c>
      <c r="D299" s="1">
        <v>296.41399999999999</v>
      </c>
      <c r="E299" s="1">
        <v>299.935</v>
      </c>
      <c r="F299" s="1">
        <v>296.89600000000002</v>
      </c>
    </row>
    <row r="300" spans="1:6">
      <c r="A300">
        <v>2098</v>
      </c>
      <c r="B300">
        <v>3</v>
      </c>
      <c r="C300" s="1">
        <v>294.767</v>
      </c>
      <c r="D300" s="1">
        <v>298.18200000000002</v>
      </c>
      <c r="E300" s="1">
        <v>296.23</v>
      </c>
      <c r="F300" s="1">
        <v>293.89600000000002</v>
      </c>
    </row>
    <row r="301" spans="1:6">
      <c r="A301">
        <v>2099</v>
      </c>
      <c r="B301">
        <v>3</v>
      </c>
      <c r="C301" s="1">
        <v>293.46600000000001</v>
      </c>
      <c r="D301" s="1">
        <v>296.02800000000002</v>
      </c>
      <c r="E301" s="1">
        <v>298.03899999999999</v>
      </c>
      <c r="F301" s="1">
        <v>295.971</v>
      </c>
    </row>
    <row r="302" spans="1:6">
      <c r="A302">
        <v>2100</v>
      </c>
      <c r="B302">
        <v>3</v>
      </c>
      <c r="C302" s="1">
        <v>291.63099999999997</v>
      </c>
      <c r="D302" s="1">
        <v>297.71800000000002</v>
      </c>
      <c r="E302" s="1">
        <v>297.12400000000002</v>
      </c>
      <c r="F302" s="1">
        <v>296.58999999999997</v>
      </c>
    </row>
    <row r="303" spans="1:6">
      <c r="A303">
        <v>2001</v>
      </c>
      <c r="B303">
        <v>4</v>
      </c>
      <c r="C303" s="1">
        <v>296.67700000000002</v>
      </c>
      <c r="D303" s="1">
        <v>294.26299999999998</v>
      </c>
      <c r="E303" s="1">
        <v>294.47399999999999</v>
      </c>
      <c r="F303" s="1">
        <v>295.21100000000001</v>
      </c>
    </row>
    <row r="304" spans="1:6">
      <c r="A304">
        <v>2002</v>
      </c>
      <c r="B304">
        <v>4</v>
      </c>
      <c r="C304" s="1">
        <v>293.983</v>
      </c>
      <c r="D304" s="1">
        <v>293.77</v>
      </c>
      <c r="E304" s="1">
        <v>296.04899999999998</v>
      </c>
      <c r="F304" s="1">
        <v>295.25799999999998</v>
      </c>
    </row>
    <row r="305" spans="1:6">
      <c r="A305">
        <v>2003</v>
      </c>
      <c r="B305">
        <v>4</v>
      </c>
      <c r="C305" s="1">
        <v>295.66899999999998</v>
      </c>
      <c r="D305" s="1">
        <v>296.25700000000001</v>
      </c>
      <c r="E305" s="1">
        <v>294.29199999999997</v>
      </c>
      <c r="F305" s="1">
        <v>294.23500000000001</v>
      </c>
    </row>
    <row r="306" spans="1:6">
      <c r="A306">
        <v>2004</v>
      </c>
      <c r="B306">
        <v>4</v>
      </c>
      <c r="C306" s="1">
        <v>295.93200000000002</v>
      </c>
      <c r="D306" s="1">
        <v>296.267</v>
      </c>
      <c r="E306" s="1">
        <v>294.11200000000002</v>
      </c>
      <c r="F306" s="1">
        <v>295.21499999999997</v>
      </c>
    </row>
    <row r="307" spans="1:6">
      <c r="A307">
        <v>2005</v>
      </c>
      <c r="B307">
        <v>4</v>
      </c>
      <c r="C307" s="1">
        <v>296.01600000000002</v>
      </c>
      <c r="D307" s="1">
        <v>293.92599999999999</v>
      </c>
      <c r="E307" s="1">
        <v>294.19900000000001</v>
      </c>
      <c r="F307" s="1">
        <v>295.58999999999997</v>
      </c>
    </row>
    <row r="308" spans="1:6">
      <c r="A308">
        <v>2006</v>
      </c>
      <c r="B308">
        <v>4</v>
      </c>
      <c r="C308" s="1">
        <v>295.81</v>
      </c>
      <c r="D308" s="1">
        <v>295.584</v>
      </c>
      <c r="E308" s="1">
        <v>293.76799999999997</v>
      </c>
      <c r="F308" s="1">
        <v>293.529</v>
      </c>
    </row>
    <row r="309" spans="1:6">
      <c r="A309">
        <v>2007</v>
      </c>
      <c r="B309">
        <v>4</v>
      </c>
      <c r="C309" s="1">
        <v>294.48500000000001</v>
      </c>
      <c r="D309" s="1">
        <v>297.45699999999999</v>
      </c>
      <c r="E309" s="1">
        <v>293.67200000000003</v>
      </c>
      <c r="F309" s="1">
        <v>294.91699999999997</v>
      </c>
    </row>
    <row r="310" spans="1:6">
      <c r="A310">
        <v>2008</v>
      </c>
      <c r="B310">
        <v>4</v>
      </c>
      <c r="C310" s="1">
        <v>295.05099999999999</v>
      </c>
      <c r="D310" s="1">
        <v>294.15800000000002</v>
      </c>
      <c r="E310" s="1">
        <v>293.88400000000001</v>
      </c>
      <c r="F310" s="1">
        <v>295.48</v>
      </c>
    </row>
    <row r="311" spans="1:6">
      <c r="A311">
        <v>2009</v>
      </c>
      <c r="B311">
        <v>4</v>
      </c>
      <c r="C311" s="1">
        <v>293.46800000000002</v>
      </c>
      <c r="D311" s="1">
        <v>295.62799999999999</v>
      </c>
      <c r="E311" s="1">
        <v>293.56900000000002</v>
      </c>
      <c r="F311" s="1">
        <v>295.72000000000003</v>
      </c>
    </row>
    <row r="312" spans="1:6">
      <c r="A312">
        <v>2010</v>
      </c>
      <c r="B312">
        <v>4</v>
      </c>
      <c r="C312" s="1">
        <v>296.14499999999998</v>
      </c>
      <c r="D312" s="1">
        <v>294.72699999999998</v>
      </c>
      <c r="E312" s="1">
        <v>297.33699999999999</v>
      </c>
      <c r="F312" s="1">
        <v>294.005</v>
      </c>
    </row>
    <row r="313" spans="1:6">
      <c r="A313">
        <v>2011</v>
      </c>
      <c r="B313">
        <v>4</v>
      </c>
      <c r="C313" s="1">
        <v>295.90300000000002</v>
      </c>
      <c r="D313" s="1">
        <v>296.13299999999998</v>
      </c>
      <c r="E313" s="1">
        <v>294.31</v>
      </c>
      <c r="F313" s="1">
        <v>295.10199999999998</v>
      </c>
    </row>
    <row r="314" spans="1:6">
      <c r="A314">
        <v>2012</v>
      </c>
      <c r="B314">
        <v>4</v>
      </c>
      <c r="C314" s="1">
        <v>294.88400000000001</v>
      </c>
      <c r="D314" s="1">
        <v>296.18299999999999</v>
      </c>
      <c r="E314" s="1">
        <v>296.76299999999998</v>
      </c>
      <c r="F314" s="1">
        <v>295.73099999999999</v>
      </c>
    </row>
    <row r="315" spans="1:6">
      <c r="A315">
        <v>2013</v>
      </c>
      <c r="B315">
        <v>4</v>
      </c>
      <c r="C315" s="1">
        <v>296.17099999999999</v>
      </c>
      <c r="D315" s="1">
        <v>296.14999999999998</v>
      </c>
      <c r="E315" s="1">
        <v>297.416</v>
      </c>
      <c r="F315" s="1">
        <v>296.03800000000001</v>
      </c>
    </row>
    <row r="316" spans="1:6">
      <c r="A316">
        <v>2014</v>
      </c>
      <c r="B316">
        <v>4</v>
      </c>
      <c r="C316" s="1">
        <v>296.33999999999997</v>
      </c>
      <c r="D316" s="1">
        <v>294.49</v>
      </c>
      <c r="E316" s="1">
        <v>296.89100000000002</v>
      </c>
      <c r="F316" s="1">
        <v>295.70600000000002</v>
      </c>
    </row>
    <row r="317" spans="1:6">
      <c r="A317">
        <v>2015</v>
      </c>
      <c r="B317">
        <v>4</v>
      </c>
      <c r="C317" s="1">
        <v>294.22300000000001</v>
      </c>
      <c r="D317" s="1">
        <v>294.63400000000001</v>
      </c>
      <c r="E317" s="1">
        <v>293.68200000000002</v>
      </c>
      <c r="F317" s="1">
        <v>297.80799999999999</v>
      </c>
    </row>
    <row r="318" spans="1:6">
      <c r="A318">
        <v>2016</v>
      </c>
      <c r="B318">
        <v>4</v>
      </c>
      <c r="C318" s="1">
        <v>294.59100000000001</v>
      </c>
      <c r="D318" s="1">
        <v>294.39800000000002</v>
      </c>
      <c r="E318" s="1">
        <v>295.72399999999999</v>
      </c>
      <c r="F318" s="1">
        <v>294.41899999999998</v>
      </c>
    </row>
    <row r="319" spans="1:6">
      <c r="A319">
        <v>2017</v>
      </c>
      <c r="B319">
        <v>4</v>
      </c>
      <c r="C319" s="1">
        <v>297.35199999999998</v>
      </c>
      <c r="D319" s="1">
        <v>295.15499999999997</v>
      </c>
      <c r="E319" s="1">
        <v>295.81599999999997</v>
      </c>
      <c r="F319" s="1">
        <v>294.45999999999998</v>
      </c>
    </row>
    <row r="320" spans="1:6">
      <c r="A320">
        <v>2018</v>
      </c>
      <c r="B320">
        <v>4</v>
      </c>
      <c r="C320" s="1">
        <v>296.923</v>
      </c>
      <c r="D320" s="1">
        <v>295.79300000000001</v>
      </c>
      <c r="E320" s="1">
        <v>295.49200000000002</v>
      </c>
      <c r="F320" s="1">
        <v>293.99</v>
      </c>
    </row>
    <row r="321" spans="1:6">
      <c r="A321">
        <v>2019</v>
      </c>
      <c r="B321">
        <v>4</v>
      </c>
      <c r="C321" s="1">
        <v>296.05399999999997</v>
      </c>
      <c r="D321" s="1">
        <v>295.548</v>
      </c>
      <c r="E321" s="1">
        <v>297.19499999999999</v>
      </c>
      <c r="F321" s="1">
        <v>295.53199999999998</v>
      </c>
    </row>
    <row r="322" spans="1:6">
      <c r="A322">
        <v>2020</v>
      </c>
      <c r="B322">
        <v>4</v>
      </c>
      <c r="C322" s="1">
        <v>295.971</v>
      </c>
      <c r="D322" s="1">
        <v>298.66300000000001</v>
      </c>
      <c r="E322" s="1">
        <v>294.37400000000002</v>
      </c>
      <c r="F322" s="1">
        <v>297.863</v>
      </c>
    </row>
    <row r="323" spans="1:6">
      <c r="A323">
        <v>2021</v>
      </c>
      <c r="B323">
        <v>4</v>
      </c>
      <c r="C323" s="1">
        <v>296.30399999999997</v>
      </c>
      <c r="D323" s="1">
        <v>295.25799999999998</v>
      </c>
      <c r="E323" s="1">
        <v>294.209</v>
      </c>
      <c r="F323" s="1">
        <v>294.358</v>
      </c>
    </row>
    <row r="324" spans="1:6">
      <c r="A324">
        <v>2022</v>
      </c>
      <c r="B324">
        <v>4</v>
      </c>
      <c r="C324" s="1">
        <v>298.66899999999998</v>
      </c>
      <c r="D324" s="1">
        <v>295.19299999999998</v>
      </c>
      <c r="E324" s="1">
        <v>294.29300000000001</v>
      </c>
      <c r="F324" s="1">
        <v>296.25099999999998</v>
      </c>
    </row>
    <row r="325" spans="1:6">
      <c r="A325">
        <v>2023</v>
      </c>
      <c r="B325">
        <v>4</v>
      </c>
      <c r="C325" s="1">
        <v>297.286</v>
      </c>
      <c r="D325" s="1">
        <v>295.37299999999999</v>
      </c>
      <c r="E325" s="1">
        <v>294.91300000000001</v>
      </c>
      <c r="F325" s="1">
        <v>296.68400000000003</v>
      </c>
    </row>
    <row r="326" spans="1:6">
      <c r="A326">
        <v>2024</v>
      </c>
      <c r="B326">
        <v>4</v>
      </c>
      <c r="C326" s="1">
        <v>296.73899999999998</v>
      </c>
      <c r="D326" s="1">
        <v>296.971</v>
      </c>
      <c r="E326" s="1">
        <v>294.20600000000002</v>
      </c>
      <c r="F326" s="1">
        <v>297.55099999999999</v>
      </c>
    </row>
    <row r="327" spans="1:6">
      <c r="A327">
        <v>2025</v>
      </c>
      <c r="B327">
        <v>4</v>
      </c>
      <c r="C327" s="1">
        <v>296.69099999999997</v>
      </c>
      <c r="D327" s="1">
        <v>298.46899999999999</v>
      </c>
      <c r="E327" s="1">
        <v>297.56900000000002</v>
      </c>
      <c r="F327" s="1">
        <v>295.20800000000003</v>
      </c>
    </row>
    <row r="328" spans="1:6">
      <c r="A328">
        <v>2026</v>
      </c>
      <c r="B328">
        <v>4</v>
      </c>
      <c r="C328" s="1">
        <v>296.15100000000001</v>
      </c>
      <c r="D328" s="1">
        <v>294.98200000000003</v>
      </c>
      <c r="E328" s="1">
        <v>297.80799999999999</v>
      </c>
      <c r="F328" s="1">
        <v>295.40899999999999</v>
      </c>
    </row>
    <row r="329" spans="1:6">
      <c r="A329">
        <v>2027</v>
      </c>
      <c r="B329">
        <v>4</v>
      </c>
      <c r="C329" s="1">
        <v>294.69600000000003</v>
      </c>
      <c r="D329" s="1">
        <v>297.142</v>
      </c>
      <c r="E329" s="1">
        <v>296.92700000000002</v>
      </c>
      <c r="F329" s="1">
        <v>296.017</v>
      </c>
    </row>
    <row r="330" spans="1:6">
      <c r="A330">
        <v>2028</v>
      </c>
      <c r="B330">
        <v>4</v>
      </c>
      <c r="C330" s="1">
        <v>293.63</v>
      </c>
      <c r="D330" s="1">
        <v>293.78699999999998</v>
      </c>
      <c r="E330" s="1">
        <v>296.78199999999998</v>
      </c>
      <c r="F330" s="1">
        <v>295.68900000000002</v>
      </c>
    </row>
    <row r="331" spans="1:6">
      <c r="A331">
        <v>2029</v>
      </c>
      <c r="B331">
        <v>4</v>
      </c>
      <c r="C331" s="1">
        <v>295.613</v>
      </c>
      <c r="D331" s="1">
        <v>298.36099999999999</v>
      </c>
      <c r="E331" s="1">
        <v>296.31299999999999</v>
      </c>
      <c r="F331" s="1">
        <v>296.46100000000001</v>
      </c>
    </row>
    <row r="332" spans="1:6">
      <c r="A332">
        <v>2030</v>
      </c>
      <c r="B332">
        <v>4</v>
      </c>
      <c r="C332" s="1">
        <v>293.73700000000002</v>
      </c>
      <c r="D332" s="1">
        <v>298.38499999999999</v>
      </c>
      <c r="E332" s="1">
        <v>296.137</v>
      </c>
      <c r="F332" s="1">
        <v>294.88299999999998</v>
      </c>
    </row>
    <row r="333" spans="1:6">
      <c r="A333">
        <v>2031</v>
      </c>
      <c r="B333">
        <v>4</v>
      </c>
      <c r="C333" s="1">
        <v>296.29599999999999</v>
      </c>
      <c r="D333" s="1">
        <v>295.108</v>
      </c>
      <c r="E333" s="1">
        <v>297.95400000000001</v>
      </c>
      <c r="F333" s="1">
        <v>297.565</v>
      </c>
    </row>
    <row r="334" spans="1:6">
      <c r="A334">
        <v>2032</v>
      </c>
      <c r="B334">
        <v>4</v>
      </c>
      <c r="C334" s="1">
        <v>296.31200000000001</v>
      </c>
      <c r="D334" s="1">
        <v>295.50400000000002</v>
      </c>
      <c r="E334" s="1">
        <v>296.553</v>
      </c>
      <c r="F334" s="1">
        <v>295.59199999999998</v>
      </c>
    </row>
    <row r="335" spans="1:6">
      <c r="A335">
        <v>2033</v>
      </c>
      <c r="B335">
        <v>4</v>
      </c>
      <c r="C335" s="1">
        <v>297.06299999999999</v>
      </c>
      <c r="D335" s="1">
        <v>294.387</v>
      </c>
      <c r="E335" s="1">
        <v>296.31900000000002</v>
      </c>
      <c r="F335" s="1">
        <v>294.54599999999999</v>
      </c>
    </row>
    <row r="336" spans="1:6">
      <c r="A336">
        <v>2034</v>
      </c>
      <c r="B336">
        <v>4</v>
      </c>
      <c r="C336" s="1">
        <v>294.70100000000002</v>
      </c>
      <c r="D336" s="1">
        <v>295.745</v>
      </c>
      <c r="E336" s="1">
        <v>296.25599999999997</v>
      </c>
      <c r="F336" s="1">
        <v>296.74200000000002</v>
      </c>
    </row>
    <row r="337" spans="1:6">
      <c r="A337">
        <v>2035</v>
      </c>
      <c r="B337">
        <v>4</v>
      </c>
      <c r="C337" s="1">
        <v>297.46899999999999</v>
      </c>
      <c r="D337" s="1">
        <v>296.45499999999998</v>
      </c>
      <c r="E337" s="1">
        <v>299.13799999999998</v>
      </c>
      <c r="F337" s="1">
        <v>294.98599999999999</v>
      </c>
    </row>
    <row r="338" spans="1:6">
      <c r="A338">
        <v>2036</v>
      </c>
      <c r="B338">
        <v>4</v>
      </c>
      <c r="C338" s="1">
        <v>295.202</v>
      </c>
      <c r="D338" s="1">
        <v>298.10899999999998</v>
      </c>
      <c r="E338" s="1">
        <v>295.74799999999999</v>
      </c>
      <c r="F338" s="1">
        <v>296.19799999999998</v>
      </c>
    </row>
    <row r="339" spans="1:6">
      <c r="A339">
        <v>2037</v>
      </c>
      <c r="B339">
        <v>4</v>
      </c>
      <c r="C339" s="1">
        <v>295.70800000000003</v>
      </c>
      <c r="D339" s="1">
        <v>295.86</v>
      </c>
      <c r="E339" s="1">
        <v>297.36700000000002</v>
      </c>
      <c r="F339" s="1">
        <v>296.93599999999998</v>
      </c>
    </row>
    <row r="340" spans="1:6">
      <c r="A340">
        <v>2038</v>
      </c>
      <c r="B340">
        <v>4</v>
      </c>
      <c r="C340" s="1">
        <v>296.03300000000002</v>
      </c>
      <c r="D340" s="1">
        <v>296.77100000000002</v>
      </c>
      <c r="E340" s="1">
        <v>296.27600000000001</v>
      </c>
      <c r="F340" s="1">
        <v>297.59300000000002</v>
      </c>
    </row>
    <row r="341" spans="1:6">
      <c r="A341">
        <v>2039</v>
      </c>
      <c r="B341">
        <v>4</v>
      </c>
      <c r="C341" s="1">
        <v>295.654</v>
      </c>
      <c r="D341" s="1">
        <v>297.24200000000002</v>
      </c>
      <c r="E341" s="1">
        <v>295.50799999999998</v>
      </c>
      <c r="F341" s="1">
        <v>297.22199999999998</v>
      </c>
    </row>
    <row r="342" spans="1:6">
      <c r="A342">
        <v>2040</v>
      </c>
      <c r="B342">
        <v>4</v>
      </c>
      <c r="C342" s="1">
        <v>294.16399999999999</v>
      </c>
      <c r="D342" s="1">
        <v>298.53399999999999</v>
      </c>
      <c r="E342" s="1">
        <v>295.84699999999998</v>
      </c>
      <c r="F342" s="1">
        <v>295.99700000000001</v>
      </c>
    </row>
    <row r="343" spans="1:6">
      <c r="A343">
        <v>2041</v>
      </c>
      <c r="B343">
        <v>4</v>
      </c>
      <c r="C343" s="1">
        <v>296.61099999999999</v>
      </c>
      <c r="D343" s="1">
        <v>295.45600000000002</v>
      </c>
      <c r="E343" s="1">
        <v>295.49599999999998</v>
      </c>
      <c r="F343" s="1">
        <v>297.86399999999998</v>
      </c>
    </row>
    <row r="344" spans="1:6">
      <c r="A344">
        <v>2042</v>
      </c>
      <c r="B344">
        <v>4</v>
      </c>
      <c r="C344" s="1">
        <v>295.25099999999998</v>
      </c>
      <c r="D344" s="1">
        <v>295.15800000000002</v>
      </c>
      <c r="E344" s="1">
        <v>295.10000000000002</v>
      </c>
      <c r="F344" s="1">
        <v>296.83999999999997</v>
      </c>
    </row>
    <row r="345" spans="1:6">
      <c r="A345">
        <v>2043</v>
      </c>
      <c r="B345">
        <v>4</v>
      </c>
      <c r="C345" s="1">
        <v>297.24299999999999</v>
      </c>
      <c r="D345" s="1">
        <v>297.702</v>
      </c>
      <c r="E345" s="1">
        <v>295.39100000000002</v>
      </c>
      <c r="F345" s="1">
        <v>293.83499999999998</v>
      </c>
    </row>
    <row r="346" spans="1:6">
      <c r="A346">
        <v>2044</v>
      </c>
      <c r="B346">
        <v>4</v>
      </c>
      <c r="C346" s="1">
        <v>296.58300000000003</v>
      </c>
      <c r="D346" s="1">
        <v>296.76600000000002</v>
      </c>
      <c r="E346" s="1">
        <v>295.58699999999999</v>
      </c>
      <c r="F346" s="1">
        <v>295.59300000000002</v>
      </c>
    </row>
    <row r="347" spans="1:6">
      <c r="A347">
        <v>2045</v>
      </c>
      <c r="B347">
        <v>4</v>
      </c>
      <c r="C347" s="1">
        <v>292.99799999999999</v>
      </c>
      <c r="D347" s="1">
        <v>298.04199999999997</v>
      </c>
      <c r="E347" s="1">
        <v>295.649</v>
      </c>
      <c r="F347" s="1">
        <v>297.53199999999998</v>
      </c>
    </row>
    <row r="348" spans="1:6">
      <c r="A348">
        <v>2046</v>
      </c>
      <c r="B348">
        <v>4</v>
      </c>
      <c r="C348" s="1">
        <v>296.76799999999997</v>
      </c>
      <c r="D348" s="1">
        <v>296.25400000000002</v>
      </c>
      <c r="E348" s="1">
        <v>297.41800000000001</v>
      </c>
      <c r="F348" s="1">
        <v>295.27600000000001</v>
      </c>
    </row>
    <row r="349" spans="1:6">
      <c r="A349">
        <v>2047</v>
      </c>
      <c r="B349">
        <v>4</v>
      </c>
      <c r="C349" s="1">
        <v>292.87299999999999</v>
      </c>
      <c r="D349" s="1">
        <v>297.53199999999998</v>
      </c>
      <c r="E349" s="1">
        <v>296.88400000000001</v>
      </c>
      <c r="F349" s="1">
        <v>295.20100000000002</v>
      </c>
    </row>
    <row r="350" spans="1:6">
      <c r="A350">
        <v>2048</v>
      </c>
      <c r="B350">
        <v>4</v>
      </c>
      <c r="C350" s="1">
        <v>296.79700000000003</v>
      </c>
      <c r="D350" s="1">
        <v>298.88099999999997</v>
      </c>
      <c r="E350" s="1">
        <v>296.63799999999998</v>
      </c>
      <c r="F350" s="1">
        <v>298.065</v>
      </c>
    </row>
    <row r="351" spans="1:6">
      <c r="A351">
        <v>2049</v>
      </c>
      <c r="B351">
        <v>4</v>
      </c>
      <c r="C351" s="1">
        <v>293.21499999999997</v>
      </c>
      <c r="D351" s="1">
        <v>295.88099999999997</v>
      </c>
      <c r="E351" s="1">
        <v>294.39400000000001</v>
      </c>
      <c r="F351" s="1">
        <v>298.62900000000002</v>
      </c>
    </row>
    <row r="352" spans="1:6">
      <c r="A352">
        <v>2050</v>
      </c>
      <c r="B352">
        <v>4</v>
      </c>
      <c r="C352" s="1">
        <v>295.28899999999999</v>
      </c>
      <c r="D352" s="1">
        <v>295.71699999999998</v>
      </c>
      <c r="E352" s="1">
        <v>295.60899999999998</v>
      </c>
      <c r="F352" s="1">
        <v>298.17399999999998</v>
      </c>
    </row>
    <row r="353" spans="1:6">
      <c r="A353">
        <v>2051</v>
      </c>
      <c r="B353">
        <v>4</v>
      </c>
      <c r="C353" s="1">
        <v>295.70299999999997</v>
      </c>
      <c r="D353" s="1">
        <v>296.06299999999999</v>
      </c>
      <c r="E353" s="1">
        <v>299.54599999999999</v>
      </c>
      <c r="F353" s="1">
        <v>294.28899999999999</v>
      </c>
    </row>
    <row r="354" spans="1:6">
      <c r="A354">
        <v>2052</v>
      </c>
      <c r="B354">
        <v>4</v>
      </c>
      <c r="C354" s="1">
        <v>295.952</v>
      </c>
      <c r="D354" s="1">
        <v>298.428</v>
      </c>
      <c r="E354" s="1">
        <v>297.03199999999998</v>
      </c>
      <c r="F354" s="1">
        <v>296.73099999999999</v>
      </c>
    </row>
    <row r="355" spans="1:6">
      <c r="A355">
        <v>2053</v>
      </c>
      <c r="B355">
        <v>4</v>
      </c>
      <c r="C355" s="1">
        <v>293.81700000000001</v>
      </c>
      <c r="D355" s="1">
        <v>298.50400000000002</v>
      </c>
      <c r="E355" s="1">
        <v>298.16800000000001</v>
      </c>
      <c r="F355" s="1">
        <v>297.81299999999999</v>
      </c>
    </row>
    <row r="356" spans="1:6">
      <c r="A356">
        <v>2054</v>
      </c>
      <c r="B356">
        <v>4</v>
      </c>
      <c r="C356" s="1">
        <v>295.51900000000001</v>
      </c>
      <c r="D356" s="1">
        <v>296.96699999999998</v>
      </c>
      <c r="E356" s="1">
        <v>297.89</v>
      </c>
      <c r="F356" s="1">
        <v>296.18900000000002</v>
      </c>
    </row>
    <row r="357" spans="1:6">
      <c r="A357">
        <v>2055</v>
      </c>
      <c r="B357">
        <v>4</v>
      </c>
      <c r="C357" s="1">
        <v>297.05599999999998</v>
      </c>
      <c r="D357" s="1">
        <v>297.577</v>
      </c>
      <c r="E357" s="1">
        <v>298.31700000000001</v>
      </c>
      <c r="F357" s="1">
        <v>295.75700000000001</v>
      </c>
    </row>
    <row r="358" spans="1:6">
      <c r="A358">
        <v>2056</v>
      </c>
      <c r="B358">
        <v>4</v>
      </c>
      <c r="C358" s="1">
        <v>294.71499999999997</v>
      </c>
      <c r="D358" s="1">
        <v>295.18900000000002</v>
      </c>
      <c r="E358" s="1">
        <v>297.74299999999999</v>
      </c>
      <c r="F358" s="1">
        <v>297.43400000000003</v>
      </c>
    </row>
    <row r="359" spans="1:6">
      <c r="A359">
        <v>2057</v>
      </c>
      <c r="B359">
        <v>4</v>
      </c>
      <c r="C359" s="1">
        <v>293.495</v>
      </c>
      <c r="D359" s="1">
        <v>297.81900000000002</v>
      </c>
      <c r="E359" s="1">
        <v>299.14999999999998</v>
      </c>
      <c r="F359" s="1">
        <v>297.892</v>
      </c>
    </row>
    <row r="360" spans="1:6">
      <c r="A360">
        <v>2058</v>
      </c>
      <c r="B360">
        <v>4</v>
      </c>
      <c r="C360" s="1">
        <v>296.10500000000002</v>
      </c>
      <c r="D360" s="1">
        <v>297.20299999999997</v>
      </c>
      <c r="E360" s="1">
        <v>297.55099999999999</v>
      </c>
      <c r="F360" s="1">
        <v>296.48399999999998</v>
      </c>
    </row>
    <row r="361" spans="1:6">
      <c r="A361">
        <v>2059</v>
      </c>
      <c r="B361">
        <v>4</v>
      </c>
      <c r="C361" s="1">
        <v>295.767</v>
      </c>
      <c r="D361" s="1">
        <v>296.678</v>
      </c>
      <c r="E361" s="1">
        <v>298.05200000000002</v>
      </c>
      <c r="F361" s="1">
        <v>298.64800000000002</v>
      </c>
    </row>
    <row r="362" spans="1:6">
      <c r="A362">
        <v>2060</v>
      </c>
      <c r="B362">
        <v>4</v>
      </c>
      <c r="C362" s="1">
        <v>294.02100000000002</v>
      </c>
      <c r="D362" s="1">
        <v>297.42399999999998</v>
      </c>
      <c r="E362" s="1">
        <v>298.62099999999998</v>
      </c>
      <c r="F362" s="1">
        <v>295.00599999999997</v>
      </c>
    </row>
    <row r="363" spans="1:6">
      <c r="A363">
        <v>2061</v>
      </c>
      <c r="B363">
        <v>4</v>
      </c>
      <c r="C363" s="1">
        <v>294.50200000000001</v>
      </c>
      <c r="D363" s="1">
        <v>295.49400000000003</v>
      </c>
      <c r="E363" s="1">
        <v>299.62</v>
      </c>
      <c r="F363" s="1">
        <v>298.77499999999998</v>
      </c>
    </row>
    <row r="364" spans="1:6">
      <c r="A364">
        <v>2062</v>
      </c>
      <c r="B364">
        <v>4</v>
      </c>
      <c r="C364" s="1">
        <v>296.58699999999999</v>
      </c>
      <c r="D364" s="1">
        <v>296.19600000000003</v>
      </c>
      <c r="E364" s="1">
        <v>297.34199999999998</v>
      </c>
      <c r="F364" s="1">
        <v>295.62900000000002</v>
      </c>
    </row>
    <row r="365" spans="1:6">
      <c r="A365">
        <v>2063</v>
      </c>
      <c r="B365">
        <v>4</v>
      </c>
      <c r="C365" s="1">
        <v>295.82</v>
      </c>
      <c r="D365" s="1">
        <v>299.553</v>
      </c>
      <c r="E365" s="1">
        <v>297.91800000000001</v>
      </c>
      <c r="F365" s="1">
        <v>297.64499999999998</v>
      </c>
    </row>
    <row r="366" spans="1:6">
      <c r="A366">
        <v>2064</v>
      </c>
      <c r="B366">
        <v>4</v>
      </c>
      <c r="C366" s="1">
        <v>295.24700000000001</v>
      </c>
      <c r="D366" s="1">
        <v>299.97699999999998</v>
      </c>
      <c r="E366" s="1">
        <v>298.21800000000002</v>
      </c>
      <c r="F366" s="1">
        <v>296.89299999999997</v>
      </c>
    </row>
    <row r="367" spans="1:6">
      <c r="A367">
        <v>2065</v>
      </c>
      <c r="B367">
        <v>4</v>
      </c>
      <c r="C367" s="1">
        <v>295.88499999999999</v>
      </c>
      <c r="D367" s="1">
        <v>294.80500000000001</v>
      </c>
      <c r="E367" s="1">
        <v>297.23200000000003</v>
      </c>
      <c r="F367" s="1">
        <v>297.27</v>
      </c>
    </row>
    <row r="368" spans="1:6">
      <c r="A368">
        <v>2066</v>
      </c>
      <c r="B368">
        <v>4</v>
      </c>
      <c r="C368" s="1">
        <v>294.51499999999999</v>
      </c>
      <c r="D368" s="1">
        <v>299.29000000000002</v>
      </c>
      <c r="E368" s="1">
        <v>298.59800000000001</v>
      </c>
      <c r="F368" s="1">
        <v>298.07499999999999</v>
      </c>
    </row>
    <row r="369" spans="1:6">
      <c r="A369">
        <v>2067</v>
      </c>
      <c r="B369">
        <v>4</v>
      </c>
      <c r="C369" s="1">
        <v>294.58699999999999</v>
      </c>
      <c r="D369" s="1">
        <v>297.18799999999999</v>
      </c>
      <c r="E369" s="1">
        <v>298.45400000000001</v>
      </c>
      <c r="F369" s="1">
        <v>299.41800000000001</v>
      </c>
    </row>
    <row r="370" spans="1:6">
      <c r="A370">
        <v>2068</v>
      </c>
      <c r="B370">
        <v>4</v>
      </c>
      <c r="C370" s="1">
        <v>294.63600000000002</v>
      </c>
      <c r="D370" s="1">
        <v>298.94799999999998</v>
      </c>
      <c r="E370" s="1">
        <v>300.274</v>
      </c>
      <c r="F370" s="1">
        <v>297.29599999999999</v>
      </c>
    </row>
    <row r="371" spans="1:6">
      <c r="A371">
        <v>2069</v>
      </c>
      <c r="B371">
        <v>4</v>
      </c>
      <c r="C371" s="1">
        <v>295.92</v>
      </c>
      <c r="D371" s="1">
        <v>299.35599999999999</v>
      </c>
      <c r="E371" s="1">
        <v>298.38400000000001</v>
      </c>
      <c r="F371" s="1">
        <v>295.91000000000003</v>
      </c>
    </row>
    <row r="372" spans="1:6">
      <c r="A372">
        <v>2070</v>
      </c>
      <c r="B372">
        <v>4</v>
      </c>
      <c r="C372" s="1">
        <v>296.26499999999999</v>
      </c>
      <c r="D372" s="1">
        <v>296.78800000000001</v>
      </c>
      <c r="E372" s="1">
        <v>297.51499999999999</v>
      </c>
      <c r="F372" s="1">
        <v>297.57</v>
      </c>
    </row>
    <row r="373" spans="1:6">
      <c r="A373">
        <v>2071</v>
      </c>
      <c r="B373">
        <v>4</v>
      </c>
      <c r="C373" s="1">
        <v>296.822</v>
      </c>
      <c r="D373" s="1">
        <v>298.27499999999998</v>
      </c>
      <c r="E373" s="1">
        <v>296.03899999999999</v>
      </c>
      <c r="F373" s="1">
        <v>297.60300000000001</v>
      </c>
    </row>
    <row r="374" spans="1:6">
      <c r="A374">
        <v>2072</v>
      </c>
      <c r="B374">
        <v>4</v>
      </c>
      <c r="C374" s="1">
        <v>295.38200000000001</v>
      </c>
      <c r="D374" s="1">
        <v>296.601</v>
      </c>
      <c r="E374" s="1">
        <v>299.35700000000003</v>
      </c>
      <c r="F374" s="1">
        <v>297.625</v>
      </c>
    </row>
    <row r="375" spans="1:6">
      <c r="A375">
        <v>2073</v>
      </c>
      <c r="B375">
        <v>4</v>
      </c>
      <c r="C375" s="1">
        <v>293.43599999999998</v>
      </c>
      <c r="D375" s="1">
        <v>297.66399999999999</v>
      </c>
      <c r="E375" s="1">
        <v>297.33699999999999</v>
      </c>
      <c r="F375" s="1">
        <v>295.91300000000001</v>
      </c>
    </row>
    <row r="376" spans="1:6">
      <c r="A376">
        <v>2074</v>
      </c>
      <c r="B376">
        <v>4</v>
      </c>
      <c r="C376" s="1">
        <v>295.68900000000002</v>
      </c>
      <c r="D376" s="1">
        <v>293.92</v>
      </c>
      <c r="E376" s="1">
        <v>298.53399999999999</v>
      </c>
      <c r="F376" s="1">
        <v>296.37</v>
      </c>
    </row>
    <row r="377" spans="1:6">
      <c r="A377">
        <v>2075</v>
      </c>
      <c r="B377">
        <v>4</v>
      </c>
      <c r="C377" s="1">
        <v>296.339</v>
      </c>
      <c r="D377" s="1">
        <v>300.71699999999998</v>
      </c>
      <c r="E377" s="1">
        <v>298.245</v>
      </c>
      <c r="F377" s="1">
        <v>295.61</v>
      </c>
    </row>
    <row r="378" spans="1:6">
      <c r="A378">
        <v>2076</v>
      </c>
      <c r="B378">
        <v>4</v>
      </c>
      <c r="C378" s="1">
        <v>295.15699999999998</v>
      </c>
      <c r="D378" s="1">
        <v>294.88</v>
      </c>
      <c r="E378" s="1">
        <v>301.12299999999999</v>
      </c>
      <c r="F378" s="1">
        <v>297.78899999999999</v>
      </c>
    </row>
    <row r="379" spans="1:6">
      <c r="A379">
        <v>2077</v>
      </c>
      <c r="B379">
        <v>4</v>
      </c>
      <c r="C379" s="1">
        <v>295.90699999999998</v>
      </c>
      <c r="D379" s="1">
        <v>297.63900000000001</v>
      </c>
      <c r="E379" s="1">
        <v>297.25299999999999</v>
      </c>
      <c r="F379" s="1">
        <v>296.72500000000002</v>
      </c>
    </row>
    <row r="380" spans="1:6">
      <c r="A380">
        <v>2078</v>
      </c>
      <c r="B380">
        <v>4</v>
      </c>
      <c r="C380" s="1">
        <v>295.40899999999999</v>
      </c>
      <c r="D380" s="1">
        <v>297.67399999999998</v>
      </c>
      <c r="E380" s="1">
        <v>298.22000000000003</v>
      </c>
      <c r="F380" s="1">
        <v>296.166</v>
      </c>
    </row>
    <row r="381" spans="1:6">
      <c r="A381">
        <v>2079</v>
      </c>
      <c r="B381">
        <v>4</v>
      </c>
      <c r="C381" s="1">
        <v>295.68200000000002</v>
      </c>
      <c r="D381" s="1">
        <v>298.20499999999998</v>
      </c>
      <c r="E381" s="1">
        <v>298.64400000000001</v>
      </c>
      <c r="F381" s="1">
        <v>298.00700000000001</v>
      </c>
    </row>
    <row r="382" spans="1:6">
      <c r="A382">
        <v>2080</v>
      </c>
      <c r="B382">
        <v>4</v>
      </c>
      <c r="C382" s="1">
        <v>294.50400000000002</v>
      </c>
      <c r="D382" s="1">
        <v>297.99099999999999</v>
      </c>
      <c r="E382" s="1">
        <v>296.85399999999998</v>
      </c>
      <c r="F382" s="1">
        <v>297.44299999999998</v>
      </c>
    </row>
    <row r="383" spans="1:6">
      <c r="A383">
        <v>2081</v>
      </c>
      <c r="B383">
        <v>4</v>
      </c>
      <c r="C383" s="1">
        <v>293.10500000000002</v>
      </c>
      <c r="D383" s="1">
        <v>298.28500000000003</v>
      </c>
      <c r="E383" s="1">
        <v>300.43599999999998</v>
      </c>
      <c r="F383" s="1">
        <v>295.517</v>
      </c>
    </row>
    <row r="384" spans="1:6">
      <c r="A384">
        <v>2082</v>
      </c>
      <c r="B384">
        <v>4</v>
      </c>
      <c r="C384" s="1">
        <v>295.23099999999999</v>
      </c>
      <c r="D384" s="1">
        <v>300.505</v>
      </c>
      <c r="E384" s="1">
        <v>300.339</v>
      </c>
      <c r="F384" s="1">
        <v>297.89299999999997</v>
      </c>
    </row>
    <row r="385" spans="1:6">
      <c r="A385">
        <v>2083</v>
      </c>
      <c r="B385">
        <v>4</v>
      </c>
      <c r="C385" s="1">
        <v>294.83699999999999</v>
      </c>
      <c r="D385" s="1">
        <v>298.09300000000002</v>
      </c>
      <c r="E385" s="1">
        <v>299.24799999999999</v>
      </c>
      <c r="F385" s="1">
        <v>296.38099999999997</v>
      </c>
    </row>
    <row r="386" spans="1:6">
      <c r="A386">
        <v>2084</v>
      </c>
      <c r="B386">
        <v>4</v>
      </c>
      <c r="C386" s="1">
        <v>294.09300000000002</v>
      </c>
      <c r="D386" s="1">
        <v>298.86200000000002</v>
      </c>
      <c r="E386" s="1">
        <v>298.346</v>
      </c>
      <c r="F386" s="1">
        <v>296.149</v>
      </c>
    </row>
    <row r="387" spans="1:6">
      <c r="A387">
        <v>2085</v>
      </c>
      <c r="B387">
        <v>4</v>
      </c>
      <c r="C387" s="1">
        <v>294.64</v>
      </c>
      <c r="D387" s="1">
        <v>300.18700000000001</v>
      </c>
      <c r="E387" s="1">
        <v>301.58300000000003</v>
      </c>
      <c r="F387" s="1">
        <v>296.37200000000001</v>
      </c>
    </row>
    <row r="388" spans="1:6">
      <c r="A388">
        <v>2086</v>
      </c>
      <c r="B388">
        <v>4</v>
      </c>
      <c r="C388" s="1">
        <v>295.50700000000001</v>
      </c>
      <c r="D388" s="1">
        <v>299.51</v>
      </c>
      <c r="E388" s="1">
        <v>300.46699999999998</v>
      </c>
      <c r="F388" s="1">
        <v>297.42700000000002</v>
      </c>
    </row>
    <row r="389" spans="1:6">
      <c r="A389">
        <v>2087</v>
      </c>
      <c r="B389">
        <v>4</v>
      </c>
      <c r="C389" s="1">
        <v>294.95</v>
      </c>
      <c r="D389" s="1">
        <v>298.58199999999999</v>
      </c>
      <c r="E389" s="1">
        <v>299.25200000000001</v>
      </c>
      <c r="F389" s="1">
        <v>295.90100000000001</v>
      </c>
    </row>
    <row r="390" spans="1:6">
      <c r="A390">
        <v>2088</v>
      </c>
      <c r="B390">
        <v>4</v>
      </c>
      <c r="C390" s="1">
        <v>296.39600000000002</v>
      </c>
      <c r="D390" s="1">
        <v>297.99099999999999</v>
      </c>
      <c r="E390" s="1">
        <v>299.26900000000001</v>
      </c>
      <c r="F390" s="1">
        <v>297.488</v>
      </c>
    </row>
    <row r="391" spans="1:6">
      <c r="A391">
        <v>2089</v>
      </c>
      <c r="B391">
        <v>4</v>
      </c>
      <c r="C391" s="1">
        <v>295.33699999999999</v>
      </c>
      <c r="D391" s="1">
        <v>298.35599999999999</v>
      </c>
      <c r="E391" s="1">
        <v>298.95600000000002</v>
      </c>
      <c r="F391" s="1">
        <v>297.86799999999999</v>
      </c>
    </row>
    <row r="392" spans="1:6">
      <c r="A392">
        <v>2090</v>
      </c>
      <c r="B392">
        <v>4</v>
      </c>
      <c r="C392" s="1">
        <v>295.26400000000001</v>
      </c>
      <c r="D392" s="1">
        <v>297.55700000000002</v>
      </c>
      <c r="E392" s="1">
        <v>299.59300000000002</v>
      </c>
      <c r="F392" s="1">
        <v>298.71499999999997</v>
      </c>
    </row>
    <row r="393" spans="1:6">
      <c r="A393">
        <v>2091</v>
      </c>
      <c r="B393">
        <v>4</v>
      </c>
      <c r="C393" s="1">
        <v>294.78199999999998</v>
      </c>
      <c r="D393" s="1">
        <v>299.09800000000001</v>
      </c>
      <c r="E393" s="1">
        <v>296.98899999999998</v>
      </c>
      <c r="F393" s="1">
        <v>297.80900000000003</v>
      </c>
    </row>
    <row r="394" spans="1:6">
      <c r="A394">
        <v>2092</v>
      </c>
      <c r="B394">
        <v>4</v>
      </c>
      <c r="C394" s="1">
        <v>294.85000000000002</v>
      </c>
      <c r="D394" s="1">
        <v>298.62900000000002</v>
      </c>
      <c r="E394" s="1">
        <v>299.03300000000002</v>
      </c>
      <c r="F394" s="1">
        <v>295.79399999999998</v>
      </c>
    </row>
    <row r="395" spans="1:6">
      <c r="A395">
        <v>2093</v>
      </c>
      <c r="B395">
        <v>4</v>
      </c>
      <c r="C395" s="1">
        <v>295.96300000000002</v>
      </c>
      <c r="D395" s="1">
        <v>297.92500000000001</v>
      </c>
      <c r="E395" s="1">
        <v>300.11799999999999</v>
      </c>
      <c r="F395" s="1">
        <v>297.98</v>
      </c>
    </row>
    <row r="396" spans="1:6">
      <c r="A396">
        <v>2094</v>
      </c>
      <c r="B396">
        <v>4</v>
      </c>
      <c r="C396" s="1">
        <v>295.839</v>
      </c>
      <c r="D396" s="1">
        <v>296.76400000000001</v>
      </c>
      <c r="E396" s="1">
        <v>298.75799999999998</v>
      </c>
      <c r="F396" s="1">
        <v>297.00599999999997</v>
      </c>
    </row>
    <row r="397" spans="1:6">
      <c r="A397">
        <v>2095</v>
      </c>
      <c r="B397">
        <v>4</v>
      </c>
      <c r="C397" s="1">
        <v>296.86599999999999</v>
      </c>
      <c r="D397" s="1">
        <v>299.49299999999999</v>
      </c>
      <c r="E397" s="1">
        <v>298.40499999999997</v>
      </c>
      <c r="F397" s="1">
        <v>297.48099999999999</v>
      </c>
    </row>
    <row r="398" spans="1:6">
      <c r="A398">
        <v>2096</v>
      </c>
      <c r="B398">
        <v>4</v>
      </c>
      <c r="C398" s="1">
        <v>297.36500000000001</v>
      </c>
      <c r="D398" s="1">
        <v>297.78800000000001</v>
      </c>
      <c r="E398" s="1">
        <v>302.58</v>
      </c>
      <c r="F398" s="1">
        <v>296.803</v>
      </c>
    </row>
    <row r="399" spans="1:6">
      <c r="A399">
        <v>2097</v>
      </c>
      <c r="B399">
        <v>4</v>
      </c>
      <c r="C399" s="1">
        <v>297.161</v>
      </c>
      <c r="D399" s="1">
        <v>299.04300000000001</v>
      </c>
      <c r="E399" s="1">
        <v>301.57900000000001</v>
      </c>
      <c r="F399" s="1">
        <v>295.48700000000002</v>
      </c>
    </row>
    <row r="400" spans="1:6">
      <c r="A400">
        <v>2098</v>
      </c>
      <c r="B400">
        <v>4</v>
      </c>
      <c r="C400" s="1">
        <v>296.01299999999998</v>
      </c>
      <c r="D400" s="1">
        <v>297.96899999999999</v>
      </c>
      <c r="E400" s="1">
        <v>298.83800000000002</v>
      </c>
      <c r="F400" s="1">
        <v>296.505</v>
      </c>
    </row>
    <row r="401" spans="1:6">
      <c r="A401">
        <v>2099</v>
      </c>
      <c r="B401">
        <v>4</v>
      </c>
      <c r="C401" s="1">
        <v>295.68</v>
      </c>
      <c r="D401" s="1">
        <v>299.22199999999998</v>
      </c>
      <c r="E401" s="1">
        <v>299.94099999999997</v>
      </c>
      <c r="F401" s="1">
        <v>298.52199999999999</v>
      </c>
    </row>
    <row r="402" spans="1:6">
      <c r="A402">
        <v>2100</v>
      </c>
      <c r="B402">
        <v>4</v>
      </c>
      <c r="C402" s="1">
        <v>295.56900000000002</v>
      </c>
      <c r="D402" s="1">
        <v>299.15600000000001</v>
      </c>
      <c r="E402" s="1">
        <v>301.89600000000002</v>
      </c>
      <c r="F402" s="1">
        <v>300.69099999999997</v>
      </c>
    </row>
    <row r="403" spans="1:6">
      <c r="A403">
        <v>2001</v>
      </c>
      <c r="B403">
        <v>5</v>
      </c>
      <c r="C403" s="1">
        <v>293.971</v>
      </c>
      <c r="D403" s="1">
        <v>296.90100000000001</v>
      </c>
      <c r="E403" s="1">
        <v>293.92599999999999</v>
      </c>
      <c r="F403" s="1">
        <v>294.99900000000002</v>
      </c>
    </row>
    <row r="404" spans="1:6">
      <c r="A404">
        <v>2002</v>
      </c>
      <c r="B404">
        <v>5</v>
      </c>
      <c r="C404" s="1">
        <v>294.07799999999997</v>
      </c>
      <c r="D404" s="1">
        <v>295.697</v>
      </c>
      <c r="E404" s="1">
        <v>293.39600000000002</v>
      </c>
      <c r="F404" s="1">
        <v>292.92</v>
      </c>
    </row>
    <row r="405" spans="1:6">
      <c r="A405">
        <v>2003</v>
      </c>
      <c r="B405">
        <v>5</v>
      </c>
      <c r="C405" s="1">
        <v>294.19499999999999</v>
      </c>
      <c r="D405" s="1">
        <v>295.38600000000002</v>
      </c>
      <c r="E405" s="1">
        <v>295.87900000000002</v>
      </c>
      <c r="F405" s="1">
        <v>294.33199999999999</v>
      </c>
    </row>
    <row r="406" spans="1:6">
      <c r="A406">
        <v>2004</v>
      </c>
      <c r="B406">
        <v>5</v>
      </c>
      <c r="C406" s="1">
        <v>294.53100000000001</v>
      </c>
      <c r="D406" s="1">
        <v>295.30099999999999</v>
      </c>
      <c r="E406" s="1">
        <v>294.83499999999998</v>
      </c>
      <c r="F406" s="1">
        <v>293.57900000000001</v>
      </c>
    </row>
    <row r="407" spans="1:6">
      <c r="A407">
        <v>2005</v>
      </c>
      <c r="B407">
        <v>5</v>
      </c>
      <c r="C407" s="1">
        <v>293.95400000000001</v>
      </c>
      <c r="D407" s="1">
        <v>294.17399999999998</v>
      </c>
      <c r="E407" s="1">
        <v>294.23200000000003</v>
      </c>
      <c r="F407" s="1">
        <v>294.22199999999998</v>
      </c>
    </row>
    <row r="408" spans="1:6">
      <c r="A408">
        <v>2006</v>
      </c>
      <c r="B408">
        <v>5</v>
      </c>
      <c r="C408" s="1">
        <v>294.61</v>
      </c>
      <c r="D408" s="1">
        <v>294.18</v>
      </c>
      <c r="E408" s="1">
        <v>293.935</v>
      </c>
      <c r="F408" s="1">
        <v>294.51799999999997</v>
      </c>
    </row>
    <row r="409" spans="1:6">
      <c r="A409">
        <v>2007</v>
      </c>
      <c r="B409">
        <v>5</v>
      </c>
      <c r="C409" s="1">
        <v>294.07</v>
      </c>
      <c r="D409" s="1">
        <v>296.85399999999998</v>
      </c>
      <c r="E409" s="1">
        <v>294.59399999999999</v>
      </c>
      <c r="F409" s="1">
        <v>296.08800000000002</v>
      </c>
    </row>
    <row r="410" spans="1:6">
      <c r="A410">
        <v>2008</v>
      </c>
      <c r="B410">
        <v>5</v>
      </c>
      <c r="C410" s="1">
        <v>294.77100000000002</v>
      </c>
      <c r="D410" s="1">
        <v>293.73200000000003</v>
      </c>
      <c r="E410" s="1">
        <v>293.33300000000003</v>
      </c>
      <c r="F410" s="1">
        <v>294.73200000000003</v>
      </c>
    </row>
    <row r="411" spans="1:6">
      <c r="A411">
        <v>2009</v>
      </c>
      <c r="B411">
        <v>5</v>
      </c>
      <c r="C411" s="1">
        <v>293.81400000000002</v>
      </c>
      <c r="D411" s="1">
        <v>294.57100000000003</v>
      </c>
      <c r="E411" s="1">
        <v>295.99099999999999</v>
      </c>
      <c r="F411" s="1">
        <v>297.44400000000002</v>
      </c>
    </row>
    <row r="412" spans="1:6">
      <c r="A412">
        <v>2010</v>
      </c>
      <c r="B412">
        <v>5</v>
      </c>
      <c r="C412" s="1">
        <v>294.67099999999999</v>
      </c>
      <c r="D412" s="1">
        <v>294.279</v>
      </c>
      <c r="E412" s="1">
        <v>294.88299999999998</v>
      </c>
      <c r="F412" s="1">
        <v>293.86799999999999</v>
      </c>
    </row>
    <row r="413" spans="1:6">
      <c r="A413">
        <v>2011</v>
      </c>
      <c r="B413">
        <v>5</v>
      </c>
      <c r="C413" s="1">
        <v>295.11200000000002</v>
      </c>
      <c r="D413" s="1">
        <v>294.45499999999998</v>
      </c>
      <c r="E413" s="1">
        <v>293.31900000000002</v>
      </c>
      <c r="F413" s="1">
        <v>294.92399999999998</v>
      </c>
    </row>
    <row r="414" spans="1:6">
      <c r="A414">
        <v>2012</v>
      </c>
      <c r="B414">
        <v>5</v>
      </c>
      <c r="C414" s="1">
        <v>293.20499999999998</v>
      </c>
      <c r="D414" s="1">
        <v>294.80200000000002</v>
      </c>
      <c r="E414" s="1">
        <v>294.29500000000002</v>
      </c>
      <c r="F414" s="1">
        <v>293.90699999999998</v>
      </c>
    </row>
    <row r="415" spans="1:6">
      <c r="A415">
        <v>2013</v>
      </c>
      <c r="B415">
        <v>5</v>
      </c>
      <c r="C415" s="1">
        <v>294.161</v>
      </c>
      <c r="D415" s="1">
        <v>295.09800000000001</v>
      </c>
      <c r="E415" s="1">
        <v>296.50700000000001</v>
      </c>
      <c r="F415" s="1">
        <v>294.21100000000001</v>
      </c>
    </row>
    <row r="416" spans="1:6">
      <c r="A416">
        <v>2014</v>
      </c>
      <c r="B416">
        <v>5</v>
      </c>
      <c r="C416" s="1">
        <v>295.55399999999997</v>
      </c>
      <c r="D416" s="1">
        <v>294.37900000000002</v>
      </c>
      <c r="E416" s="1">
        <v>294.37200000000001</v>
      </c>
      <c r="F416" s="1">
        <v>294.29000000000002</v>
      </c>
    </row>
    <row r="417" spans="1:6">
      <c r="A417">
        <v>2015</v>
      </c>
      <c r="B417">
        <v>5</v>
      </c>
      <c r="C417" s="1">
        <v>295.56599999999997</v>
      </c>
      <c r="D417" s="1">
        <v>294.57100000000003</v>
      </c>
      <c r="E417" s="1">
        <v>294.13200000000001</v>
      </c>
      <c r="F417" s="1">
        <v>296.76100000000002</v>
      </c>
    </row>
    <row r="418" spans="1:6">
      <c r="A418">
        <v>2016</v>
      </c>
      <c r="B418">
        <v>5</v>
      </c>
      <c r="C418" s="1">
        <v>294.387</v>
      </c>
      <c r="D418" s="1">
        <v>294.07799999999997</v>
      </c>
      <c r="E418" s="1">
        <v>294.548</v>
      </c>
      <c r="F418" s="1">
        <v>293.77699999999999</v>
      </c>
    </row>
    <row r="419" spans="1:6">
      <c r="A419">
        <v>2017</v>
      </c>
      <c r="B419">
        <v>5</v>
      </c>
      <c r="C419" s="1">
        <v>296.08800000000002</v>
      </c>
      <c r="D419" s="1">
        <v>294.202</v>
      </c>
      <c r="E419" s="1">
        <v>293.57299999999998</v>
      </c>
      <c r="F419" s="1">
        <v>293.68799999999999</v>
      </c>
    </row>
    <row r="420" spans="1:6">
      <c r="A420">
        <v>2018</v>
      </c>
      <c r="B420">
        <v>5</v>
      </c>
      <c r="C420" s="1">
        <v>295.02600000000001</v>
      </c>
      <c r="D420" s="1">
        <v>296.654</v>
      </c>
      <c r="E420" s="1">
        <v>294.98599999999999</v>
      </c>
      <c r="F420" s="1">
        <v>294.46899999999999</v>
      </c>
    </row>
    <row r="421" spans="1:6">
      <c r="A421">
        <v>2019</v>
      </c>
      <c r="B421">
        <v>5</v>
      </c>
      <c r="C421" s="1">
        <v>294.142</v>
      </c>
      <c r="D421" s="1">
        <v>294.42700000000002</v>
      </c>
      <c r="E421" s="1">
        <v>295.06200000000001</v>
      </c>
      <c r="F421" s="1">
        <v>294.95400000000001</v>
      </c>
    </row>
    <row r="422" spans="1:6">
      <c r="A422">
        <v>2020</v>
      </c>
      <c r="B422">
        <v>5</v>
      </c>
      <c r="C422" s="1">
        <v>294.48399999999998</v>
      </c>
      <c r="D422" s="1">
        <v>296.50099999999998</v>
      </c>
      <c r="E422" s="1">
        <v>295.06900000000002</v>
      </c>
      <c r="F422" s="1">
        <v>298.53899999999999</v>
      </c>
    </row>
    <row r="423" spans="1:6">
      <c r="A423">
        <v>2021</v>
      </c>
      <c r="B423">
        <v>5</v>
      </c>
      <c r="C423" s="1">
        <v>295.87799999999999</v>
      </c>
      <c r="D423" s="1">
        <v>294</v>
      </c>
      <c r="E423" s="1">
        <v>295.35700000000003</v>
      </c>
      <c r="F423" s="1">
        <v>295.01799999999997</v>
      </c>
    </row>
    <row r="424" spans="1:6">
      <c r="A424">
        <v>2022</v>
      </c>
      <c r="B424">
        <v>5</v>
      </c>
      <c r="C424" s="1">
        <v>293.74299999999999</v>
      </c>
      <c r="D424" s="1">
        <v>293.84100000000001</v>
      </c>
      <c r="E424" s="1">
        <v>294.00799999999998</v>
      </c>
      <c r="F424" s="1">
        <v>294.47399999999999</v>
      </c>
    </row>
    <row r="425" spans="1:6">
      <c r="A425">
        <v>2023</v>
      </c>
      <c r="B425">
        <v>5</v>
      </c>
      <c r="C425" s="1">
        <v>294.99900000000002</v>
      </c>
      <c r="D425" s="1">
        <v>294.50599999999997</v>
      </c>
      <c r="E425" s="1">
        <v>295.71199999999999</v>
      </c>
      <c r="F425" s="1">
        <v>293.78300000000002</v>
      </c>
    </row>
    <row r="426" spans="1:6">
      <c r="A426">
        <v>2024</v>
      </c>
      <c r="B426">
        <v>5</v>
      </c>
      <c r="C426" s="1">
        <v>296.53300000000002</v>
      </c>
      <c r="D426" s="1">
        <v>295.49200000000002</v>
      </c>
      <c r="E426" s="1">
        <v>295.15300000000002</v>
      </c>
      <c r="F426" s="1">
        <v>294.54300000000001</v>
      </c>
    </row>
    <row r="427" spans="1:6">
      <c r="A427">
        <v>2025</v>
      </c>
      <c r="B427">
        <v>5</v>
      </c>
      <c r="C427" s="1">
        <v>294.91800000000001</v>
      </c>
      <c r="D427" s="1">
        <v>295.61599999999999</v>
      </c>
      <c r="E427" s="1">
        <v>296.75299999999999</v>
      </c>
      <c r="F427" s="1">
        <v>293.85700000000003</v>
      </c>
    </row>
    <row r="428" spans="1:6">
      <c r="A428">
        <v>2026</v>
      </c>
      <c r="B428">
        <v>5</v>
      </c>
      <c r="C428" s="1">
        <v>294.65899999999999</v>
      </c>
      <c r="D428" s="1">
        <v>293.39</v>
      </c>
      <c r="E428" s="1">
        <v>295.40199999999999</v>
      </c>
      <c r="F428" s="1">
        <v>294.43900000000002</v>
      </c>
    </row>
    <row r="429" spans="1:6">
      <c r="A429">
        <v>2027</v>
      </c>
      <c r="B429">
        <v>5</v>
      </c>
      <c r="C429" s="1">
        <v>292.96699999999998</v>
      </c>
      <c r="D429" s="1">
        <v>294.23399999999998</v>
      </c>
      <c r="E429" s="1">
        <v>297.04300000000001</v>
      </c>
      <c r="F429" s="1">
        <v>296.88799999999998</v>
      </c>
    </row>
    <row r="430" spans="1:6">
      <c r="A430">
        <v>2028</v>
      </c>
      <c r="B430">
        <v>5</v>
      </c>
      <c r="C430" s="1">
        <v>295.714</v>
      </c>
      <c r="D430" s="1">
        <v>294.36399999999998</v>
      </c>
      <c r="E430" s="1">
        <v>295.21699999999998</v>
      </c>
      <c r="F430" s="1">
        <v>295.291</v>
      </c>
    </row>
    <row r="431" spans="1:6">
      <c r="A431">
        <v>2029</v>
      </c>
      <c r="B431">
        <v>5</v>
      </c>
      <c r="C431" s="1">
        <v>295.57900000000001</v>
      </c>
      <c r="D431" s="1">
        <v>296.92599999999999</v>
      </c>
      <c r="E431" s="1">
        <v>295.29000000000002</v>
      </c>
      <c r="F431" s="1">
        <v>296.99599999999998</v>
      </c>
    </row>
    <row r="432" spans="1:6">
      <c r="A432">
        <v>2030</v>
      </c>
      <c r="B432">
        <v>5</v>
      </c>
      <c r="C432" s="1">
        <v>294.09500000000003</v>
      </c>
      <c r="D432" s="1">
        <v>296.87</v>
      </c>
      <c r="E432" s="1">
        <v>297.37200000000001</v>
      </c>
      <c r="F432" s="1">
        <v>295.16199999999998</v>
      </c>
    </row>
    <row r="433" spans="1:6">
      <c r="A433">
        <v>2031</v>
      </c>
      <c r="B433">
        <v>5</v>
      </c>
      <c r="C433" s="1">
        <v>295.49200000000002</v>
      </c>
      <c r="D433" s="1">
        <v>297.15800000000002</v>
      </c>
      <c r="E433" s="1">
        <v>294.96699999999998</v>
      </c>
      <c r="F433" s="1">
        <v>295.86399999999998</v>
      </c>
    </row>
    <row r="434" spans="1:6">
      <c r="A434">
        <v>2032</v>
      </c>
      <c r="B434">
        <v>5</v>
      </c>
      <c r="C434" s="1">
        <v>295.05200000000002</v>
      </c>
      <c r="D434" s="1">
        <v>295.41800000000001</v>
      </c>
      <c r="E434" s="1">
        <v>296.39800000000002</v>
      </c>
      <c r="F434" s="1">
        <v>295.54899999999998</v>
      </c>
    </row>
    <row r="435" spans="1:6">
      <c r="A435">
        <v>2033</v>
      </c>
      <c r="B435">
        <v>5</v>
      </c>
      <c r="C435" s="1">
        <v>295.13900000000001</v>
      </c>
      <c r="D435" s="1">
        <v>295.97500000000002</v>
      </c>
      <c r="E435" s="1">
        <v>294.88900000000001</v>
      </c>
      <c r="F435" s="1">
        <v>295.363</v>
      </c>
    </row>
    <row r="436" spans="1:6">
      <c r="A436">
        <v>2034</v>
      </c>
      <c r="B436">
        <v>5</v>
      </c>
      <c r="C436" s="1">
        <v>294.95800000000003</v>
      </c>
      <c r="D436" s="1">
        <v>296.589</v>
      </c>
      <c r="E436" s="1">
        <v>294.48099999999999</v>
      </c>
      <c r="F436" s="1">
        <v>294.75599999999997</v>
      </c>
    </row>
    <row r="437" spans="1:6">
      <c r="A437">
        <v>2035</v>
      </c>
      <c r="B437">
        <v>5</v>
      </c>
      <c r="C437" s="1">
        <v>294.48200000000003</v>
      </c>
      <c r="D437" s="1">
        <v>295.53699999999998</v>
      </c>
      <c r="E437" s="1">
        <v>295.96899999999999</v>
      </c>
      <c r="F437" s="1">
        <v>295.81400000000002</v>
      </c>
    </row>
    <row r="438" spans="1:6">
      <c r="A438">
        <v>2036</v>
      </c>
      <c r="B438">
        <v>5</v>
      </c>
      <c r="C438" s="1">
        <v>294.40100000000001</v>
      </c>
      <c r="D438" s="1">
        <v>297.428</v>
      </c>
      <c r="E438" s="1">
        <v>294.76900000000001</v>
      </c>
      <c r="F438" s="1">
        <v>294.35700000000003</v>
      </c>
    </row>
    <row r="439" spans="1:6">
      <c r="A439">
        <v>2037</v>
      </c>
      <c r="B439">
        <v>5</v>
      </c>
      <c r="C439" s="1">
        <v>294.88400000000001</v>
      </c>
      <c r="D439" s="1">
        <v>294.61500000000001</v>
      </c>
      <c r="E439" s="1">
        <v>295.35700000000003</v>
      </c>
      <c r="F439" s="1">
        <v>296.24400000000003</v>
      </c>
    </row>
    <row r="440" spans="1:6">
      <c r="A440">
        <v>2038</v>
      </c>
      <c r="B440">
        <v>5</v>
      </c>
      <c r="C440" s="1">
        <v>296.65600000000001</v>
      </c>
      <c r="D440" s="1">
        <v>294.827</v>
      </c>
      <c r="E440" s="1">
        <v>295.303</v>
      </c>
      <c r="F440" s="1">
        <v>294.81200000000001</v>
      </c>
    </row>
    <row r="441" spans="1:6">
      <c r="A441">
        <v>2039</v>
      </c>
      <c r="B441">
        <v>5</v>
      </c>
      <c r="C441" s="1">
        <v>293.63499999999999</v>
      </c>
      <c r="D441" s="1">
        <v>294.827</v>
      </c>
      <c r="E441" s="1">
        <v>296.74700000000001</v>
      </c>
      <c r="F441" s="1">
        <v>295.988</v>
      </c>
    </row>
    <row r="442" spans="1:6">
      <c r="A442">
        <v>2040</v>
      </c>
      <c r="B442">
        <v>5</v>
      </c>
      <c r="C442" s="1">
        <v>294.65199999999999</v>
      </c>
      <c r="D442" s="1">
        <v>295.42899999999997</v>
      </c>
      <c r="E442" s="1">
        <v>295.01299999999998</v>
      </c>
      <c r="F442" s="1">
        <v>295.44600000000003</v>
      </c>
    </row>
    <row r="443" spans="1:6">
      <c r="A443">
        <v>2041</v>
      </c>
      <c r="B443">
        <v>5</v>
      </c>
      <c r="C443" s="1">
        <v>295.42099999999999</v>
      </c>
      <c r="D443" s="1">
        <v>295.42</v>
      </c>
      <c r="E443" s="1">
        <v>294.86200000000002</v>
      </c>
      <c r="F443" s="1">
        <v>295.13400000000001</v>
      </c>
    </row>
    <row r="444" spans="1:6">
      <c r="A444">
        <v>2042</v>
      </c>
      <c r="B444">
        <v>5</v>
      </c>
      <c r="C444" s="1">
        <v>293.93200000000002</v>
      </c>
      <c r="D444" s="1">
        <v>295.94600000000003</v>
      </c>
      <c r="E444" s="1">
        <v>295.00299999999999</v>
      </c>
      <c r="F444" s="1">
        <v>297.04300000000001</v>
      </c>
    </row>
    <row r="445" spans="1:6">
      <c r="A445">
        <v>2043</v>
      </c>
      <c r="B445">
        <v>5</v>
      </c>
      <c r="C445" s="1">
        <v>294.48599999999999</v>
      </c>
      <c r="D445" s="1">
        <v>296.85399999999998</v>
      </c>
      <c r="E445" s="1">
        <v>294.38</v>
      </c>
      <c r="F445" s="1">
        <v>295.76299999999998</v>
      </c>
    </row>
    <row r="446" spans="1:6">
      <c r="A446">
        <v>2044</v>
      </c>
      <c r="B446">
        <v>5</v>
      </c>
      <c r="C446" s="1">
        <v>295.26600000000002</v>
      </c>
      <c r="D446" s="1">
        <v>295.80799999999999</v>
      </c>
      <c r="E446" s="1">
        <v>295.791</v>
      </c>
      <c r="F446" s="1">
        <v>295.38900000000001</v>
      </c>
    </row>
    <row r="447" spans="1:6">
      <c r="A447">
        <v>2045</v>
      </c>
      <c r="B447">
        <v>5</v>
      </c>
      <c r="C447" s="1">
        <v>293.90300000000002</v>
      </c>
      <c r="D447" s="1">
        <v>297.33300000000003</v>
      </c>
      <c r="E447" s="1">
        <v>296.63299999999998</v>
      </c>
      <c r="F447" s="1">
        <v>295.779</v>
      </c>
    </row>
    <row r="448" spans="1:6">
      <c r="A448">
        <v>2046</v>
      </c>
      <c r="B448">
        <v>5</v>
      </c>
      <c r="C448" s="1">
        <v>296.173</v>
      </c>
      <c r="D448" s="1">
        <v>294.39499999999998</v>
      </c>
      <c r="E448" s="1">
        <v>295.798</v>
      </c>
      <c r="F448" s="1">
        <v>297.35399999999998</v>
      </c>
    </row>
    <row r="449" spans="1:6">
      <c r="A449">
        <v>2047</v>
      </c>
      <c r="B449">
        <v>5</v>
      </c>
      <c r="C449" s="1">
        <v>293.87900000000002</v>
      </c>
      <c r="D449" s="1">
        <v>295.71800000000002</v>
      </c>
      <c r="E449" s="1">
        <v>295.27499999999998</v>
      </c>
      <c r="F449" s="1">
        <v>295.20699999999999</v>
      </c>
    </row>
    <row r="450" spans="1:6">
      <c r="A450">
        <v>2048</v>
      </c>
      <c r="B450">
        <v>5</v>
      </c>
      <c r="C450" s="1">
        <v>296.03800000000001</v>
      </c>
      <c r="D450" s="1">
        <v>297.62200000000001</v>
      </c>
      <c r="E450" s="1">
        <v>297.38900000000001</v>
      </c>
      <c r="F450" s="1">
        <v>295.38499999999999</v>
      </c>
    </row>
    <row r="451" spans="1:6">
      <c r="A451">
        <v>2049</v>
      </c>
      <c r="B451">
        <v>5</v>
      </c>
      <c r="C451" s="1">
        <v>294.61599999999999</v>
      </c>
      <c r="D451" s="1">
        <v>295.88799999999998</v>
      </c>
      <c r="E451" s="1">
        <v>295.363</v>
      </c>
      <c r="F451" s="1">
        <v>295.68299999999999</v>
      </c>
    </row>
    <row r="452" spans="1:6">
      <c r="A452">
        <v>2050</v>
      </c>
      <c r="B452">
        <v>5</v>
      </c>
      <c r="C452" s="1">
        <v>294.35599999999999</v>
      </c>
      <c r="D452" s="1">
        <v>295.41000000000003</v>
      </c>
      <c r="E452" s="1">
        <v>296.26299999999998</v>
      </c>
      <c r="F452" s="1">
        <v>295.67599999999999</v>
      </c>
    </row>
    <row r="453" spans="1:6">
      <c r="A453">
        <v>2051</v>
      </c>
      <c r="B453">
        <v>5</v>
      </c>
      <c r="C453" s="1">
        <v>294.01600000000002</v>
      </c>
      <c r="D453" s="1">
        <v>294.88099999999997</v>
      </c>
      <c r="E453" s="1">
        <v>296.49900000000002</v>
      </c>
      <c r="F453" s="1">
        <v>295.78899999999999</v>
      </c>
    </row>
    <row r="454" spans="1:6">
      <c r="A454">
        <v>2052</v>
      </c>
      <c r="B454">
        <v>5</v>
      </c>
      <c r="C454" s="1">
        <v>294.50700000000001</v>
      </c>
      <c r="D454" s="1">
        <v>298.11</v>
      </c>
      <c r="E454" s="1">
        <v>294.62799999999999</v>
      </c>
      <c r="F454" s="1">
        <v>294.988</v>
      </c>
    </row>
    <row r="455" spans="1:6">
      <c r="A455">
        <v>2053</v>
      </c>
      <c r="B455">
        <v>5</v>
      </c>
      <c r="C455" s="1">
        <v>293.95299999999997</v>
      </c>
      <c r="D455" s="1">
        <v>297.43700000000001</v>
      </c>
      <c r="E455" s="1">
        <v>294.53300000000002</v>
      </c>
      <c r="F455" s="1">
        <v>295.95699999999999</v>
      </c>
    </row>
    <row r="456" spans="1:6">
      <c r="A456">
        <v>2054</v>
      </c>
      <c r="B456">
        <v>5</v>
      </c>
      <c r="C456" s="1">
        <v>293.83300000000003</v>
      </c>
      <c r="D456" s="1">
        <v>296.37700000000001</v>
      </c>
      <c r="E456" s="1">
        <v>296.86399999999998</v>
      </c>
      <c r="F456" s="1">
        <v>296.75799999999998</v>
      </c>
    </row>
    <row r="457" spans="1:6">
      <c r="A457">
        <v>2055</v>
      </c>
      <c r="B457">
        <v>5</v>
      </c>
      <c r="C457" s="1">
        <v>294.97399999999999</v>
      </c>
      <c r="D457" s="1">
        <v>296.209</v>
      </c>
      <c r="E457" s="1">
        <v>297.26600000000002</v>
      </c>
      <c r="F457" s="1">
        <v>295.15100000000001</v>
      </c>
    </row>
    <row r="458" spans="1:6">
      <c r="A458">
        <v>2056</v>
      </c>
      <c r="B458">
        <v>5</v>
      </c>
      <c r="C458" s="1">
        <v>295.435</v>
      </c>
      <c r="D458" s="1">
        <v>295.72699999999998</v>
      </c>
      <c r="E458" s="1">
        <v>297.13099999999997</v>
      </c>
      <c r="F458" s="1">
        <v>295.28100000000001</v>
      </c>
    </row>
    <row r="459" spans="1:6">
      <c r="A459">
        <v>2057</v>
      </c>
      <c r="B459">
        <v>5</v>
      </c>
      <c r="C459" s="1">
        <v>293.48399999999998</v>
      </c>
      <c r="D459" s="1">
        <v>298.315</v>
      </c>
      <c r="E459" s="1">
        <v>297.31700000000001</v>
      </c>
      <c r="F459" s="1">
        <v>295.34199999999998</v>
      </c>
    </row>
    <row r="460" spans="1:6">
      <c r="A460">
        <v>2058</v>
      </c>
      <c r="B460">
        <v>5</v>
      </c>
      <c r="C460" s="1">
        <v>294.33800000000002</v>
      </c>
      <c r="D460" s="1">
        <v>296.75700000000001</v>
      </c>
      <c r="E460" s="1">
        <v>295.66399999999999</v>
      </c>
      <c r="F460" s="1">
        <v>294.99299999999999</v>
      </c>
    </row>
    <row r="461" spans="1:6">
      <c r="A461">
        <v>2059</v>
      </c>
      <c r="B461">
        <v>5</v>
      </c>
      <c r="C461" s="1">
        <v>295.04399999999998</v>
      </c>
      <c r="D461" s="1">
        <v>296.33300000000003</v>
      </c>
      <c r="E461" s="1">
        <v>297.86200000000002</v>
      </c>
      <c r="F461" s="1">
        <v>296.35700000000003</v>
      </c>
    </row>
    <row r="462" spans="1:6">
      <c r="A462">
        <v>2060</v>
      </c>
      <c r="B462">
        <v>5</v>
      </c>
      <c r="C462" s="1">
        <v>294.93700000000001</v>
      </c>
      <c r="D462" s="1">
        <v>298.26100000000002</v>
      </c>
      <c r="E462" s="1">
        <v>299.625</v>
      </c>
      <c r="F462" s="1">
        <v>296.358</v>
      </c>
    </row>
    <row r="463" spans="1:6">
      <c r="A463">
        <v>2061</v>
      </c>
      <c r="B463">
        <v>5</v>
      </c>
      <c r="C463" s="1">
        <v>296.66000000000003</v>
      </c>
      <c r="D463" s="1">
        <v>295.39400000000001</v>
      </c>
      <c r="E463" s="1">
        <v>296.80200000000002</v>
      </c>
      <c r="F463" s="1">
        <v>295.93</v>
      </c>
    </row>
    <row r="464" spans="1:6">
      <c r="A464">
        <v>2062</v>
      </c>
      <c r="B464">
        <v>5</v>
      </c>
      <c r="C464" s="1">
        <v>294.096</v>
      </c>
      <c r="D464" s="1">
        <v>295.89</v>
      </c>
      <c r="E464" s="1">
        <v>297.77800000000002</v>
      </c>
      <c r="F464" s="1">
        <v>296.48399999999998</v>
      </c>
    </row>
    <row r="465" spans="1:6">
      <c r="A465">
        <v>2063</v>
      </c>
      <c r="B465">
        <v>5</v>
      </c>
      <c r="C465" s="1">
        <v>297.07600000000002</v>
      </c>
      <c r="D465" s="1">
        <v>297.178</v>
      </c>
      <c r="E465" s="1">
        <v>297.83800000000002</v>
      </c>
      <c r="F465" s="1">
        <v>294.98899999999998</v>
      </c>
    </row>
    <row r="466" spans="1:6">
      <c r="A466">
        <v>2064</v>
      </c>
      <c r="B466">
        <v>5</v>
      </c>
      <c r="C466" s="1">
        <v>295.13299999999998</v>
      </c>
      <c r="D466" s="1">
        <v>297.87400000000002</v>
      </c>
      <c r="E466" s="1">
        <v>297.02100000000002</v>
      </c>
      <c r="F466" s="1">
        <v>295.30700000000002</v>
      </c>
    </row>
    <row r="467" spans="1:6">
      <c r="A467">
        <v>2065</v>
      </c>
      <c r="B467">
        <v>5</v>
      </c>
      <c r="C467" s="1">
        <v>294.85000000000002</v>
      </c>
      <c r="D467" s="1">
        <v>295.154</v>
      </c>
      <c r="E467" s="1">
        <v>296.59100000000001</v>
      </c>
      <c r="F467" s="1">
        <v>297.041</v>
      </c>
    </row>
    <row r="468" spans="1:6">
      <c r="A468">
        <v>2066</v>
      </c>
      <c r="B468">
        <v>5</v>
      </c>
      <c r="C468" s="1">
        <v>293.87200000000001</v>
      </c>
      <c r="D468" s="1">
        <v>298.55</v>
      </c>
      <c r="E468" s="1">
        <v>296.33499999999998</v>
      </c>
      <c r="F468" s="1">
        <v>295.678</v>
      </c>
    </row>
    <row r="469" spans="1:6">
      <c r="A469">
        <v>2067</v>
      </c>
      <c r="B469">
        <v>5</v>
      </c>
      <c r="C469" s="1">
        <v>292.75799999999998</v>
      </c>
      <c r="D469" s="1">
        <v>297.00599999999997</v>
      </c>
      <c r="E469" s="1">
        <v>296.79399999999998</v>
      </c>
      <c r="F469" s="1">
        <v>295.82100000000003</v>
      </c>
    </row>
    <row r="470" spans="1:6">
      <c r="A470">
        <v>2068</v>
      </c>
      <c r="B470">
        <v>5</v>
      </c>
      <c r="C470" s="1">
        <v>294.61</v>
      </c>
      <c r="D470" s="1">
        <v>298.93599999999998</v>
      </c>
      <c r="E470" s="1">
        <v>297.80500000000001</v>
      </c>
      <c r="F470" s="1">
        <v>294.85899999999998</v>
      </c>
    </row>
    <row r="471" spans="1:6">
      <c r="A471">
        <v>2069</v>
      </c>
      <c r="B471">
        <v>5</v>
      </c>
      <c r="C471" s="1">
        <v>295.2</v>
      </c>
      <c r="D471" s="1">
        <v>297.79000000000002</v>
      </c>
      <c r="E471" s="1">
        <v>298.79500000000002</v>
      </c>
      <c r="F471" s="1">
        <v>295.16000000000003</v>
      </c>
    </row>
    <row r="472" spans="1:6">
      <c r="A472">
        <v>2070</v>
      </c>
      <c r="B472">
        <v>5</v>
      </c>
      <c r="C472" s="1">
        <v>294.72500000000002</v>
      </c>
      <c r="D472" s="1">
        <v>296.70600000000002</v>
      </c>
      <c r="E472" s="1">
        <v>297.89</v>
      </c>
      <c r="F472" s="1">
        <v>295.37700000000001</v>
      </c>
    </row>
    <row r="473" spans="1:6">
      <c r="A473">
        <v>2071</v>
      </c>
      <c r="B473">
        <v>5</v>
      </c>
      <c r="C473" s="1">
        <v>295.096</v>
      </c>
      <c r="D473" s="1">
        <v>296.15100000000001</v>
      </c>
      <c r="E473" s="1">
        <v>295.80099999999999</v>
      </c>
      <c r="F473" s="1">
        <v>295.52</v>
      </c>
    </row>
    <row r="474" spans="1:6">
      <c r="A474">
        <v>2072</v>
      </c>
      <c r="B474">
        <v>5</v>
      </c>
      <c r="C474" s="1">
        <v>294.87200000000001</v>
      </c>
      <c r="D474" s="1">
        <v>296.73200000000003</v>
      </c>
      <c r="E474" s="1">
        <v>296.89499999999998</v>
      </c>
      <c r="F474" s="1">
        <v>295.66000000000003</v>
      </c>
    </row>
    <row r="475" spans="1:6">
      <c r="A475">
        <v>2073</v>
      </c>
      <c r="B475">
        <v>5</v>
      </c>
      <c r="C475" s="1">
        <v>295.33300000000003</v>
      </c>
      <c r="D475" s="1">
        <v>296.40699999999998</v>
      </c>
      <c r="E475" s="1">
        <v>297.43400000000003</v>
      </c>
      <c r="F475" s="1">
        <v>295.74799999999999</v>
      </c>
    </row>
    <row r="476" spans="1:6">
      <c r="A476">
        <v>2074</v>
      </c>
      <c r="B476">
        <v>5</v>
      </c>
      <c r="C476" s="1">
        <v>294.47899999999998</v>
      </c>
      <c r="D476" s="1">
        <v>296.21100000000001</v>
      </c>
      <c r="E476" s="1">
        <v>297.32400000000001</v>
      </c>
      <c r="F476" s="1">
        <v>295.077</v>
      </c>
    </row>
    <row r="477" spans="1:6">
      <c r="A477">
        <v>2075</v>
      </c>
      <c r="B477">
        <v>5</v>
      </c>
      <c r="C477" s="1">
        <v>296.065</v>
      </c>
      <c r="D477" s="1">
        <v>298.185</v>
      </c>
      <c r="E477" s="1">
        <v>299.00299999999999</v>
      </c>
      <c r="F477" s="1">
        <v>295.86599999999999</v>
      </c>
    </row>
    <row r="478" spans="1:6">
      <c r="A478">
        <v>2076</v>
      </c>
      <c r="B478">
        <v>5</v>
      </c>
      <c r="C478" s="1">
        <v>294.73899999999998</v>
      </c>
      <c r="D478" s="1">
        <v>296.26900000000001</v>
      </c>
      <c r="E478" s="1">
        <v>299.16800000000001</v>
      </c>
      <c r="F478" s="1">
        <v>297.04399999999998</v>
      </c>
    </row>
    <row r="479" spans="1:6">
      <c r="A479">
        <v>2077</v>
      </c>
      <c r="B479">
        <v>5</v>
      </c>
      <c r="C479" s="1">
        <v>294.95499999999998</v>
      </c>
      <c r="D479" s="1">
        <v>297.50700000000001</v>
      </c>
      <c r="E479" s="1">
        <v>296.851</v>
      </c>
      <c r="F479" s="1">
        <v>296.22300000000001</v>
      </c>
    </row>
    <row r="480" spans="1:6">
      <c r="A480">
        <v>2078</v>
      </c>
      <c r="B480">
        <v>5</v>
      </c>
      <c r="C480" s="1">
        <v>295.62599999999998</v>
      </c>
      <c r="D480" s="1">
        <v>298.64299999999997</v>
      </c>
      <c r="E480" s="1">
        <v>297.49200000000002</v>
      </c>
      <c r="F480" s="1">
        <v>295.072</v>
      </c>
    </row>
    <row r="481" spans="1:6">
      <c r="A481">
        <v>2079</v>
      </c>
      <c r="B481">
        <v>5</v>
      </c>
      <c r="C481" s="1">
        <v>295.024</v>
      </c>
      <c r="D481" s="1">
        <v>298.14299999999997</v>
      </c>
      <c r="E481" s="1">
        <v>296.76900000000001</v>
      </c>
      <c r="F481" s="1">
        <v>295.63600000000002</v>
      </c>
    </row>
    <row r="482" spans="1:6">
      <c r="A482">
        <v>2080</v>
      </c>
      <c r="B482">
        <v>5</v>
      </c>
      <c r="C482" s="1">
        <v>293.262</v>
      </c>
      <c r="D482" s="1">
        <v>296.78100000000001</v>
      </c>
      <c r="E482" s="1">
        <v>297.35300000000001</v>
      </c>
      <c r="F482" s="1">
        <v>296.245</v>
      </c>
    </row>
    <row r="483" spans="1:6">
      <c r="A483">
        <v>2081</v>
      </c>
      <c r="B483">
        <v>5</v>
      </c>
      <c r="C483" s="1">
        <v>294.28300000000002</v>
      </c>
      <c r="D483" s="1">
        <v>299.69400000000002</v>
      </c>
      <c r="E483" s="1">
        <v>299.86500000000001</v>
      </c>
      <c r="F483" s="1">
        <v>296.68599999999998</v>
      </c>
    </row>
    <row r="484" spans="1:6">
      <c r="A484">
        <v>2082</v>
      </c>
      <c r="B484">
        <v>5</v>
      </c>
      <c r="C484" s="1">
        <v>294.70699999999999</v>
      </c>
      <c r="D484" s="1">
        <v>297.90300000000002</v>
      </c>
      <c r="E484" s="1">
        <v>297.46499999999997</v>
      </c>
      <c r="F484" s="1">
        <v>298.46699999999998</v>
      </c>
    </row>
    <row r="485" spans="1:6">
      <c r="A485">
        <v>2083</v>
      </c>
      <c r="B485">
        <v>5</v>
      </c>
      <c r="C485" s="1">
        <v>293.702</v>
      </c>
      <c r="D485" s="1">
        <v>296.65800000000002</v>
      </c>
      <c r="E485" s="1">
        <v>296.91399999999999</v>
      </c>
      <c r="F485" s="1">
        <v>296.07100000000003</v>
      </c>
    </row>
    <row r="486" spans="1:6">
      <c r="A486">
        <v>2084</v>
      </c>
      <c r="B486">
        <v>5</v>
      </c>
      <c r="C486" s="1">
        <v>294.98700000000002</v>
      </c>
      <c r="D486" s="1">
        <v>299.92399999999998</v>
      </c>
      <c r="E486" s="1">
        <v>299.83600000000001</v>
      </c>
      <c r="F486" s="1">
        <v>296.19900000000001</v>
      </c>
    </row>
    <row r="487" spans="1:6">
      <c r="A487">
        <v>2085</v>
      </c>
      <c r="B487">
        <v>5</v>
      </c>
      <c r="C487" s="1">
        <v>295.91699999999997</v>
      </c>
      <c r="D487" s="1">
        <v>297.85000000000002</v>
      </c>
      <c r="E487" s="1">
        <v>297.88900000000001</v>
      </c>
      <c r="F487" s="1">
        <v>296.07799999999997</v>
      </c>
    </row>
    <row r="488" spans="1:6">
      <c r="A488">
        <v>2086</v>
      </c>
      <c r="B488">
        <v>5</v>
      </c>
      <c r="C488" s="1">
        <v>294.387</v>
      </c>
      <c r="D488" s="1">
        <v>297.53199999999998</v>
      </c>
      <c r="E488" s="1">
        <v>300.13799999999998</v>
      </c>
      <c r="F488" s="1">
        <v>296.93700000000001</v>
      </c>
    </row>
    <row r="489" spans="1:6">
      <c r="A489">
        <v>2087</v>
      </c>
      <c r="B489">
        <v>5</v>
      </c>
      <c r="C489" s="1">
        <v>294.839</v>
      </c>
      <c r="D489" s="1">
        <v>297.952</v>
      </c>
      <c r="E489" s="1">
        <v>298.29899999999998</v>
      </c>
      <c r="F489" s="1">
        <v>296.411</v>
      </c>
    </row>
    <row r="490" spans="1:6">
      <c r="A490">
        <v>2088</v>
      </c>
      <c r="B490">
        <v>5</v>
      </c>
      <c r="C490" s="1">
        <v>294.46300000000002</v>
      </c>
      <c r="D490" s="1">
        <v>296.51900000000001</v>
      </c>
      <c r="E490" s="1">
        <v>298.78300000000002</v>
      </c>
      <c r="F490" s="1">
        <v>296.24700000000001</v>
      </c>
    </row>
    <row r="491" spans="1:6">
      <c r="A491">
        <v>2089</v>
      </c>
      <c r="B491">
        <v>5</v>
      </c>
      <c r="C491" s="1">
        <v>296.238</v>
      </c>
      <c r="D491" s="1">
        <v>296.34699999999998</v>
      </c>
      <c r="E491" s="1">
        <v>296.95400000000001</v>
      </c>
      <c r="F491" s="1">
        <v>296.67599999999999</v>
      </c>
    </row>
    <row r="492" spans="1:6">
      <c r="A492">
        <v>2090</v>
      </c>
      <c r="B492">
        <v>5</v>
      </c>
      <c r="C492" s="1">
        <v>297.60000000000002</v>
      </c>
      <c r="D492" s="1">
        <v>298.75400000000002</v>
      </c>
      <c r="E492" s="1">
        <v>298.596</v>
      </c>
      <c r="F492" s="1">
        <v>298.149</v>
      </c>
    </row>
    <row r="493" spans="1:6">
      <c r="A493">
        <v>2091</v>
      </c>
      <c r="B493">
        <v>5</v>
      </c>
      <c r="C493" s="1">
        <v>298.238</v>
      </c>
      <c r="D493" s="1">
        <v>297.21300000000002</v>
      </c>
      <c r="E493" s="1">
        <v>297.505</v>
      </c>
      <c r="F493" s="1">
        <v>299.46100000000001</v>
      </c>
    </row>
    <row r="494" spans="1:6">
      <c r="A494">
        <v>2092</v>
      </c>
      <c r="B494">
        <v>5</v>
      </c>
      <c r="C494" s="1">
        <v>294.33</v>
      </c>
      <c r="D494" s="1">
        <v>296.98700000000002</v>
      </c>
      <c r="E494" s="1">
        <v>299.58999999999997</v>
      </c>
      <c r="F494" s="1">
        <v>295.45699999999999</v>
      </c>
    </row>
    <row r="495" spans="1:6">
      <c r="A495">
        <v>2093</v>
      </c>
      <c r="B495">
        <v>5</v>
      </c>
      <c r="C495" s="1">
        <v>294.01799999999997</v>
      </c>
      <c r="D495" s="1">
        <v>298.45999999999998</v>
      </c>
      <c r="E495" s="1">
        <v>298.67599999999999</v>
      </c>
      <c r="F495" s="1">
        <v>295.51100000000002</v>
      </c>
    </row>
    <row r="496" spans="1:6">
      <c r="A496">
        <v>2094</v>
      </c>
      <c r="B496">
        <v>5</v>
      </c>
      <c r="C496" s="1">
        <v>294.327</v>
      </c>
      <c r="D496" s="1">
        <v>296.86700000000002</v>
      </c>
      <c r="E496" s="1">
        <v>298.59199999999998</v>
      </c>
      <c r="F496" s="1">
        <v>296.113</v>
      </c>
    </row>
    <row r="497" spans="1:6">
      <c r="A497">
        <v>2095</v>
      </c>
      <c r="B497">
        <v>5</v>
      </c>
      <c r="C497" s="1">
        <v>296.03300000000002</v>
      </c>
      <c r="D497" s="1">
        <v>298.82299999999998</v>
      </c>
      <c r="E497" s="1">
        <v>298.024</v>
      </c>
      <c r="F497" s="1">
        <v>296.83199999999999</v>
      </c>
    </row>
    <row r="498" spans="1:6">
      <c r="A498">
        <v>2096</v>
      </c>
      <c r="B498">
        <v>5</v>
      </c>
      <c r="C498" s="1">
        <v>294.56200000000001</v>
      </c>
      <c r="D498" s="1">
        <v>298.358</v>
      </c>
      <c r="E498" s="1">
        <v>298.43</v>
      </c>
      <c r="F498" s="1">
        <v>297.661</v>
      </c>
    </row>
    <row r="499" spans="1:6">
      <c r="A499">
        <v>2097</v>
      </c>
      <c r="B499">
        <v>5</v>
      </c>
      <c r="C499" s="1">
        <v>296.108</v>
      </c>
      <c r="D499" s="1">
        <v>297.14800000000002</v>
      </c>
      <c r="E499" s="1">
        <v>298.14600000000002</v>
      </c>
      <c r="F499" s="1">
        <v>297.61</v>
      </c>
    </row>
    <row r="500" spans="1:6">
      <c r="A500">
        <v>2098</v>
      </c>
      <c r="B500">
        <v>5</v>
      </c>
      <c r="C500" s="1">
        <v>295.70299999999997</v>
      </c>
      <c r="D500" s="1">
        <v>296.78899999999999</v>
      </c>
      <c r="E500" s="1">
        <v>299.51400000000001</v>
      </c>
      <c r="F500" s="1">
        <v>295.10500000000002</v>
      </c>
    </row>
    <row r="501" spans="1:6">
      <c r="A501">
        <v>2099</v>
      </c>
      <c r="B501">
        <v>5</v>
      </c>
      <c r="C501" s="1">
        <v>295.24</v>
      </c>
      <c r="D501" s="1">
        <v>299.87099999999998</v>
      </c>
      <c r="E501" s="1">
        <v>299.17</v>
      </c>
      <c r="F501" s="1">
        <v>296.78199999999998</v>
      </c>
    </row>
    <row r="502" spans="1:6">
      <c r="A502">
        <v>2100</v>
      </c>
      <c r="B502">
        <v>5</v>
      </c>
      <c r="C502" s="1">
        <v>295.67700000000002</v>
      </c>
      <c r="D502" s="1">
        <v>296.36700000000002</v>
      </c>
      <c r="E502" s="1">
        <v>300.68599999999998</v>
      </c>
      <c r="F502" s="1">
        <v>296.02600000000001</v>
      </c>
    </row>
    <row r="503" spans="1:6">
      <c r="A503">
        <v>2001</v>
      </c>
      <c r="B503">
        <v>6</v>
      </c>
      <c r="C503" s="1">
        <v>294.298</v>
      </c>
      <c r="D503" s="1">
        <v>294.06900000000002</v>
      </c>
      <c r="E503" s="1">
        <v>294.24</v>
      </c>
      <c r="F503" s="1">
        <v>294.459</v>
      </c>
    </row>
    <row r="504" spans="1:6">
      <c r="A504">
        <v>2002</v>
      </c>
      <c r="B504">
        <v>6</v>
      </c>
      <c r="C504" s="1">
        <v>294.12799999999999</v>
      </c>
      <c r="D504" s="1">
        <v>294.45</v>
      </c>
      <c r="E504" s="1">
        <v>293.947</v>
      </c>
      <c r="F504" s="1">
        <v>294.64400000000001</v>
      </c>
    </row>
    <row r="505" spans="1:6">
      <c r="A505">
        <v>2003</v>
      </c>
      <c r="B505">
        <v>6</v>
      </c>
      <c r="C505" s="1">
        <v>294.19600000000003</v>
      </c>
      <c r="D505" s="1">
        <v>294.524</v>
      </c>
      <c r="E505" s="1">
        <v>293.60399999999998</v>
      </c>
      <c r="F505" s="1">
        <v>294.07100000000003</v>
      </c>
    </row>
    <row r="506" spans="1:6">
      <c r="A506">
        <v>2004</v>
      </c>
      <c r="B506">
        <v>6</v>
      </c>
      <c r="C506" s="1">
        <v>294.21300000000002</v>
      </c>
      <c r="D506" s="1">
        <v>294.601</v>
      </c>
      <c r="E506" s="1">
        <v>294.38099999999997</v>
      </c>
      <c r="F506" s="1">
        <v>294.44200000000001</v>
      </c>
    </row>
    <row r="507" spans="1:6">
      <c r="A507">
        <v>2005</v>
      </c>
      <c r="B507">
        <v>6</v>
      </c>
      <c r="C507" s="1">
        <v>294.09399999999999</v>
      </c>
      <c r="D507" s="1">
        <v>293.58999999999997</v>
      </c>
      <c r="E507" s="1">
        <v>294.56599999999997</v>
      </c>
      <c r="F507" s="1">
        <v>293.839</v>
      </c>
    </row>
    <row r="508" spans="1:6">
      <c r="A508">
        <v>2006</v>
      </c>
      <c r="B508">
        <v>6</v>
      </c>
      <c r="C508" s="1">
        <v>293.58300000000003</v>
      </c>
      <c r="D508" s="1">
        <v>292.97000000000003</v>
      </c>
      <c r="E508" s="1">
        <v>294.51900000000001</v>
      </c>
      <c r="F508" s="1">
        <v>294.20999999999998</v>
      </c>
    </row>
    <row r="509" spans="1:6">
      <c r="A509">
        <v>2007</v>
      </c>
      <c r="B509">
        <v>6</v>
      </c>
      <c r="C509" s="1">
        <v>294.18900000000002</v>
      </c>
      <c r="D509" s="1">
        <v>294.65499999999997</v>
      </c>
      <c r="E509" s="1">
        <v>293.447</v>
      </c>
      <c r="F509" s="1">
        <v>294.31</v>
      </c>
    </row>
    <row r="510" spans="1:6">
      <c r="A510">
        <v>2008</v>
      </c>
      <c r="B510">
        <v>6</v>
      </c>
      <c r="C510" s="1">
        <v>295.37299999999999</v>
      </c>
      <c r="D510" s="1">
        <v>294.5</v>
      </c>
      <c r="E510" s="1">
        <v>294.34199999999998</v>
      </c>
      <c r="F510" s="1">
        <v>293.97699999999998</v>
      </c>
    </row>
    <row r="511" spans="1:6">
      <c r="A511">
        <v>2009</v>
      </c>
      <c r="B511">
        <v>6</v>
      </c>
      <c r="C511" s="1">
        <v>294.512</v>
      </c>
      <c r="D511" s="1">
        <v>294.06200000000001</v>
      </c>
      <c r="E511" s="1">
        <v>294.64</v>
      </c>
      <c r="F511" s="1">
        <v>294.23899999999998</v>
      </c>
    </row>
    <row r="512" spans="1:6">
      <c r="A512">
        <v>2010</v>
      </c>
      <c r="B512">
        <v>6</v>
      </c>
      <c r="C512" s="1">
        <v>294.351</v>
      </c>
      <c r="D512" s="1">
        <v>294.64400000000001</v>
      </c>
      <c r="E512" s="1">
        <v>294.83499999999998</v>
      </c>
      <c r="F512" s="1">
        <v>293.435</v>
      </c>
    </row>
    <row r="513" spans="1:6">
      <c r="A513">
        <v>2011</v>
      </c>
      <c r="B513">
        <v>6</v>
      </c>
      <c r="C513" s="1">
        <v>294.25</v>
      </c>
      <c r="D513" s="1">
        <v>294.935</v>
      </c>
      <c r="E513" s="1">
        <v>294.43299999999999</v>
      </c>
      <c r="F513" s="1">
        <v>293.822</v>
      </c>
    </row>
    <row r="514" spans="1:6">
      <c r="A514">
        <v>2012</v>
      </c>
      <c r="B514">
        <v>6</v>
      </c>
      <c r="C514" s="1">
        <v>294.60300000000001</v>
      </c>
      <c r="D514" s="1">
        <v>294.185</v>
      </c>
      <c r="E514" s="1">
        <v>293.79599999999999</v>
      </c>
      <c r="F514" s="1">
        <v>293.67</v>
      </c>
    </row>
    <row r="515" spans="1:6">
      <c r="A515">
        <v>2013</v>
      </c>
      <c r="B515">
        <v>6</v>
      </c>
      <c r="C515" s="1">
        <v>293.387</v>
      </c>
      <c r="D515" s="1">
        <v>293.714</v>
      </c>
      <c r="E515" s="1">
        <v>293.625</v>
      </c>
      <c r="F515" s="1">
        <v>294.33999999999997</v>
      </c>
    </row>
    <row r="516" spans="1:6">
      <c r="A516">
        <v>2014</v>
      </c>
      <c r="B516">
        <v>6</v>
      </c>
      <c r="C516" s="1">
        <v>294.74099999999999</v>
      </c>
      <c r="D516" s="1">
        <v>294.31400000000002</v>
      </c>
      <c r="E516" s="1">
        <v>295.505</v>
      </c>
      <c r="F516" s="1">
        <v>294.02100000000002</v>
      </c>
    </row>
    <row r="517" spans="1:6">
      <c r="A517">
        <v>2015</v>
      </c>
      <c r="B517">
        <v>6</v>
      </c>
      <c r="C517" s="1">
        <v>294</v>
      </c>
      <c r="D517" s="1">
        <v>293.75599999999997</v>
      </c>
      <c r="E517" s="1">
        <v>293.85500000000002</v>
      </c>
      <c r="F517" s="1">
        <v>295.221</v>
      </c>
    </row>
    <row r="518" spans="1:6">
      <c r="A518">
        <v>2016</v>
      </c>
      <c r="B518">
        <v>6</v>
      </c>
      <c r="C518" s="1">
        <v>294.38299999999998</v>
      </c>
      <c r="D518" s="1">
        <v>293.78399999999999</v>
      </c>
      <c r="E518" s="1">
        <v>293.36599999999999</v>
      </c>
      <c r="F518" s="1">
        <v>294.28800000000001</v>
      </c>
    </row>
    <row r="519" spans="1:6">
      <c r="A519">
        <v>2017</v>
      </c>
      <c r="B519">
        <v>6</v>
      </c>
      <c r="C519" s="1">
        <v>295.00200000000001</v>
      </c>
      <c r="D519" s="1">
        <v>294.35199999999998</v>
      </c>
      <c r="E519" s="1">
        <v>293.65100000000001</v>
      </c>
      <c r="F519" s="1">
        <v>294.60599999999999</v>
      </c>
    </row>
    <row r="520" spans="1:6">
      <c r="A520">
        <v>2018</v>
      </c>
      <c r="B520">
        <v>6</v>
      </c>
      <c r="C520" s="1">
        <v>294.70299999999997</v>
      </c>
      <c r="D520" s="1">
        <v>294.779</v>
      </c>
      <c r="E520" s="1">
        <v>294.178</v>
      </c>
      <c r="F520" s="1">
        <v>294.75700000000001</v>
      </c>
    </row>
    <row r="521" spans="1:6">
      <c r="A521">
        <v>2019</v>
      </c>
      <c r="B521">
        <v>6</v>
      </c>
      <c r="C521" s="1">
        <v>294.26799999999997</v>
      </c>
      <c r="D521" s="1">
        <v>296.202</v>
      </c>
      <c r="E521" s="1">
        <v>294.30900000000003</v>
      </c>
      <c r="F521" s="1">
        <v>294.78399999999999</v>
      </c>
    </row>
    <row r="522" spans="1:6">
      <c r="A522">
        <v>2020</v>
      </c>
      <c r="B522">
        <v>6</v>
      </c>
      <c r="C522" s="1">
        <v>295.077</v>
      </c>
      <c r="D522" s="1">
        <v>294.76</v>
      </c>
      <c r="E522" s="1">
        <v>294.58600000000001</v>
      </c>
      <c r="F522" s="1">
        <v>294.58699999999999</v>
      </c>
    </row>
    <row r="523" spans="1:6">
      <c r="A523">
        <v>2021</v>
      </c>
      <c r="B523">
        <v>6</v>
      </c>
      <c r="C523" s="1">
        <v>294.90100000000001</v>
      </c>
      <c r="D523" s="1">
        <v>294.76799999999997</v>
      </c>
      <c r="E523" s="1">
        <v>294.40499999999997</v>
      </c>
      <c r="F523" s="1">
        <v>294.92700000000002</v>
      </c>
    </row>
    <row r="524" spans="1:6">
      <c r="A524">
        <v>2022</v>
      </c>
      <c r="B524">
        <v>6</v>
      </c>
      <c r="C524" s="1">
        <v>294.25200000000001</v>
      </c>
      <c r="D524" s="1">
        <v>294.697</v>
      </c>
      <c r="E524" s="1">
        <v>293.45</v>
      </c>
      <c r="F524" s="1">
        <v>294.72800000000001</v>
      </c>
    </row>
    <row r="525" spans="1:6">
      <c r="A525">
        <v>2023</v>
      </c>
      <c r="B525">
        <v>6</v>
      </c>
      <c r="C525" s="1">
        <v>295.00599999999997</v>
      </c>
      <c r="D525" s="1">
        <v>294.95299999999997</v>
      </c>
      <c r="E525" s="1">
        <v>293.63400000000001</v>
      </c>
      <c r="F525" s="1">
        <v>294.274</v>
      </c>
    </row>
    <row r="526" spans="1:6">
      <c r="A526">
        <v>2024</v>
      </c>
      <c r="B526">
        <v>6</v>
      </c>
      <c r="C526" s="1">
        <v>293.90499999999997</v>
      </c>
      <c r="D526" s="1">
        <v>294.79899999999998</v>
      </c>
      <c r="E526" s="1">
        <v>294.27</v>
      </c>
      <c r="F526" s="1">
        <v>294.14800000000002</v>
      </c>
    </row>
    <row r="527" spans="1:6">
      <c r="A527">
        <v>2025</v>
      </c>
      <c r="B527">
        <v>6</v>
      </c>
      <c r="C527" s="1">
        <v>294.02600000000001</v>
      </c>
      <c r="D527" s="1">
        <v>294.88499999999999</v>
      </c>
      <c r="E527" s="1">
        <v>295.26600000000002</v>
      </c>
      <c r="F527" s="1">
        <v>294.73399999999998</v>
      </c>
    </row>
    <row r="528" spans="1:6">
      <c r="A528">
        <v>2026</v>
      </c>
      <c r="B528">
        <v>6</v>
      </c>
      <c r="C528" s="1">
        <v>294.214</v>
      </c>
      <c r="D528" s="1">
        <v>294.53100000000001</v>
      </c>
      <c r="E528" s="1">
        <v>295.50299999999999</v>
      </c>
      <c r="F528" s="1">
        <v>294.34500000000003</v>
      </c>
    </row>
    <row r="529" spans="1:6">
      <c r="A529">
        <v>2027</v>
      </c>
      <c r="B529">
        <v>6</v>
      </c>
      <c r="C529" s="1">
        <v>294.13</v>
      </c>
      <c r="D529" s="1">
        <v>294.23399999999998</v>
      </c>
      <c r="E529" s="1">
        <v>293.93799999999999</v>
      </c>
      <c r="F529" s="1">
        <v>294.23899999999998</v>
      </c>
    </row>
    <row r="530" spans="1:6">
      <c r="A530">
        <v>2028</v>
      </c>
      <c r="B530">
        <v>6</v>
      </c>
      <c r="C530" s="1">
        <v>294.25200000000001</v>
      </c>
      <c r="D530" s="1">
        <v>293.79199999999997</v>
      </c>
      <c r="E530" s="1">
        <v>294.92700000000002</v>
      </c>
      <c r="F530" s="1">
        <v>294.56099999999998</v>
      </c>
    </row>
    <row r="531" spans="1:6">
      <c r="A531">
        <v>2029</v>
      </c>
      <c r="B531">
        <v>6</v>
      </c>
      <c r="C531" s="1">
        <v>294.49599999999998</v>
      </c>
      <c r="D531" s="1">
        <v>294.17399999999998</v>
      </c>
      <c r="E531" s="1">
        <v>294.88400000000001</v>
      </c>
      <c r="F531" s="1">
        <v>294.60199999999998</v>
      </c>
    </row>
    <row r="532" spans="1:6">
      <c r="A532">
        <v>2030</v>
      </c>
      <c r="B532">
        <v>6</v>
      </c>
      <c r="C532" s="1">
        <v>293.78500000000003</v>
      </c>
      <c r="D532" s="1">
        <v>294.96600000000001</v>
      </c>
      <c r="E532" s="1">
        <v>294.95600000000002</v>
      </c>
      <c r="F532" s="1">
        <v>293.96600000000001</v>
      </c>
    </row>
    <row r="533" spans="1:6">
      <c r="A533">
        <v>2031</v>
      </c>
      <c r="B533">
        <v>6</v>
      </c>
      <c r="C533" s="1">
        <v>294.53500000000003</v>
      </c>
      <c r="D533" s="1">
        <v>296.21300000000002</v>
      </c>
      <c r="E533" s="1">
        <v>295.024</v>
      </c>
      <c r="F533" s="1">
        <v>294.45499999999998</v>
      </c>
    </row>
    <row r="534" spans="1:6">
      <c r="A534">
        <v>2032</v>
      </c>
      <c r="B534">
        <v>6</v>
      </c>
      <c r="C534" s="1">
        <v>293.62200000000001</v>
      </c>
      <c r="D534" s="1">
        <v>295.101</v>
      </c>
      <c r="E534" s="1">
        <v>296.29000000000002</v>
      </c>
      <c r="F534" s="1">
        <v>295.78399999999999</v>
      </c>
    </row>
    <row r="535" spans="1:6">
      <c r="A535">
        <v>2033</v>
      </c>
      <c r="B535">
        <v>6</v>
      </c>
      <c r="C535" s="1">
        <v>294.44900000000001</v>
      </c>
      <c r="D535" s="1">
        <v>294.399</v>
      </c>
      <c r="E535" s="1">
        <v>294.71600000000001</v>
      </c>
      <c r="F535" s="1">
        <v>294.82</v>
      </c>
    </row>
    <row r="536" spans="1:6">
      <c r="A536">
        <v>2034</v>
      </c>
      <c r="B536">
        <v>6</v>
      </c>
      <c r="C536" s="1">
        <v>295.14800000000002</v>
      </c>
      <c r="D536" s="1">
        <v>294.82600000000002</v>
      </c>
      <c r="E536" s="1">
        <v>294.99299999999999</v>
      </c>
      <c r="F536" s="1">
        <v>294.45699999999999</v>
      </c>
    </row>
    <row r="537" spans="1:6">
      <c r="A537">
        <v>2035</v>
      </c>
      <c r="B537">
        <v>6</v>
      </c>
      <c r="C537" s="1">
        <v>294.548</v>
      </c>
      <c r="D537" s="1">
        <v>294.303</v>
      </c>
      <c r="E537" s="1">
        <v>295.13900000000001</v>
      </c>
      <c r="F537" s="1">
        <v>295.07400000000001</v>
      </c>
    </row>
    <row r="538" spans="1:6">
      <c r="A538">
        <v>2036</v>
      </c>
      <c r="B538">
        <v>6</v>
      </c>
      <c r="C538" s="1">
        <v>294.57499999999999</v>
      </c>
      <c r="D538" s="1">
        <v>294.7</v>
      </c>
      <c r="E538" s="1">
        <v>294.971</v>
      </c>
      <c r="F538" s="1">
        <v>295.60599999999999</v>
      </c>
    </row>
    <row r="539" spans="1:6">
      <c r="A539">
        <v>2037</v>
      </c>
      <c r="B539">
        <v>6</v>
      </c>
      <c r="C539" s="1">
        <v>293.53899999999999</v>
      </c>
      <c r="D539" s="1">
        <v>295.09199999999998</v>
      </c>
      <c r="E539" s="1">
        <v>296.09800000000001</v>
      </c>
      <c r="F539" s="1">
        <v>294.37700000000001</v>
      </c>
    </row>
    <row r="540" spans="1:6">
      <c r="A540">
        <v>2038</v>
      </c>
      <c r="B540">
        <v>6</v>
      </c>
      <c r="C540" s="1">
        <v>294.577</v>
      </c>
      <c r="D540" s="1">
        <v>294.97699999999998</v>
      </c>
      <c r="E540" s="1">
        <v>294.86700000000002</v>
      </c>
      <c r="F540" s="1">
        <v>294.47699999999998</v>
      </c>
    </row>
    <row r="541" spans="1:6">
      <c r="A541">
        <v>2039</v>
      </c>
      <c r="B541">
        <v>6</v>
      </c>
      <c r="C541" s="1">
        <v>293.91000000000003</v>
      </c>
      <c r="D541" s="1">
        <v>294.91199999999998</v>
      </c>
      <c r="E541" s="1">
        <v>295.05900000000003</v>
      </c>
      <c r="F541" s="1">
        <v>296.32600000000002</v>
      </c>
    </row>
    <row r="542" spans="1:6">
      <c r="A542">
        <v>2040</v>
      </c>
      <c r="B542">
        <v>6</v>
      </c>
      <c r="C542" s="1">
        <v>294.505</v>
      </c>
      <c r="D542" s="1">
        <v>295.35899999999998</v>
      </c>
      <c r="E542" s="1">
        <v>294.85300000000001</v>
      </c>
      <c r="F542" s="1">
        <v>295.202</v>
      </c>
    </row>
    <row r="543" spans="1:6">
      <c r="A543">
        <v>2041</v>
      </c>
      <c r="B543">
        <v>6</v>
      </c>
      <c r="C543" s="1">
        <v>293.86700000000002</v>
      </c>
      <c r="D543" s="1">
        <v>295.63200000000001</v>
      </c>
      <c r="E543" s="1">
        <v>294.20499999999998</v>
      </c>
      <c r="F543" s="1">
        <v>294.83999999999997</v>
      </c>
    </row>
    <row r="544" spans="1:6">
      <c r="A544">
        <v>2042</v>
      </c>
      <c r="B544">
        <v>6</v>
      </c>
      <c r="C544" s="1">
        <v>294.62900000000002</v>
      </c>
      <c r="D544" s="1">
        <v>295.40899999999999</v>
      </c>
      <c r="E544" s="1">
        <v>295.42099999999999</v>
      </c>
      <c r="F544" s="1">
        <v>295.048</v>
      </c>
    </row>
    <row r="545" spans="1:6">
      <c r="A545">
        <v>2043</v>
      </c>
      <c r="B545">
        <v>6</v>
      </c>
      <c r="C545" s="1">
        <v>295.173</v>
      </c>
      <c r="D545" s="1">
        <v>295.61</v>
      </c>
      <c r="E545" s="1">
        <v>294.95600000000002</v>
      </c>
      <c r="F545" s="1">
        <v>293.89499999999998</v>
      </c>
    </row>
    <row r="546" spans="1:6">
      <c r="A546">
        <v>2044</v>
      </c>
      <c r="B546">
        <v>6</v>
      </c>
      <c r="C546" s="1">
        <v>293.86900000000003</v>
      </c>
      <c r="D546" s="1">
        <v>295.49299999999999</v>
      </c>
      <c r="E546" s="1">
        <v>294.65899999999999</v>
      </c>
      <c r="F546" s="1">
        <v>295.04599999999999</v>
      </c>
    </row>
    <row r="547" spans="1:6">
      <c r="A547">
        <v>2045</v>
      </c>
      <c r="B547">
        <v>6</v>
      </c>
      <c r="C547" s="1">
        <v>293.86099999999999</v>
      </c>
      <c r="D547" s="1">
        <v>295.16000000000003</v>
      </c>
      <c r="E547" s="1">
        <v>294.85700000000003</v>
      </c>
      <c r="F547" s="1">
        <v>294.87799999999999</v>
      </c>
    </row>
    <row r="548" spans="1:6">
      <c r="A548">
        <v>2046</v>
      </c>
      <c r="B548">
        <v>6</v>
      </c>
      <c r="C548" s="1">
        <v>294.488</v>
      </c>
      <c r="D548" s="1">
        <v>295.26600000000002</v>
      </c>
      <c r="E548" s="1">
        <v>295.53500000000003</v>
      </c>
      <c r="F548" s="1">
        <v>294.95699999999999</v>
      </c>
    </row>
    <row r="549" spans="1:6">
      <c r="A549">
        <v>2047</v>
      </c>
      <c r="B549">
        <v>6</v>
      </c>
      <c r="C549" s="1">
        <v>293.69799999999998</v>
      </c>
      <c r="D549" s="1">
        <v>296.21100000000001</v>
      </c>
      <c r="E549" s="1">
        <v>295.07499999999999</v>
      </c>
      <c r="F549" s="1">
        <v>295.38299999999998</v>
      </c>
    </row>
    <row r="550" spans="1:6">
      <c r="A550">
        <v>2048</v>
      </c>
      <c r="B550">
        <v>6</v>
      </c>
      <c r="C550" s="1">
        <v>294.86700000000002</v>
      </c>
      <c r="D550" s="1">
        <v>295.31799999999998</v>
      </c>
      <c r="E550" s="1">
        <v>295.29300000000001</v>
      </c>
      <c r="F550" s="1">
        <v>294.77100000000002</v>
      </c>
    </row>
    <row r="551" spans="1:6">
      <c r="A551">
        <v>2049</v>
      </c>
      <c r="B551">
        <v>6</v>
      </c>
      <c r="C551" s="1">
        <v>294.24400000000003</v>
      </c>
      <c r="D551" s="1">
        <v>295.245</v>
      </c>
      <c r="E551" s="1">
        <v>295.10599999999999</v>
      </c>
      <c r="F551" s="1">
        <v>295.33499999999998</v>
      </c>
    </row>
    <row r="552" spans="1:6">
      <c r="A552">
        <v>2050</v>
      </c>
      <c r="B552">
        <v>6</v>
      </c>
      <c r="C552" s="1">
        <v>294.15899999999999</v>
      </c>
      <c r="D552" s="1">
        <v>295.17200000000003</v>
      </c>
      <c r="E552" s="1">
        <v>295.084</v>
      </c>
      <c r="F552" s="1">
        <v>295.19400000000002</v>
      </c>
    </row>
    <row r="553" spans="1:6">
      <c r="A553">
        <v>2051</v>
      </c>
      <c r="B553">
        <v>6</v>
      </c>
      <c r="C553" s="1">
        <v>294.423</v>
      </c>
      <c r="D553" s="1">
        <v>295.755</v>
      </c>
      <c r="E553" s="1">
        <v>295.45400000000001</v>
      </c>
      <c r="F553" s="1">
        <v>295.36099999999999</v>
      </c>
    </row>
    <row r="554" spans="1:6">
      <c r="A554">
        <v>2052</v>
      </c>
      <c r="B554">
        <v>6</v>
      </c>
      <c r="C554" s="1">
        <v>295.42</v>
      </c>
      <c r="D554" s="1">
        <v>295.10500000000002</v>
      </c>
      <c r="E554" s="1">
        <v>295.40499999999997</v>
      </c>
      <c r="F554" s="1">
        <v>294.48700000000002</v>
      </c>
    </row>
    <row r="555" spans="1:6">
      <c r="A555">
        <v>2053</v>
      </c>
      <c r="B555">
        <v>6</v>
      </c>
      <c r="C555" s="1">
        <v>294.18599999999998</v>
      </c>
      <c r="D555" s="1">
        <v>295.798</v>
      </c>
      <c r="E555" s="1">
        <v>295.92099999999999</v>
      </c>
      <c r="F555" s="1">
        <v>294.53100000000001</v>
      </c>
    </row>
    <row r="556" spans="1:6">
      <c r="A556">
        <v>2054</v>
      </c>
      <c r="B556">
        <v>6</v>
      </c>
      <c r="C556" s="1">
        <v>294.10300000000001</v>
      </c>
      <c r="D556" s="1">
        <v>296.52999999999997</v>
      </c>
      <c r="E556" s="1">
        <v>295.41000000000003</v>
      </c>
      <c r="F556" s="1">
        <v>295.67099999999999</v>
      </c>
    </row>
    <row r="557" spans="1:6">
      <c r="A557">
        <v>2055</v>
      </c>
      <c r="B557">
        <v>6</v>
      </c>
      <c r="C557" s="1">
        <v>294.75299999999999</v>
      </c>
      <c r="D557" s="1">
        <v>295.74200000000002</v>
      </c>
      <c r="E557" s="1">
        <v>295.65899999999999</v>
      </c>
      <c r="F557" s="1">
        <v>295.2</v>
      </c>
    </row>
    <row r="558" spans="1:6">
      <c r="A558">
        <v>2056</v>
      </c>
      <c r="B558">
        <v>6</v>
      </c>
      <c r="C558" s="1">
        <v>294.26600000000002</v>
      </c>
      <c r="D558" s="1">
        <v>295.75200000000001</v>
      </c>
      <c r="E558" s="1">
        <v>296.97300000000001</v>
      </c>
      <c r="F558" s="1">
        <v>295.55900000000003</v>
      </c>
    </row>
    <row r="559" spans="1:6">
      <c r="A559">
        <v>2057</v>
      </c>
      <c r="B559">
        <v>6</v>
      </c>
      <c r="C559" s="1">
        <v>294.57299999999998</v>
      </c>
      <c r="D559" s="1">
        <v>294.85899999999998</v>
      </c>
      <c r="E559" s="1">
        <v>295.92399999999998</v>
      </c>
      <c r="F559" s="1">
        <v>295.35199999999998</v>
      </c>
    </row>
    <row r="560" spans="1:6">
      <c r="A560">
        <v>2058</v>
      </c>
      <c r="B560">
        <v>6</v>
      </c>
      <c r="C560" s="1">
        <v>294.45400000000001</v>
      </c>
      <c r="D560" s="1">
        <v>295.07900000000001</v>
      </c>
      <c r="E560" s="1">
        <v>295.77699999999999</v>
      </c>
      <c r="F560" s="1">
        <v>295.33699999999999</v>
      </c>
    </row>
    <row r="561" spans="1:6">
      <c r="A561">
        <v>2059</v>
      </c>
      <c r="B561">
        <v>6</v>
      </c>
      <c r="C561" s="1">
        <v>294.84699999999998</v>
      </c>
      <c r="D561" s="1">
        <v>295.26400000000001</v>
      </c>
      <c r="E561" s="1">
        <v>295.81700000000001</v>
      </c>
      <c r="F561" s="1">
        <v>296.399</v>
      </c>
    </row>
    <row r="562" spans="1:6">
      <c r="A562">
        <v>2060</v>
      </c>
      <c r="B562">
        <v>6</v>
      </c>
      <c r="C562" s="1">
        <v>293.49400000000003</v>
      </c>
      <c r="D562" s="1">
        <v>296.55599999999998</v>
      </c>
      <c r="E562" s="1">
        <v>295.69299999999998</v>
      </c>
      <c r="F562" s="1">
        <v>294.44499999999999</v>
      </c>
    </row>
    <row r="563" spans="1:6">
      <c r="A563">
        <v>2061</v>
      </c>
      <c r="B563">
        <v>6</v>
      </c>
      <c r="C563" s="1">
        <v>294.35700000000003</v>
      </c>
      <c r="D563" s="1">
        <v>295.363</v>
      </c>
      <c r="E563" s="1">
        <v>296.166</v>
      </c>
      <c r="F563" s="1">
        <v>296.37</v>
      </c>
    </row>
    <row r="564" spans="1:6">
      <c r="A564">
        <v>2062</v>
      </c>
      <c r="B564">
        <v>6</v>
      </c>
      <c r="C564" s="1">
        <v>294.75700000000001</v>
      </c>
      <c r="D564" s="1">
        <v>295.495</v>
      </c>
      <c r="E564" s="1">
        <v>296.37599999999998</v>
      </c>
      <c r="F564" s="1">
        <v>295.14699999999999</v>
      </c>
    </row>
    <row r="565" spans="1:6">
      <c r="A565">
        <v>2063</v>
      </c>
      <c r="B565">
        <v>6</v>
      </c>
      <c r="C565" s="1">
        <v>295.197</v>
      </c>
      <c r="D565" s="1">
        <v>295.92200000000003</v>
      </c>
      <c r="E565" s="1">
        <v>296.31900000000002</v>
      </c>
      <c r="F565" s="1">
        <v>295.31299999999999</v>
      </c>
    </row>
    <row r="566" spans="1:6">
      <c r="A566">
        <v>2064</v>
      </c>
      <c r="B566">
        <v>6</v>
      </c>
      <c r="C566" s="1">
        <v>293.80799999999999</v>
      </c>
      <c r="D566" s="1">
        <v>295.83100000000002</v>
      </c>
      <c r="E566" s="1">
        <v>296.517</v>
      </c>
      <c r="F566" s="1">
        <v>295.78699999999998</v>
      </c>
    </row>
    <row r="567" spans="1:6">
      <c r="A567">
        <v>2065</v>
      </c>
      <c r="B567">
        <v>6</v>
      </c>
      <c r="C567" s="1">
        <v>295.41699999999997</v>
      </c>
      <c r="D567" s="1">
        <v>295.84699999999998</v>
      </c>
      <c r="E567" s="1">
        <v>296.32400000000001</v>
      </c>
      <c r="F567" s="1">
        <v>295.66500000000002</v>
      </c>
    </row>
    <row r="568" spans="1:6">
      <c r="A568">
        <v>2066</v>
      </c>
      <c r="B568">
        <v>6</v>
      </c>
      <c r="C568" s="1">
        <v>293.83</v>
      </c>
      <c r="D568" s="1">
        <v>295.601</v>
      </c>
      <c r="E568" s="1">
        <v>295.59199999999998</v>
      </c>
      <c r="F568" s="1">
        <v>296.32900000000001</v>
      </c>
    </row>
    <row r="569" spans="1:6">
      <c r="A569">
        <v>2067</v>
      </c>
      <c r="B569">
        <v>6</v>
      </c>
      <c r="C569" s="1">
        <v>293.99700000000001</v>
      </c>
      <c r="D569" s="1">
        <v>296.07600000000002</v>
      </c>
      <c r="E569" s="1">
        <v>296</v>
      </c>
      <c r="F569" s="1">
        <v>295.86799999999999</v>
      </c>
    </row>
    <row r="570" spans="1:6">
      <c r="A570">
        <v>2068</v>
      </c>
      <c r="B570">
        <v>6</v>
      </c>
      <c r="C570" s="1">
        <v>294.529</v>
      </c>
      <c r="D570" s="1">
        <v>296.22899999999998</v>
      </c>
      <c r="E570" s="1">
        <v>296.43</v>
      </c>
      <c r="F570" s="1">
        <v>294.84300000000002</v>
      </c>
    </row>
    <row r="571" spans="1:6">
      <c r="A571">
        <v>2069</v>
      </c>
      <c r="B571">
        <v>6</v>
      </c>
      <c r="C571" s="1">
        <v>294.03199999999998</v>
      </c>
      <c r="D571" s="1">
        <v>295.74599999999998</v>
      </c>
      <c r="E571" s="1">
        <v>296.38900000000001</v>
      </c>
      <c r="F571" s="1">
        <v>295.47399999999999</v>
      </c>
    </row>
    <row r="572" spans="1:6">
      <c r="A572">
        <v>2070</v>
      </c>
      <c r="B572">
        <v>6</v>
      </c>
      <c r="C572" s="1">
        <v>294.20299999999997</v>
      </c>
      <c r="D572" s="1">
        <v>295.851</v>
      </c>
      <c r="E572" s="1">
        <v>296.11700000000002</v>
      </c>
      <c r="F572" s="1">
        <v>295.642</v>
      </c>
    </row>
    <row r="573" spans="1:6">
      <c r="A573">
        <v>2071</v>
      </c>
      <c r="B573">
        <v>6</v>
      </c>
      <c r="C573" s="1">
        <v>294.73200000000003</v>
      </c>
      <c r="D573" s="1">
        <v>296.43799999999999</v>
      </c>
      <c r="E573" s="1">
        <v>296.01100000000002</v>
      </c>
      <c r="F573" s="1">
        <v>295.06400000000002</v>
      </c>
    </row>
    <row r="574" spans="1:6">
      <c r="A574">
        <v>2072</v>
      </c>
      <c r="B574">
        <v>6</v>
      </c>
      <c r="C574" s="1">
        <v>295.59100000000001</v>
      </c>
      <c r="D574" s="1">
        <v>295.59300000000002</v>
      </c>
      <c r="E574" s="1">
        <v>296.53100000000001</v>
      </c>
      <c r="F574" s="1">
        <v>296.14299999999997</v>
      </c>
    </row>
    <row r="575" spans="1:6">
      <c r="A575">
        <v>2073</v>
      </c>
      <c r="B575">
        <v>6</v>
      </c>
      <c r="C575" s="1">
        <v>293.49099999999999</v>
      </c>
      <c r="D575" s="1">
        <v>296.77499999999998</v>
      </c>
      <c r="E575" s="1">
        <v>297.178</v>
      </c>
      <c r="F575" s="1">
        <v>295.39999999999998</v>
      </c>
    </row>
    <row r="576" spans="1:6">
      <c r="A576">
        <v>2074</v>
      </c>
      <c r="B576">
        <v>6</v>
      </c>
      <c r="C576" s="1">
        <v>294.666</v>
      </c>
      <c r="D576" s="1">
        <v>296.125</v>
      </c>
      <c r="E576" s="1">
        <v>296.37099999999998</v>
      </c>
      <c r="F576" s="1">
        <v>295.85199999999998</v>
      </c>
    </row>
    <row r="577" spans="1:6">
      <c r="A577">
        <v>2075</v>
      </c>
      <c r="B577">
        <v>6</v>
      </c>
      <c r="C577" s="1">
        <v>293.96600000000001</v>
      </c>
      <c r="D577" s="1">
        <v>295.97000000000003</v>
      </c>
      <c r="E577" s="1">
        <v>295.87900000000002</v>
      </c>
      <c r="F577" s="1">
        <v>295.65300000000002</v>
      </c>
    </row>
    <row r="578" spans="1:6">
      <c r="A578">
        <v>2076</v>
      </c>
      <c r="B578">
        <v>6</v>
      </c>
      <c r="C578" s="1">
        <v>294.67</v>
      </c>
      <c r="D578" s="1">
        <v>296.012</v>
      </c>
      <c r="E578" s="1">
        <v>297.35000000000002</v>
      </c>
      <c r="F578" s="1">
        <v>295.14499999999998</v>
      </c>
    </row>
    <row r="579" spans="1:6">
      <c r="A579">
        <v>2077</v>
      </c>
      <c r="B579">
        <v>6</v>
      </c>
      <c r="C579" s="1">
        <v>294.07600000000002</v>
      </c>
      <c r="D579" s="1">
        <v>296.71800000000002</v>
      </c>
      <c r="E579" s="1">
        <v>296.95999999999998</v>
      </c>
      <c r="F579" s="1">
        <v>295.00599999999997</v>
      </c>
    </row>
    <row r="580" spans="1:6">
      <c r="A580">
        <v>2078</v>
      </c>
      <c r="B580">
        <v>6</v>
      </c>
      <c r="C580" s="1">
        <v>294.95600000000002</v>
      </c>
      <c r="D580" s="1">
        <v>296.01799999999997</v>
      </c>
      <c r="E580" s="1">
        <v>296.68900000000002</v>
      </c>
      <c r="F580" s="1">
        <v>295.02</v>
      </c>
    </row>
    <row r="581" spans="1:6">
      <c r="A581">
        <v>2079</v>
      </c>
      <c r="B581">
        <v>6</v>
      </c>
      <c r="C581" s="1">
        <v>294.53300000000002</v>
      </c>
      <c r="D581" s="1">
        <v>296.18400000000003</v>
      </c>
      <c r="E581" s="1">
        <v>296.63499999999999</v>
      </c>
      <c r="F581" s="1">
        <v>295.95400000000001</v>
      </c>
    </row>
    <row r="582" spans="1:6">
      <c r="A582">
        <v>2080</v>
      </c>
      <c r="B582">
        <v>6</v>
      </c>
      <c r="C582" s="1">
        <v>293.79399999999998</v>
      </c>
      <c r="D582" s="1">
        <v>295.90499999999997</v>
      </c>
      <c r="E582" s="1">
        <v>297.48899999999998</v>
      </c>
      <c r="F582" s="1">
        <v>295.98399999999998</v>
      </c>
    </row>
    <row r="583" spans="1:6">
      <c r="A583">
        <v>2081</v>
      </c>
      <c r="B583">
        <v>6</v>
      </c>
      <c r="C583" s="1">
        <v>294.036</v>
      </c>
      <c r="D583" s="1">
        <v>296.98</v>
      </c>
      <c r="E583" s="1">
        <v>296.89400000000001</v>
      </c>
      <c r="F583" s="1">
        <v>295.36500000000001</v>
      </c>
    </row>
    <row r="584" spans="1:6">
      <c r="A584">
        <v>2082</v>
      </c>
      <c r="B584">
        <v>6</v>
      </c>
      <c r="C584" s="1">
        <v>294.32</v>
      </c>
      <c r="D584" s="1">
        <v>296.45400000000001</v>
      </c>
      <c r="E584" s="1">
        <v>296.88200000000001</v>
      </c>
      <c r="F584" s="1">
        <v>296.43900000000002</v>
      </c>
    </row>
    <row r="585" spans="1:6">
      <c r="A585">
        <v>2083</v>
      </c>
      <c r="B585">
        <v>6</v>
      </c>
      <c r="C585" s="1">
        <v>293.904</v>
      </c>
      <c r="D585" s="1">
        <v>296.51299999999998</v>
      </c>
      <c r="E585" s="1">
        <v>296.44099999999997</v>
      </c>
      <c r="F585" s="1">
        <v>295.84100000000001</v>
      </c>
    </row>
    <row r="586" spans="1:6">
      <c r="A586">
        <v>2084</v>
      </c>
      <c r="B586">
        <v>6</v>
      </c>
      <c r="C586" s="1">
        <v>294.36799999999999</v>
      </c>
      <c r="D586" s="1">
        <v>296.11399999999998</v>
      </c>
      <c r="E586" s="1">
        <v>297.36900000000003</v>
      </c>
      <c r="F586" s="1">
        <v>295.78899999999999</v>
      </c>
    </row>
    <row r="587" spans="1:6">
      <c r="A587">
        <v>2085</v>
      </c>
      <c r="B587">
        <v>6</v>
      </c>
      <c r="C587" s="1">
        <v>294.303</v>
      </c>
      <c r="D587" s="1">
        <v>296.86900000000003</v>
      </c>
      <c r="E587" s="1">
        <v>297.15899999999999</v>
      </c>
      <c r="F587" s="1">
        <v>296.10000000000002</v>
      </c>
    </row>
    <row r="588" spans="1:6">
      <c r="A588">
        <v>2086</v>
      </c>
      <c r="B588">
        <v>6</v>
      </c>
      <c r="C588" s="1">
        <v>294.83499999999998</v>
      </c>
      <c r="D588" s="1">
        <v>296.11900000000003</v>
      </c>
      <c r="E588" s="1">
        <v>297.68400000000003</v>
      </c>
      <c r="F588" s="1">
        <v>296.01299999999998</v>
      </c>
    </row>
    <row r="589" spans="1:6">
      <c r="A589">
        <v>2087</v>
      </c>
      <c r="B589">
        <v>6</v>
      </c>
      <c r="C589" s="1">
        <v>294.55599999999998</v>
      </c>
      <c r="D589" s="1">
        <v>296.39299999999997</v>
      </c>
      <c r="E589" s="1">
        <v>297.11099999999999</v>
      </c>
      <c r="F589" s="1">
        <v>295.74799999999999</v>
      </c>
    </row>
    <row r="590" spans="1:6">
      <c r="A590">
        <v>2088</v>
      </c>
      <c r="B590">
        <v>6</v>
      </c>
      <c r="C590" s="1">
        <v>293.86799999999999</v>
      </c>
      <c r="D590" s="1">
        <v>296.62200000000001</v>
      </c>
      <c r="E590" s="1">
        <v>296.77499999999998</v>
      </c>
      <c r="F590" s="1">
        <v>295.70400000000001</v>
      </c>
    </row>
    <row r="591" spans="1:6">
      <c r="A591">
        <v>2089</v>
      </c>
      <c r="B591">
        <v>6</v>
      </c>
      <c r="C591" s="1">
        <v>294.17399999999998</v>
      </c>
      <c r="D591" s="1">
        <v>297.096</v>
      </c>
      <c r="E591" s="1">
        <v>296.77300000000002</v>
      </c>
      <c r="F591" s="1">
        <v>295.30700000000002</v>
      </c>
    </row>
    <row r="592" spans="1:6">
      <c r="A592">
        <v>2090</v>
      </c>
      <c r="B592">
        <v>6</v>
      </c>
      <c r="C592" s="1">
        <v>294.91399999999999</v>
      </c>
      <c r="D592" s="1">
        <v>296.66399999999999</v>
      </c>
      <c r="E592" s="1">
        <v>297.20800000000003</v>
      </c>
      <c r="F592" s="1">
        <v>295.37599999999998</v>
      </c>
    </row>
    <row r="593" spans="1:6">
      <c r="A593">
        <v>2091</v>
      </c>
      <c r="B593">
        <v>6</v>
      </c>
      <c r="C593" s="1">
        <v>294.435</v>
      </c>
      <c r="D593" s="1">
        <v>296.28399999999999</v>
      </c>
      <c r="E593" s="1">
        <v>296.76799999999997</v>
      </c>
      <c r="F593" s="1">
        <v>296.76799999999997</v>
      </c>
    </row>
    <row r="594" spans="1:6">
      <c r="A594">
        <v>2092</v>
      </c>
      <c r="B594">
        <v>6</v>
      </c>
      <c r="C594" s="1">
        <v>294.79700000000003</v>
      </c>
      <c r="D594" s="1">
        <v>296.29000000000002</v>
      </c>
      <c r="E594" s="1">
        <v>296.39299999999997</v>
      </c>
      <c r="F594" s="1">
        <v>295.774</v>
      </c>
    </row>
    <row r="595" spans="1:6">
      <c r="A595">
        <v>2093</v>
      </c>
      <c r="B595">
        <v>6</v>
      </c>
      <c r="C595" s="1">
        <v>293.97899999999998</v>
      </c>
      <c r="D595" s="1">
        <v>295.96699999999998</v>
      </c>
      <c r="E595" s="1">
        <v>297.43299999999999</v>
      </c>
      <c r="F595" s="1">
        <v>294.64</v>
      </c>
    </row>
    <row r="596" spans="1:6">
      <c r="A596">
        <v>2094</v>
      </c>
      <c r="B596">
        <v>6</v>
      </c>
      <c r="C596" s="1">
        <v>293.851</v>
      </c>
      <c r="D596" s="1">
        <v>297.03300000000002</v>
      </c>
      <c r="E596" s="1">
        <v>298.19600000000003</v>
      </c>
      <c r="F596" s="1">
        <v>295.55900000000003</v>
      </c>
    </row>
    <row r="597" spans="1:6">
      <c r="A597">
        <v>2095</v>
      </c>
      <c r="B597">
        <v>6</v>
      </c>
      <c r="C597" s="1">
        <v>294.85899999999998</v>
      </c>
      <c r="D597" s="1">
        <v>296.78899999999999</v>
      </c>
      <c r="E597" s="1">
        <v>297.35599999999999</v>
      </c>
      <c r="F597" s="1">
        <v>296.10399999999998</v>
      </c>
    </row>
    <row r="598" spans="1:6">
      <c r="A598">
        <v>2096</v>
      </c>
      <c r="B598">
        <v>6</v>
      </c>
      <c r="C598" s="1">
        <v>293.83499999999998</v>
      </c>
      <c r="D598" s="1">
        <v>297.49099999999999</v>
      </c>
      <c r="E598" s="1">
        <v>297.733</v>
      </c>
      <c r="F598" s="1">
        <v>295.20299999999997</v>
      </c>
    </row>
    <row r="599" spans="1:6">
      <c r="A599">
        <v>2097</v>
      </c>
      <c r="B599">
        <v>6</v>
      </c>
      <c r="C599" s="1">
        <v>294.43</v>
      </c>
      <c r="D599" s="1">
        <v>296.08499999999998</v>
      </c>
      <c r="E599" s="1">
        <v>298.02100000000002</v>
      </c>
      <c r="F599" s="1">
        <v>295.685</v>
      </c>
    </row>
    <row r="600" spans="1:6">
      <c r="A600">
        <v>2098</v>
      </c>
      <c r="B600">
        <v>6</v>
      </c>
      <c r="C600" s="1">
        <v>294.62900000000002</v>
      </c>
      <c r="D600" s="1">
        <v>296.60199999999998</v>
      </c>
      <c r="E600" s="1">
        <v>297.48</v>
      </c>
      <c r="F600" s="1">
        <v>295.39100000000002</v>
      </c>
    </row>
    <row r="601" spans="1:6">
      <c r="A601">
        <v>2099</v>
      </c>
      <c r="B601">
        <v>6</v>
      </c>
      <c r="C601" s="1">
        <v>294.75</v>
      </c>
      <c r="D601" s="1">
        <v>296.43900000000002</v>
      </c>
      <c r="E601" s="1">
        <v>298.30599999999998</v>
      </c>
      <c r="F601" s="1">
        <v>295.94600000000003</v>
      </c>
    </row>
    <row r="602" spans="1:6">
      <c r="A602">
        <v>2100</v>
      </c>
      <c r="B602">
        <v>6</v>
      </c>
      <c r="C602" s="1">
        <v>294.70699999999999</v>
      </c>
      <c r="D602" s="1">
        <v>296.64699999999999</v>
      </c>
      <c r="E602" s="1">
        <v>298.45499999999998</v>
      </c>
      <c r="F602" s="1">
        <v>295.77</v>
      </c>
    </row>
    <row r="603" spans="1:6">
      <c r="A603">
        <v>2001</v>
      </c>
      <c r="B603">
        <v>7</v>
      </c>
      <c r="C603" s="1">
        <v>294.15300000000002</v>
      </c>
      <c r="D603" s="1">
        <v>294.05099999999999</v>
      </c>
      <c r="E603" s="1">
        <v>293.56299999999999</v>
      </c>
      <c r="F603" s="1">
        <v>293.947</v>
      </c>
    </row>
    <row r="604" spans="1:6">
      <c r="A604">
        <v>2002</v>
      </c>
      <c r="B604">
        <v>7</v>
      </c>
      <c r="C604" s="1">
        <v>293.59300000000002</v>
      </c>
      <c r="D604" s="1">
        <v>293.95699999999999</v>
      </c>
      <c r="E604" s="1">
        <v>294.25200000000001</v>
      </c>
      <c r="F604" s="1">
        <v>294.113</v>
      </c>
    </row>
    <row r="605" spans="1:6">
      <c r="A605">
        <v>2003</v>
      </c>
      <c r="B605">
        <v>7</v>
      </c>
      <c r="C605" s="1">
        <v>294.637</v>
      </c>
      <c r="D605" s="1">
        <v>294.15199999999999</v>
      </c>
      <c r="E605" s="1">
        <v>293.61700000000002</v>
      </c>
      <c r="F605" s="1">
        <v>294.03100000000001</v>
      </c>
    </row>
    <row r="606" spans="1:6">
      <c r="A606">
        <v>2004</v>
      </c>
      <c r="B606">
        <v>7</v>
      </c>
      <c r="C606" s="1">
        <v>294.11700000000002</v>
      </c>
      <c r="D606" s="1">
        <v>294.25099999999998</v>
      </c>
      <c r="E606" s="1">
        <v>294.245</v>
      </c>
      <c r="F606" s="1">
        <v>293.714</v>
      </c>
    </row>
    <row r="607" spans="1:6">
      <c r="A607">
        <v>2005</v>
      </c>
      <c r="B607">
        <v>7</v>
      </c>
      <c r="C607" s="1">
        <v>293.43599999999998</v>
      </c>
      <c r="D607" s="1">
        <v>293.29700000000003</v>
      </c>
      <c r="E607" s="1">
        <v>293.96699999999998</v>
      </c>
      <c r="F607" s="1">
        <v>294.04000000000002</v>
      </c>
    </row>
    <row r="608" spans="1:6">
      <c r="A608">
        <v>2006</v>
      </c>
      <c r="B608">
        <v>7</v>
      </c>
      <c r="C608" s="1">
        <v>293.49099999999999</v>
      </c>
      <c r="D608" s="1">
        <v>293.55799999999999</v>
      </c>
      <c r="E608" s="1">
        <v>293.58999999999997</v>
      </c>
      <c r="F608" s="1">
        <v>293.08800000000002</v>
      </c>
    </row>
    <row r="609" spans="1:6">
      <c r="A609">
        <v>2007</v>
      </c>
      <c r="B609">
        <v>7</v>
      </c>
      <c r="C609" s="1">
        <v>293.74599999999998</v>
      </c>
      <c r="D609" s="1">
        <v>293.68599999999998</v>
      </c>
      <c r="E609" s="1">
        <v>293.596</v>
      </c>
      <c r="F609" s="1">
        <v>293.661</v>
      </c>
    </row>
    <row r="610" spans="1:6">
      <c r="A610">
        <v>2008</v>
      </c>
      <c r="B610">
        <v>7</v>
      </c>
      <c r="C610" s="1">
        <v>294.572</v>
      </c>
      <c r="D610" s="1">
        <v>294.31900000000002</v>
      </c>
      <c r="E610" s="1">
        <v>294.69299999999998</v>
      </c>
      <c r="F610" s="1">
        <v>293.94900000000001</v>
      </c>
    </row>
    <row r="611" spans="1:6">
      <c r="A611">
        <v>2009</v>
      </c>
      <c r="B611">
        <v>7</v>
      </c>
      <c r="C611" s="1">
        <v>294.17200000000003</v>
      </c>
      <c r="D611" s="1">
        <v>293.65100000000001</v>
      </c>
      <c r="E611" s="1">
        <v>294.58600000000001</v>
      </c>
      <c r="F611" s="1">
        <v>293.96499999999997</v>
      </c>
    </row>
    <row r="612" spans="1:6">
      <c r="A612">
        <v>2010</v>
      </c>
      <c r="B612">
        <v>7</v>
      </c>
      <c r="C612" s="1">
        <v>294.00400000000002</v>
      </c>
      <c r="D612" s="1">
        <v>294.11599999999999</v>
      </c>
      <c r="E612" s="1">
        <v>293.76</v>
      </c>
      <c r="F612" s="1">
        <v>293.70999999999998</v>
      </c>
    </row>
    <row r="613" spans="1:6">
      <c r="A613">
        <v>2011</v>
      </c>
      <c r="B613">
        <v>7</v>
      </c>
      <c r="C613" s="1">
        <v>294.59300000000002</v>
      </c>
      <c r="D613" s="1">
        <v>294.077</v>
      </c>
      <c r="E613" s="1">
        <v>294.70299999999997</v>
      </c>
      <c r="F613" s="1">
        <v>293.161</v>
      </c>
    </row>
    <row r="614" spans="1:6">
      <c r="A614">
        <v>2012</v>
      </c>
      <c r="B614">
        <v>7</v>
      </c>
      <c r="C614" s="1">
        <v>294.11200000000002</v>
      </c>
      <c r="D614" s="1">
        <v>294.37700000000001</v>
      </c>
      <c r="E614" s="1">
        <v>294.54300000000001</v>
      </c>
      <c r="F614" s="1">
        <v>294.654</v>
      </c>
    </row>
    <row r="615" spans="1:6">
      <c r="A615">
        <v>2013</v>
      </c>
      <c r="B615">
        <v>7</v>
      </c>
      <c r="C615" s="1">
        <v>293.97300000000001</v>
      </c>
      <c r="D615" s="1">
        <v>293.73</v>
      </c>
      <c r="E615" s="1">
        <v>294.31599999999997</v>
      </c>
      <c r="F615" s="1">
        <v>294.01600000000002</v>
      </c>
    </row>
    <row r="616" spans="1:6">
      <c r="A616">
        <v>2014</v>
      </c>
      <c r="B616">
        <v>7</v>
      </c>
      <c r="C616" s="1">
        <v>294.39499999999998</v>
      </c>
      <c r="D616" s="1">
        <v>293.57900000000001</v>
      </c>
      <c r="E616" s="1">
        <v>294.983</v>
      </c>
      <c r="F616" s="1">
        <v>294.62299999999999</v>
      </c>
    </row>
    <row r="617" spans="1:6">
      <c r="A617">
        <v>2015</v>
      </c>
      <c r="B617">
        <v>7</v>
      </c>
      <c r="C617" s="1">
        <v>294.08800000000002</v>
      </c>
      <c r="D617" s="1">
        <v>293.61099999999999</v>
      </c>
      <c r="E617" s="1">
        <v>293.94600000000003</v>
      </c>
      <c r="F617" s="1">
        <v>294.46499999999997</v>
      </c>
    </row>
    <row r="618" spans="1:6">
      <c r="A618">
        <v>2016</v>
      </c>
      <c r="B618">
        <v>7</v>
      </c>
      <c r="C618" s="1">
        <v>293.53399999999999</v>
      </c>
      <c r="D618" s="1">
        <v>293.72800000000001</v>
      </c>
      <c r="E618" s="1">
        <v>294.97300000000001</v>
      </c>
      <c r="F618" s="1">
        <v>294.71300000000002</v>
      </c>
    </row>
    <row r="619" spans="1:6">
      <c r="A619">
        <v>2017</v>
      </c>
      <c r="B619">
        <v>7</v>
      </c>
      <c r="C619" s="1">
        <v>293.99700000000001</v>
      </c>
      <c r="D619" s="1">
        <v>294.68400000000003</v>
      </c>
      <c r="E619" s="1">
        <v>293.959</v>
      </c>
      <c r="F619" s="1">
        <v>293.89699999999999</v>
      </c>
    </row>
    <row r="620" spans="1:6">
      <c r="A620">
        <v>2018</v>
      </c>
      <c r="B620">
        <v>7</v>
      </c>
      <c r="C620" s="1">
        <v>293.39499999999998</v>
      </c>
      <c r="D620" s="1">
        <v>294.923</v>
      </c>
      <c r="E620" s="1">
        <v>294.45600000000002</v>
      </c>
      <c r="F620" s="1">
        <v>294.28300000000002</v>
      </c>
    </row>
    <row r="621" spans="1:6">
      <c r="A621">
        <v>2019</v>
      </c>
      <c r="B621">
        <v>7</v>
      </c>
      <c r="C621" s="1">
        <v>294.63200000000001</v>
      </c>
      <c r="D621" s="1">
        <v>294.80200000000002</v>
      </c>
      <c r="E621" s="1">
        <v>294.28699999999998</v>
      </c>
      <c r="F621" s="1">
        <v>294.03699999999998</v>
      </c>
    </row>
    <row r="622" spans="1:6">
      <c r="A622">
        <v>2020</v>
      </c>
      <c r="B622">
        <v>7</v>
      </c>
      <c r="C622" s="1">
        <v>294.447</v>
      </c>
      <c r="D622" s="1">
        <v>294.37599999999998</v>
      </c>
      <c r="E622" s="1">
        <v>294.73500000000001</v>
      </c>
      <c r="F622" s="1">
        <v>294.447</v>
      </c>
    </row>
    <row r="623" spans="1:6">
      <c r="A623">
        <v>2021</v>
      </c>
      <c r="B623">
        <v>7</v>
      </c>
      <c r="C623" s="1">
        <v>294.01600000000002</v>
      </c>
      <c r="D623" s="1">
        <v>293.82900000000001</v>
      </c>
      <c r="E623" s="1">
        <v>293.97000000000003</v>
      </c>
      <c r="F623" s="1">
        <v>294.36500000000001</v>
      </c>
    </row>
    <row r="624" spans="1:6">
      <c r="A624">
        <v>2022</v>
      </c>
      <c r="B624">
        <v>7</v>
      </c>
      <c r="C624" s="1">
        <v>294.17200000000003</v>
      </c>
      <c r="D624" s="1">
        <v>294.38799999999998</v>
      </c>
      <c r="E624" s="1">
        <v>293.91699999999997</v>
      </c>
      <c r="F624" s="1">
        <v>294.42200000000003</v>
      </c>
    </row>
    <row r="625" spans="1:6">
      <c r="A625">
        <v>2023</v>
      </c>
      <c r="B625">
        <v>7</v>
      </c>
      <c r="C625" s="1">
        <v>293.99599999999998</v>
      </c>
      <c r="D625" s="1">
        <v>294.93700000000001</v>
      </c>
      <c r="E625" s="1">
        <v>294.27100000000002</v>
      </c>
      <c r="F625" s="1">
        <v>294.41300000000001</v>
      </c>
    </row>
    <row r="626" spans="1:6">
      <c r="A626">
        <v>2024</v>
      </c>
      <c r="B626">
        <v>7</v>
      </c>
      <c r="C626" s="1">
        <v>293.38</v>
      </c>
      <c r="D626" s="1">
        <v>295.07</v>
      </c>
      <c r="E626" s="1">
        <v>294.73</v>
      </c>
      <c r="F626" s="1">
        <v>293.97399999999999</v>
      </c>
    </row>
    <row r="627" spans="1:6">
      <c r="A627">
        <v>2025</v>
      </c>
      <c r="B627">
        <v>7</v>
      </c>
      <c r="C627" s="1">
        <v>293.47899999999998</v>
      </c>
      <c r="D627" s="1">
        <v>295.21899999999999</v>
      </c>
      <c r="E627" s="1">
        <v>294.95999999999998</v>
      </c>
      <c r="F627" s="1">
        <v>294.39299999999997</v>
      </c>
    </row>
    <row r="628" spans="1:6">
      <c r="A628">
        <v>2026</v>
      </c>
      <c r="B628">
        <v>7</v>
      </c>
      <c r="C628" s="1">
        <v>294.61</v>
      </c>
      <c r="D628" s="1">
        <v>293.947</v>
      </c>
      <c r="E628" s="1">
        <v>294.17</v>
      </c>
      <c r="F628" s="1">
        <v>294.75099999999998</v>
      </c>
    </row>
    <row r="629" spans="1:6">
      <c r="A629">
        <v>2027</v>
      </c>
      <c r="B629">
        <v>7</v>
      </c>
      <c r="C629" s="1">
        <v>294.286</v>
      </c>
      <c r="D629" s="1">
        <v>294.26499999999999</v>
      </c>
      <c r="E629" s="1">
        <v>294.35000000000002</v>
      </c>
      <c r="F629" s="1">
        <v>294.51900000000001</v>
      </c>
    </row>
    <row r="630" spans="1:6">
      <c r="A630">
        <v>2028</v>
      </c>
      <c r="B630">
        <v>7</v>
      </c>
      <c r="C630" s="1">
        <v>294.17500000000001</v>
      </c>
      <c r="D630" s="1">
        <v>294.50700000000001</v>
      </c>
      <c r="E630" s="1">
        <v>294.82499999999999</v>
      </c>
      <c r="F630" s="1">
        <v>295.10500000000002</v>
      </c>
    </row>
    <row r="631" spans="1:6">
      <c r="A631">
        <v>2029</v>
      </c>
      <c r="B631">
        <v>7</v>
      </c>
      <c r="C631" s="1">
        <v>294.32299999999998</v>
      </c>
      <c r="D631" s="1">
        <v>295.01499999999999</v>
      </c>
      <c r="E631" s="1">
        <v>294.32600000000002</v>
      </c>
      <c r="F631" s="1">
        <v>294.58600000000001</v>
      </c>
    </row>
    <row r="632" spans="1:6">
      <c r="A632">
        <v>2030</v>
      </c>
      <c r="B632">
        <v>7</v>
      </c>
      <c r="C632" s="1">
        <v>294.53399999999999</v>
      </c>
      <c r="D632" s="1">
        <v>294.44299999999998</v>
      </c>
      <c r="E632" s="1">
        <v>295.39400000000001</v>
      </c>
      <c r="F632" s="1">
        <v>294.00700000000001</v>
      </c>
    </row>
    <row r="633" spans="1:6">
      <c r="A633">
        <v>2031</v>
      </c>
      <c r="B633">
        <v>7</v>
      </c>
      <c r="C633" s="1">
        <v>293.529</v>
      </c>
      <c r="D633" s="1">
        <v>294.47300000000001</v>
      </c>
      <c r="E633" s="1">
        <v>295.06799999999998</v>
      </c>
      <c r="F633" s="1">
        <v>294.23500000000001</v>
      </c>
    </row>
    <row r="634" spans="1:6">
      <c r="A634">
        <v>2032</v>
      </c>
      <c r="B634">
        <v>7</v>
      </c>
      <c r="C634" s="1">
        <v>294.03100000000001</v>
      </c>
      <c r="D634" s="1">
        <v>294.74299999999999</v>
      </c>
      <c r="E634" s="1">
        <v>294.42500000000001</v>
      </c>
      <c r="F634" s="1">
        <v>295.71199999999999</v>
      </c>
    </row>
    <row r="635" spans="1:6">
      <c r="A635">
        <v>2033</v>
      </c>
      <c r="B635">
        <v>7</v>
      </c>
      <c r="C635" s="1">
        <v>293.97899999999998</v>
      </c>
      <c r="D635" s="1">
        <v>294.649</v>
      </c>
      <c r="E635" s="1">
        <v>294.91399999999999</v>
      </c>
      <c r="F635" s="1">
        <v>295.291</v>
      </c>
    </row>
    <row r="636" spans="1:6">
      <c r="A636">
        <v>2034</v>
      </c>
      <c r="B636">
        <v>7</v>
      </c>
      <c r="C636" s="1">
        <v>294.34899999999999</v>
      </c>
      <c r="D636" s="1">
        <v>294.44499999999999</v>
      </c>
      <c r="E636" s="1">
        <v>295.66199999999998</v>
      </c>
      <c r="F636" s="1">
        <v>294.29300000000001</v>
      </c>
    </row>
    <row r="637" spans="1:6">
      <c r="A637">
        <v>2035</v>
      </c>
      <c r="B637">
        <v>7</v>
      </c>
      <c r="C637" s="1">
        <v>294.13499999999999</v>
      </c>
      <c r="D637" s="1">
        <v>294.81700000000001</v>
      </c>
      <c r="E637" s="1">
        <v>294.63200000000001</v>
      </c>
      <c r="F637" s="1">
        <v>294.43200000000002</v>
      </c>
    </row>
    <row r="638" spans="1:6">
      <c r="A638">
        <v>2036</v>
      </c>
      <c r="B638">
        <v>7</v>
      </c>
      <c r="C638" s="1">
        <v>294.15499999999997</v>
      </c>
      <c r="D638" s="1">
        <v>294.536</v>
      </c>
      <c r="E638" s="1">
        <v>294.923</v>
      </c>
      <c r="F638" s="1">
        <v>294.74099999999999</v>
      </c>
    </row>
    <row r="639" spans="1:6">
      <c r="A639">
        <v>2037</v>
      </c>
      <c r="B639">
        <v>7</v>
      </c>
      <c r="C639" s="1">
        <v>294.05599999999998</v>
      </c>
      <c r="D639" s="1">
        <v>294.42700000000002</v>
      </c>
      <c r="E639" s="1">
        <v>294.84500000000003</v>
      </c>
      <c r="F639" s="1">
        <v>294.92899999999997</v>
      </c>
    </row>
    <row r="640" spans="1:6">
      <c r="A640">
        <v>2038</v>
      </c>
      <c r="B640">
        <v>7</v>
      </c>
      <c r="C640" s="1">
        <v>294.00299999999999</v>
      </c>
      <c r="D640" s="1">
        <v>295.09699999999998</v>
      </c>
      <c r="E640" s="1">
        <v>295.24200000000002</v>
      </c>
      <c r="F640" s="1">
        <v>295.21100000000001</v>
      </c>
    </row>
    <row r="641" spans="1:6">
      <c r="A641">
        <v>2039</v>
      </c>
      <c r="B641">
        <v>7</v>
      </c>
      <c r="C641" s="1">
        <v>294.17899999999997</v>
      </c>
      <c r="D641" s="1">
        <v>294.846</v>
      </c>
      <c r="E641" s="1">
        <v>294.93799999999999</v>
      </c>
      <c r="F641" s="1">
        <v>295.13</v>
      </c>
    </row>
    <row r="642" spans="1:6">
      <c r="A642">
        <v>2040</v>
      </c>
      <c r="B642">
        <v>7</v>
      </c>
      <c r="C642" s="1">
        <v>293.52800000000002</v>
      </c>
      <c r="D642" s="1">
        <v>294.64299999999997</v>
      </c>
      <c r="E642" s="1">
        <v>295.02699999999999</v>
      </c>
      <c r="F642" s="1">
        <v>295.00900000000001</v>
      </c>
    </row>
    <row r="643" spans="1:6">
      <c r="A643">
        <v>2041</v>
      </c>
      <c r="B643">
        <v>7</v>
      </c>
      <c r="C643" s="1">
        <v>294.09500000000003</v>
      </c>
      <c r="D643" s="1">
        <v>295.43900000000002</v>
      </c>
      <c r="E643" s="1">
        <v>294.95100000000002</v>
      </c>
      <c r="F643" s="1">
        <v>294.64400000000001</v>
      </c>
    </row>
    <row r="644" spans="1:6">
      <c r="A644">
        <v>2042</v>
      </c>
      <c r="B644">
        <v>7</v>
      </c>
      <c r="C644" s="1">
        <v>294.85000000000002</v>
      </c>
      <c r="D644" s="1">
        <v>295.238</v>
      </c>
      <c r="E644" s="1">
        <v>295.12200000000001</v>
      </c>
      <c r="F644" s="1">
        <v>294.71800000000002</v>
      </c>
    </row>
    <row r="645" spans="1:6">
      <c r="A645">
        <v>2043</v>
      </c>
      <c r="B645">
        <v>7</v>
      </c>
      <c r="C645" s="1">
        <v>293.65899999999999</v>
      </c>
      <c r="D645" s="1">
        <v>295.95299999999997</v>
      </c>
      <c r="E645" s="1">
        <v>295.07400000000001</v>
      </c>
      <c r="F645" s="1">
        <v>294.84199999999998</v>
      </c>
    </row>
    <row r="646" spans="1:6">
      <c r="A646">
        <v>2044</v>
      </c>
      <c r="B646">
        <v>7</v>
      </c>
      <c r="C646" s="1">
        <v>293.95299999999997</v>
      </c>
      <c r="D646" s="1">
        <v>295.56799999999998</v>
      </c>
      <c r="E646" s="1">
        <v>295.392</v>
      </c>
      <c r="F646" s="1">
        <v>295.33</v>
      </c>
    </row>
    <row r="647" spans="1:6">
      <c r="A647">
        <v>2045</v>
      </c>
      <c r="B647">
        <v>7</v>
      </c>
      <c r="C647" s="1">
        <v>294.30099999999999</v>
      </c>
      <c r="D647" s="1">
        <v>294.94600000000003</v>
      </c>
      <c r="E647" s="1">
        <v>295.036</v>
      </c>
      <c r="F647" s="1">
        <v>294.85700000000003</v>
      </c>
    </row>
    <row r="648" spans="1:6">
      <c r="A648">
        <v>2046</v>
      </c>
      <c r="B648">
        <v>7</v>
      </c>
      <c r="C648" s="1">
        <v>294.38499999999999</v>
      </c>
      <c r="D648" s="1">
        <v>295.66300000000001</v>
      </c>
      <c r="E648" s="1">
        <v>295.76400000000001</v>
      </c>
      <c r="F648" s="1">
        <v>294.58199999999999</v>
      </c>
    </row>
    <row r="649" spans="1:6">
      <c r="A649">
        <v>2047</v>
      </c>
      <c r="B649">
        <v>7</v>
      </c>
      <c r="C649" s="1">
        <v>294.08699999999999</v>
      </c>
      <c r="D649" s="1">
        <v>294.83300000000003</v>
      </c>
      <c r="E649" s="1">
        <v>295.26499999999999</v>
      </c>
      <c r="F649" s="1">
        <v>294.78800000000001</v>
      </c>
    </row>
    <row r="650" spans="1:6">
      <c r="A650">
        <v>2048</v>
      </c>
      <c r="B650">
        <v>7</v>
      </c>
      <c r="C650" s="1">
        <v>294.26400000000001</v>
      </c>
      <c r="D650" s="1">
        <v>295.37400000000002</v>
      </c>
      <c r="E650" s="1">
        <v>295.101</v>
      </c>
      <c r="F650" s="1">
        <v>294.92599999999999</v>
      </c>
    </row>
    <row r="651" spans="1:6">
      <c r="A651">
        <v>2049</v>
      </c>
      <c r="B651">
        <v>7</v>
      </c>
      <c r="C651" s="1">
        <v>293.95999999999998</v>
      </c>
      <c r="D651" s="1">
        <v>295.52699999999999</v>
      </c>
      <c r="E651" s="1">
        <v>296.24200000000002</v>
      </c>
      <c r="F651" s="1">
        <v>295.14400000000001</v>
      </c>
    </row>
    <row r="652" spans="1:6">
      <c r="A652">
        <v>2050</v>
      </c>
      <c r="B652">
        <v>7</v>
      </c>
      <c r="C652" s="1">
        <v>294.452</v>
      </c>
      <c r="D652" s="1">
        <v>295.69799999999998</v>
      </c>
      <c r="E652" s="1">
        <v>295.01100000000002</v>
      </c>
      <c r="F652" s="1">
        <v>295.32900000000001</v>
      </c>
    </row>
    <row r="653" spans="1:6">
      <c r="A653">
        <v>2051</v>
      </c>
      <c r="B653">
        <v>7</v>
      </c>
      <c r="C653" s="1">
        <v>294.61500000000001</v>
      </c>
      <c r="D653" s="1">
        <v>295.589</v>
      </c>
      <c r="E653" s="1">
        <v>296.02699999999999</v>
      </c>
      <c r="F653" s="1">
        <v>294.40899999999999</v>
      </c>
    </row>
    <row r="654" spans="1:6">
      <c r="A654">
        <v>2052</v>
      </c>
      <c r="B654">
        <v>7</v>
      </c>
      <c r="C654" s="1">
        <v>294.065</v>
      </c>
      <c r="D654" s="1">
        <v>295.13099999999997</v>
      </c>
      <c r="E654" s="1">
        <v>295.28300000000002</v>
      </c>
      <c r="F654" s="1">
        <v>294.90600000000001</v>
      </c>
    </row>
    <row r="655" spans="1:6">
      <c r="A655">
        <v>2053</v>
      </c>
      <c r="B655">
        <v>7</v>
      </c>
      <c r="C655" s="1">
        <v>294.464</v>
      </c>
      <c r="D655" s="1">
        <v>295.94799999999998</v>
      </c>
      <c r="E655" s="1">
        <v>295.649</v>
      </c>
      <c r="F655" s="1">
        <v>294.98500000000001</v>
      </c>
    </row>
    <row r="656" spans="1:6">
      <c r="A656">
        <v>2054</v>
      </c>
      <c r="B656">
        <v>7</v>
      </c>
      <c r="C656" s="1">
        <v>293.24799999999999</v>
      </c>
      <c r="D656" s="1">
        <v>296.02300000000002</v>
      </c>
      <c r="E656" s="1">
        <v>295.62200000000001</v>
      </c>
      <c r="F656" s="1">
        <v>295.24799999999999</v>
      </c>
    </row>
    <row r="657" spans="1:6">
      <c r="A657">
        <v>2055</v>
      </c>
      <c r="B657">
        <v>7</v>
      </c>
      <c r="C657" s="1">
        <v>294.37700000000001</v>
      </c>
      <c r="D657" s="1">
        <v>294.58199999999999</v>
      </c>
      <c r="E657" s="1">
        <v>296.053</v>
      </c>
      <c r="F657" s="1">
        <v>295.68700000000001</v>
      </c>
    </row>
    <row r="658" spans="1:6">
      <c r="A658">
        <v>2056</v>
      </c>
      <c r="B658">
        <v>7</v>
      </c>
      <c r="C658" s="1">
        <v>294.262</v>
      </c>
      <c r="D658" s="1">
        <v>295.93400000000003</v>
      </c>
      <c r="E658" s="1">
        <v>295.27999999999997</v>
      </c>
      <c r="F658" s="1">
        <v>295.488</v>
      </c>
    </row>
    <row r="659" spans="1:6">
      <c r="A659">
        <v>2057</v>
      </c>
      <c r="B659">
        <v>7</v>
      </c>
      <c r="C659" s="1">
        <v>293.96499999999997</v>
      </c>
      <c r="D659" s="1">
        <v>295.66000000000003</v>
      </c>
      <c r="E659" s="1">
        <v>296.15300000000002</v>
      </c>
      <c r="F659" s="1">
        <v>295.38400000000001</v>
      </c>
    </row>
    <row r="660" spans="1:6">
      <c r="A660">
        <v>2058</v>
      </c>
      <c r="B660">
        <v>7</v>
      </c>
      <c r="C660" s="1">
        <v>294.22699999999998</v>
      </c>
      <c r="D660" s="1">
        <v>295.37299999999999</v>
      </c>
      <c r="E660" s="1">
        <v>295.52100000000002</v>
      </c>
      <c r="F660" s="1">
        <v>294.75400000000002</v>
      </c>
    </row>
    <row r="661" spans="1:6">
      <c r="A661">
        <v>2059</v>
      </c>
      <c r="B661">
        <v>7</v>
      </c>
      <c r="C661" s="1">
        <v>294.47800000000001</v>
      </c>
      <c r="D661" s="1">
        <v>295.60500000000002</v>
      </c>
      <c r="E661" s="1">
        <v>296.005</v>
      </c>
      <c r="F661" s="1">
        <v>294.63200000000001</v>
      </c>
    </row>
    <row r="662" spans="1:6">
      <c r="A662">
        <v>2060</v>
      </c>
      <c r="B662">
        <v>7</v>
      </c>
      <c r="C662" s="1">
        <v>293.79199999999997</v>
      </c>
      <c r="D662" s="1">
        <v>296.17599999999999</v>
      </c>
      <c r="E662" s="1">
        <v>296.14699999999999</v>
      </c>
      <c r="F662" s="1">
        <v>295.69600000000003</v>
      </c>
    </row>
    <row r="663" spans="1:6">
      <c r="A663">
        <v>2061</v>
      </c>
      <c r="B663">
        <v>7</v>
      </c>
      <c r="C663" s="1">
        <v>294.20999999999998</v>
      </c>
      <c r="D663" s="1">
        <v>296.52999999999997</v>
      </c>
      <c r="E663" s="1">
        <v>296.00400000000002</v>
      </c>
      <c r="F663" s="1">
        <v>295.56299999999999</v>
      </c>
    </row>
    <row r="664" spans="1:6">
      <c r="A664">
        <v>2062</v>
      </c>
      <c r="B664">
        <v>7</v>
      </c>
      <c r="C664" s="1">
        <v>294.39400000000001</v>
      </c>
      <c r="D664" s="1">
        <v>295.67</v>
      </c>
      <c r="E664" s="1">
        <v>296.274</v>
      </c>
      <c r="F664" s="1">
        <v>295.58999999999997</v>
      </c>
    </row>
    <row r="665" spans="1:6">
      <c r="A665">
        <v>2063</v>
      </c>
      <c r="B665">
        <v>7</v>
      </c>
      <c r="C665" s="1">
        <v>295.06400000000002</v>
      </c>
      <c r="D665" s="1">
        <v>296.24099999999999</v>
      </c>
      <c r="E665" s="1">
        <v>296.34699999999998</v>
      </c>
      <c r="F665" s="1">
        <v>295.61700000000002</v>
      </c>
    </row>
    <row r="666" spans="1:6">
      <c r="A666">
        <v>2064</v>
      </c>
      <c r="B666">
        <v>7</v>
      </c>
      <c r="C666" s="1">
        <v>294.68</v>
      </c>
      <c r="D666" s="1">
        <v>296.52199999999999</v>
      </c>
      <c r="E666" s="1">
        <v>296.24900000000002</v>
      </c>
      <c r="F666" s="1">
        <v>294.41199999999998</v>
      </c>
    </row>
    <row r="667" spans="1:6">
      <c r="A667">
        <v>2065</v>
      </c>
      <c r="B667">
        <v>7</v>
      </c>
      <c r="C667" s="1">
        <v>294.16199999999998</v>
      </c>
      <c r="D667" s="1">
        <v>295.39800000000002</v>
      </c>
      <c r="E667" s="1">
        <v>296.411</v>
      </c>
      <c r="F667" s="1">
        <v>294.86799999999999</v>
      </c>
    </row>
    <row r="668" spans="1:6">
      <c r="A668">
        <v>2066</v>
      </c>
      <c r="B668">
        <v>7</v>
      </c>
      <c r="C668" s="1">
        <v>294.43900000000002</v>
      </c>
      <c r="D668" s="1">
        <v>296.62900000000002</v>
      </c>
      <c r="E668" s="1">
        <v>295.86599999999999</v>
      </c>
      <c r="F668" s="1">
        <v>295.75</v>
      </c>
    </row>
    <row r="669" spans="1:6">
      <c r="A669">
        <v>2067</v>
      </c>
      <c r="B669">
        <v>7</v>
      </c>
      <c r="C669" s="1">
        <v>294.08699999999999</v>
      </c>
      <c r="D669" s="1">
        <v>296.41300000000001</v>
      </c>
      <c r="E669" s="1">
        <v>296.51</v>
      </c>
      <c r="F669" s="1">
        <v>295.36700000000002</v>
      </c>
    </row>
    <row r="670" spans="1:6">
      <c r="A670">
        <v>2068</v>
      </c>
      <c r="B670">
        <v>7</v>
      </c>
      <c r="C670" s="1">
        <v>294.73500000000001</v>
      </c>
      <c r="D670" s="1">
        <v>296.30700000000002</v>
      </c>
      <c r="E670" s="1">
        <v>296.745</v>
      </c>
      <c r="F670" s="1">
        <v>296.02199999999999</v>
      </c>
    </row>
    <row r="671" spans="1:6">
      <c r="A671">
        <v>2069</v>
      </c>
      <c r="B671">
        <v>7</v>
      </c>
      <c r="C671" s="1">
        <v>294.10599999999999</v>
      </c>
      <c r="D671" s="1">
        <v>296.77199999999999</v>
      </c>
      <c r="E671" s="1">
        <v>296.80700000000002</v>
      </c>
      <c r="F671" s="1">
        <v>295.70699999999999</v>
      </c>
    </row>
    <row r="672" spans="1:6">
      <c r="A672">
        <v>2070</v>
      </c>
      <c r="B672">
        <v>7</v>
      </c>
      <c r="C672" s="1">
        <v>293.83800000000002</v>
      </c>
      <c r="D672" s="1">
        <v>296.25700000000001</v>
      </c>
      <c r="E672" s="1">
        <v>297.16800000000001</v>
      </c>
      <c r="F672" s="1">
        <v>296.33699999999999</v>
      </c>
    </row>
    <row r="673" spans="1:6">
      <c r="A673">
        <v>2071</v>
      </c>
      <c r="B673">
        <v>7</v>
      </c>
      <c r="C673" s="1">
        <v>293.995</v>
      </c>
      <c r="D673" s="1">
        <v>296.291</v>
      </c>
      <c r="E673" s="1">
        <v>296.8</v>
      </c>
      <c r="F673" s="1">
        <v>295.20400000000001</v>
      </c>
    </row>
    <row r="674" spans="1:6">
      <c r="A674">
        <v>2072</v>
      </c>
      <c r="B674">
        <v>7</v>
      </c>
      <c r="C674" s="1">
        <v>293.99299999999999</v>
      </c>
      <c r="D674" s="1">
        <v>296.59800000000001</v>
      </c>
      <c r="E674" s="1">
        <v>297.11200000000002</v>
      </c>
      <c r="F674" s="1">
        <v>296.44499999999999</v>
      </c>
    </row>
    <row r="675" spans="1:6">
      <c r="A675">
        <v>2073</v>
      </c>
      <c r="B675">
        <v>7</v>
      </c>
      <c r="C675" s="1">
        <v>294.339</v>
      </c>
      <c r="D675" s="1">
        <v>296.56700000000001</v>
      </c>
      <c r="E675" s="1">
        <v>297.03300000000002</v>
      </c>
      <c r="F675" s="1">
        <v>295.56400000000002</v>
      </c>
    </row>
    <row r="676" spans="1:6">
      <c r="A676">
        <v>2074</v>
      </c>
      <c r="B676">
        <v>7</v>
      </c>
      <c r="C676" s="1">
        <v>294.04700000000003</v>
      </c>
      <c r="D676" s="1">
        <v>296.03500000000003</v>
      </c>
      <c r="E676" s="1">
        <v>296.846</v>
      </c>
      <c r="F676" s="1">
        <v>295.29199999999997</v>
      </c>
    </row>
    <row r="677" spans="1:6">
      <c r="A677">
        <v>2075</v>
      </c>
      <c r="B677">
        <v>7</v>
      </c>
      <c r="C677" s="1">
        <v>294.101</v>
      </c>
      <c r="D677" s="1">
        <v>296.70800000000003</v>
      </c>
      <c r="E677" s="1">
        <v>297.27300000000002</v>
      </c>
      <c r="F677" s="1">
        <v>295.07299999999998</v>
      </c>
    </row>
    <row r="678" spans="1:6">
      <c r="A678">
        <v>2076</v>
      </c>
      <c r="B678">
        <v>7</v>
      </c>
      <c r="C678" s="1">
        <v>294.01499999999999</v>
      </c>
      <c r="D678" s="1">
        <v>296.62</v>
      </c>
      <c r="E678" s="1">
        <v>296.92700000000002</v>
      </c>
      <c r="F678" s="1">
        <v>295.66000000000003</v>
      </c>
    </row>
    <row r="679" spans="1:6">
      <c r="A679">
        <v>2077</v>
      </c>
      <c r="B679">
        <v>7</v>
      </c>
      <c r="C679" s="1">
        <v>294.00400000000002</v>
      </c>
      <c r="D679" s="1">
        <v>296.52</v>
      </c>
      <c r="E679" s="1">
        <v>296.238</v>
      </c>
      <c r="F679" s="1">
        <v>294.93700000000001</v>
      </c>
    </row>
    <row r="680" spans="1:6">
      <c r="A680">
        <v>2078</v>
      </c>
      <c r="B680">
        <v>7</v>
      </c>
      <c r="C680" s="1">
        <v>294.21100000000001</v>
      </c>
      <c r="D680" s="1">
        <v>296.05500000000001</v>
      </c>
      <c r="E680" s="1">
        <v>296.42700000000002</v>
      </c>
      <c r="F680" s="1">
        <v>294.79700000000003</v>
      </c>
    </row>
    <row r="681" spans="1:6">
      <c r="A681">
        <v>2079</v>
      </c>
      <c r="B681">
        <v>7</v>
      </c>
      <c r="C681" s="1">
        <v>293.92200000000003</v>
      </c>
      <c r="D681" s="1">
        <v>295.89600000000002</v>
      </c>
      <c r="E681" s="1">
        <v>296.36</v>
      </c>
      <c r="F681" s="1">
        <v>295.697</v>
      </c>
    </row>
    <row r="682" spans="1:6">
      <c r="A682">
        <v>2080</v>
      </c>
      <c r="B682">
        <v>7</v>
      </c>
      <c r="C682" s="1">
        <v>294.52699999999999</v>
      </c>
      <c r="D682" s="1">
        <v>296.23200000000003</v>
      </c>
      <c r="E682" s="1">
        <v>297.03199999999998</v>
      </c>
      <c r="F682" s="1">
        <v>294.80900000000003</v>
      </c>
    </row>
    <row r="683" spans="1:6">
      <c r="A683">
        <v>2081</v>
      </c>
      <c r="B683">
        <v>7</v>
      </c>
      <c r="C683" s="1">
        <v>293.488</v>
      </c>
      <c r="D683" s="1">
        <v>296.858</v>
      </c>
      <c r="E683" s="1">
        <v>297.78899999999999</v>
      </c>
      <c r="F683" s="1">
        <v>294.995</v>
      </c>
    </row>
    <row r="684" spans="1:6">
      <c r="A684">
        <v>2082</v>
      </c>
      <c r="B684">
        <v>7</v>
      </c>
      <c r="C684" s="1">
        <v>294.52800000000002</v>
      </c>
      <c r="D684" s="1">
        <v>296.37</v>
      </c>
      <c r="E684" s="1">
        <v>297.39100000000002</v>
      </c>
      <c r="F684" s="1">
        <v>295.38</v>
      </c>
    </row>
    <row r="685" spans="1:6">
      <c r="A685">
        <v>2083</v>
      </c>
      <c r="B685">
        <v>7</v>
      </c>
      <c r="C685" s="1">
        <v>294.53699999999998</v>
      </c>
      <c r="D685" s="1">
        <v>296.25200000000001</v>
      </c>
      <c r="E685" s="1">
        <v>297.52999999999997</v>
      </c>
      <c r="F685" s="1">
        <v>295.55799999999999</v>
      </c>
    </row>
    <row r="686" spans="1:6">
      <c r="A686">
        <v>2084</v>
      </c>
      <c r="B686">
        <v>7</v>
      </c>
      <c r="C686" s="1">
        <v>294</v>
      </c>
      <c r="D686" s="1">
        <v>296.202</v>
      </c>
      <c r="E686" s="1">
        <v>297.43</v>
      </c>
      <c r="F686" s="1">
        <v>295.68299999999999</v>
      </c>
    </row>
    <row r="687" spans="1:6">
      <c r="A687">
        <v>2085</v>
      </c>
      <c r="B687">
        <v>7</v>
      </c>
      <c r="C687" s="1">
        <v>294.334</v>
      </c>
      <c r="D687" s="1">
        <v>297.274</v>
      </c>
      <c r="E687" s="1">
        <v>297.83100000000002</v>
      </c>
      <c r="F687" s="1">
        <v>296.66399999999999</v>
      </c>
    </row>
    <row r="688" spans="1:6">
      <c r="A688">
        <v>2086</v>
      </c>
      <c r="B688">
        <v>7</v>
      </c>
      <c r="C688" s="1">
        <v>293.61700000000002</v>
      </c>
      <c r="D688" s="1">
        <v>297.00400000000002</v>
      </c>
      <c r="E688" s="1">
        <v>297.47500000000002</v>
      </c>
      <c r="F688" s="1">
        <v>295.94299999999998</v>
      </c>
    </row>
    <row r="689" spans="1:6">
      <c r="A689">
        <v>2087</v>
      </c>
      <c r="B689">
        <v>7</v>
      </c>
      <c r="C689" s="1">
        <v>294.58699999999999</v>
      </c>
      <c r="D689" s="1">
        <v>296.52499999999998</v>
      </c>
      <c r="E689" s="1">
        <v>296.94299999999998</v>
      </c>
      <c r="F689" s="1">
        <v>295.79399999999998</v>
      </c>
    </row>
    <row r="690" spans="1:6">
      <c r="A690">
        <v>2088</v>
      </c>
      <c r="B690">
        <v>7</v>
      </c>
      <c r="C690" s="1">
        <v>294.47800000000001</v>
      </c>
      <c r="D690" s="1">
        <v>296.46800000000002</v>
      </c>
      <c r="E690" s="1">
        <v>296.55099999999999</v>
      </c>
      <c r="F690" s="1">
        <v>295.392</v>
      </c>
    </row>
    <row r="691" spans="1:6">
      <c r="A691">
        <v>2089</v>
      </c>
      <c r="B691">
        <v>7</v>
      </c>
      <c r="C691" s="1">
        <v>294.06799999999998</v>
      </c>
      <c r="D691" s="1">
        <v>296.67899999999997</v>
      </c>
      <c r="E691" s="1">
        <v>297.26600000000002</v>
      </c>
      <c r="F691" s="1">
        <v>295.81099999999998</v>
      </c>
    </row>
    <row r="692" spans="1:6">
      <c r="A692">
        <v>2090</v>
      </c>
      <c r="B692">
        <v>7</v>
      </c>
      <c r="C692" s="1">
        <v>294.11599999999999</v>
      </c>
      <c r="D692" s="1">
        <v>296.851</v>
      </c>
      <c r="E692" s="1">
        <v>297.755</v>
      </c>
      <c r="F692" s="1">
        <v>295.37700000000001</v>
      </c>
    </row>
    <row r="693" spans="1:6">
      <c r="A693">
        <v>2091</v>
      </c>
      <c r="B693">
        <v>7</v>
      </c>
      <c r="C693" s="1">
        <v>294.75400000000002</v>
      </c>
      <c r="D693" s="1">
        <v>297.39800000000002</v>
      </c>
      <c r="E693" s="1">
        <v>297.94099999999997</v>
      </c>
      <c r="F693" s="1">
        <v>295.80399999999997</v>
      </c>
    </row>
    <row r="694" spans="1:6">
      <c r="A694">
        <v>2092</v>
      </c>
      <c r="B694">
        <v>7</v>
      </c>
      <c r="C694" s="1">
        <v>295.18599999999998</v>
      </c>
      <c r="D694" s="1">
        <v>297.45100000000002</v>
      </c>
      <c r="E694" s="1">
        <v>298.12900000000002</v>
      </c>
      <c r="F694" s="1">
        <v>295.49900000000002</v>
      </c>
    </row>
    <row r="695" spans="1:6">
      <c r="A695">
        <v>2093</v>
      </c>
      <c r="B695">
        <v>7</v>
      </c>
      <c r="C695" s="1">
        <v>294.65699999999998</v>
      </c>
      <c r="D695" s="1">
        <v>296.85599999999999</v>
      </c>
      <c r="E695" s="1">
        <v>298.05900000000003</v>
      </c>
      <c r="F695" s="1">
        <v>295.495</v>
      </c>
    </row>
    <row r="696" spans="1:6">
      <c r="A696">
        <v>2094</v>
      </c>
      <c r="B696">
        <v>7</v>
      </c>
      <c r="C696" s="1">
        <v>294.24299999999999</v>
      </c>
      <c r="D696" s="1">
        <v>295.94799999999998</v>
      </c>
      <c r="E696" s="1">
        <v>297.10300000000001</v>
      </c>
      <c r="F696" s="1">
        <v>295.28899999999999</v>
      </c>
    </row>
    <row r="697" spans="1:6">
      <c r="A697">
        <v>2095</v>
      </c>
      <c r="B697">
        <v>7</v>
      </c>
      <c r="C697" s="1">
        <v>293.65499999999997</v>
      </c>
      <c r="D697" s="1">
        <v>296.20100000000002</v>
      </c>
      <c r="E697" s="1">
        <v>298.15499999999997</v>
      </c>
      <c r="F697" s="1">
        <v>295.18799999999999</v>
      </c>
    </row>
    <row r="698" spans="1:6">
      <c r="A698">
        <v>2096</v>
      </c>
      <c r="B698">
        <v>7</v>
      </c>
      <c r="C698" s="1">
        <v>294.43099999999998</v>
      </c>
      <c r="D698" s="1">
        <v>297.04599999999999</v>
      </c>
      <c r="E698" s="1">
        <v>297.94400000000002</v>
      </c>
      <c r="F698" s="1">
        <v>296.161</v>
      </c>
    </row>
    <row r="699" spans="1:6">
      <c r="A699">
        <v>2097</v>
      </c>
      <c r="B699">
        <v>7</v>
      </c>
      <c r="C699" s="1">
        <v>294.28500000000003</v>
      </c>
      <c r="D699" s="1">
        <v>297.20499999999998</v>
      </c>
      <c r="E699" s="1">
        <v>298.64499999999998</v>
      </c>
      <c r="F699" s="1">
        <v>296.036</v>
      </c>
    </row>
    <row r="700" spans="1:6">
      <c r="A700">
        <v>2098</v>
      </c>
      <c r="B700">
        <v>7</v>
      </c>
      <c r="C700" s="1">
        <v>294.03800000000001</v>
      </c>
      <c r="D700" s="1">
        <v>296.952</v>
      </c>
      <c r="E700" s="1">
        <v>298.45400000000001</v>
      </c>
      <c r="F700" s="1">
        <v>295.06099999999998</v>
      </c>
    </row>
    <row r="701" spans="1:6">
      <c r="A701">
        <v>2099</v>
      </c>
      <c r="B701">
        <v>7</v>
      </c>
      <c r="C701" s="1">
        <v>293.95800000000003</v>
      </c>
      <c r="D701" s="1">
        <v>297.10899999999998</v>
      </c>
      <c r="E701" s="1">
        <v>297.78100000000001</v>
      </c>
      <c r="F701" s="1">
        <v>295.721</v>
      </c>
    </row>
    <row r="702" spans="1:6">
      <c r="A702">
        <v>2100</v>
      </c>
      <c r="B702">
        <v>7</v>
      </c>
      <c r="C702" s="1">
        <v>294.47500000000002</v>
      </c>
      <c r="D702" s="1">
        <v>296.17200000000003</v>
      </c>
      <c r="E702" s="1">
        <v>298.483</v>
      </c>
      <c r="F702" s="1">
        <v>295.77999999999997</v>
      </c>
    </row>
    <row r="703" spans="1:6">
      <c r="A703">
        <v>2001</v>
      </c>
      <c r="B703">
        <v>8</v>
      </c>
      <c r="C703" s="1">
        <v>294.02100000000002</v>
      </c>
      <c r="D703" s="1">
        <v>293.78199999999998</v>
      </c>
      <c r="E703" s="1">
        <v>294.07900000000001</v>
      </c>
      <c r="F703" s="1">
        <v>294.37400000000002</v>
      </c>
    </row>
    <row r="704" spans="1:6">
      <c r="A704">
        <v>2002</v>
      </c>
      <c r="B704">
        <v>8</v>
      </c>
      <c r="C704" s="1">
        <v>293.82299999999998</v>
      </c>
      <c r="D704" s="1">
        <v>293.90100000000001</v>
      </c>
      <c r="E704" s="1">
        <v>294.34899999999999</v>
      </c>
      <c r="F704" s="1">
        <v>293.45499999999998</v>
      </c>
    </row>
    <row r="705" spans="1:6">
      <c r="A705">
        <v>2003</v>
      </c>
      <c r="B705">
        <v>8</v>
      </c>
      <c r="C705" s="1">
        <v>293.94799999999998</v>
      </c>
      <c r="D705" s="1">
        <v>294.56900000000002</v>
      </c>
      <c r="E705" s="1">
        <v>293.82600000000002</v>
      </c>
      <c r="F705" s="1">
        <v>294.02800000000002</v>
      </c>
    </row>
    <row r="706" spans="1:6">
      <c r="A706">
        <v>2004</v>
      </c>
      <c r="B706">
        <v>8</v>
      </c>
      <c r="C706" s="1">
        <v>294.30099999999999</v>
      </c>
      <c r="D706" s="1">
        <v>294.44299999999998</v>
      </c>
      <c r="E706" s="1">
        <v>294.44400000000002</v>
      </c>
      <c r="F706" s="1">
        <v>294.25299999999999</v>
      </c>
    </row>
    <row r="707" spans="1:6">
      <c r="A707">
        <v>2005</v>
      </c>
      <c r="B707">
        <v>8</v>
      </c>
      <c r="C707" s="1">
        <v>294.12599999999998</v>
      </c>
      <c r="D707" s="1">
        <v>294.08199999999999</v>
      </c>
      <c r="E707" s="1">
        <v>293.916</v>
      </c>
      <c r="F707" s="1">
        <v>293.74200000000002</v>
      </c>
    </row>
    <row r="708" spans="1:6">
      <c r="A708">
        <v>2006</v>
      </c>
      <c r="B708">
        <v>8</v>
      </c>
      <c r="C708" s="1">
        <v>293.70299999999997</v>
      </c>
      <c r="D708" s="1">
        <v>294.40600000000001</v>
      </c>
      <c r="E708" s="1">
        <v>294.39499999999998</v>
      </c>
      <c r="F708" s="1">
        <v>293.62299999999999</v>
      </c>
    </row>
    <row r="709" spans="1:6">
      <c r="A709">
        <v>2007</v>
      </c>
      <c r="B709">
        <v>8</v>
      </c>
      <c r="C709" s="1">
        <v>294.24</v>
      </c>
      <c r="D709" s="1">
        <v>293.97300000000001</v>
      </c>
      <c r="E709" s="1">
        <v>294.50900000000001</v>
      </c>
      <c r="F709" s="1">
        <v>293.709</v>
      </c>
    </row>
    <row r="710" spans="1:6">
      <c r="A710">
        <v>2008</v>
      </c>
      <c r="B710">
        <v>8</v>
      </c>
      <c r="C710" s="1">
        <v>293.49099999999999</v>
      </c>
      <c r="D710" s="1">
        <v>294.52300000000002</v>
      </c>
      <c r="E710" s="1">
        <v>293.71100000000001</v>
      </c>
      <c r="F710" s="1">
        <v>293.83300000000003</v>
      </c>
    </row>
    <row r="711" spans="1:6">
      <c r="A711">
        <v>2009</v>
      </c>
      <c r="B711">
        <v>8</v>
      </c>
      <c r="C711" s="1">
        <v>294.31400000000002</v>
      </c>
      <c r="D711" s="1">
        <v>293.99599999999998</v>
      </c>
      <c r="E711" s="1">
        <v>294.04700000000003</v>
      </c>
      <c r="F711" s="1">
        <v>294.29899999999998</v>
      </c>
    </row>
    <row r="712" spans="1:6">
      <c r="A712">
        <v>2010</v>
      </c>
      <c r="B712">
        <v>8</v>
      </c>
      <c r="C712" s="1">
        <v>293.56400000000002</v>
      </c>
      <c r="D712" s="1">
        <v>293.65499999999997</v>
      </c>
      <c r="E712" s="1">
        <v>294.74</v>
      </c>
      <c r="F712" s="1">
        <v>293.92899999999997</v>
      </c>
    </row>
    <row r="713" spans="1:6">
      <c r="A713">
        <v>2011</v>
      </c>
      <c r="B713">
        <v>8</v>
      </c>
      <c r="C713" s="1">
        <v>294.37700000000001</v>
      </c>
      <c r="D713" s="1">
        <v>293.78500000000003</v>
      </c>
      <c r="E713" s="1">
        <v>294.01600000000002</v>
      </c>
      <c r="F713" s="1">
        <v>293.61500000000001</v>
      </c>
    </row>
    <row r="714" spans="1:6">
      <c r="A714">
        <v>2012</v>
      </c>
      <c r="B714">
        <v>8</v>
      </c>
      <c r="C714" s="1">
        <v>294.601</v>
      </c>
      <c r="D714" s="1">
        <v>294.45800000000003</v>
      </c>
      <c r="E714" s="1">
        <v>294.24599999999998</v>
      </c>
      <c r="F714" s="1">
        <v>293.84100000000001</v>
      </c>
    </row>
    <row r="715" spans="1:6">
      <c r="A715">
        <v>2013</v>
      </c>
      <c r="B715">
        <v>8</v>
      </c>
      <c r="C715" s="1">
        <v>293.666</v>
      </c>
      <c r="D715" s="1">
        <v>293.96899999999999</v>
      </c>
      <c r="E715" s="1">
        <v>294.58499999999998</v>
      </c>
      <c r="F715" s="1">
        <v>294.43</v>
      </c>
    </row>
    <row r="716" spans="1:6">
      <c r="A716">
        <v>2014</v>
      </c>
      <c r="B716">
        <v>8</v>
      </c>
      <c r="C716" s="1">
        <v>294.70699999999999</v>
      </c>
      <c r="D716" s="1">
        <v>294.733</v>
      </c>
      <c r="E716" s="1">
        <v>294.86500000000001</v>
      </c>
      <c r="F716" s="1">
        <v>294.15100000000001</v>
      </c>
    </row>
    <row r="717" spans="1:6">
      <c r="A717">
        <v>2015</v>
      </c>
      <c r="B717">
        <v>8</v>
      </c>
      <c r="C717" s="1">
        <v>293.81799999999998</v>
      </c>
      <c r="D717" s="1">
        <v>293.87400000000002</v>
      </c>
      <c r="E717" s="1">
        <v>293.50799999999998</v>
      </c>
      <c r="F717" s="1">
        <v>294.57900000000001</v>
      </c>
    </row>
    <row r="718" spans="1:6">
      <c r="A718">
        <v>2016</v>
      </c>
      <c r="B718">
        <v>8</v>
      </c>
      <c r="C718" s="1">
        <v>293.26900000000001</v>
      </c>
      <c r="D718" s="1">
        <v>294.46199999999999</v>
      </c>
      <c r="E718" s="1">
        <v>294.08199999999999</v>
      </c>
      <c r="F718" s="1">
        <v>294.66399999999999</v>
      </c>
    </row>
    <row r="719" spans="1:6">
      <c r="A719">
        <v>2017</v>
      </c>
      <c r="B719">
        <v>8</v>
      </c>
      <c r="C719" s="1">
        <v>293.98</v>
      </c>
      <c r="D719" s="1">
        <v>294.488</v>
      </c>
      <c r="E719" s="1">
        <v>294.084</v>
      </c>
      <c r="F719" s="1">
        <v>294.63900000000001</v>
      </c>
    </row>
    <row r="720" spans="1:6">
      <c r="A720">
        <v>2018</v>
      </c>
      <c r="B720">
        <v>8</v>
      </c>
      <c r="C720" s="1">
        <v>293.76600000000002</v>
      </c>
      <c r="D720" s="1">
        <v>294.52499999999998</v>
      </c>
      <c r="E720" s="1">
        <v>294.34899999999999</v>
      </c>
      <c r="F720" s="1">
        <v>294.262</v>
      </c>
    </row>
    <row r="721" spans="1:6">
      <c r="A721">
        <v>2019</v>
      </c>
      <c r="B721">
        <v>8</v>
      </c>
      <c r="C721" s="1">
        <v>294.57499999999999</v>
      </c>
      <c r="D721" s="1">
        <v>294.28300000000002</v>
      </c>
      <c r="E721" s="1">
        <v>295.18900000000002</v>
      </c>
      <c r="F721" s="1">
        <v>294.03199999999998</v>
      </c>
    </row>
    <row r="722" spans="1:6">
      <c r="A722">
        <v>2020</v>
      </c>
      <c r="B722">
        <v>8</v>
      </c>
      <c r="C722" s="1">
        <v>294.197</v>
      </c>
      <c r="D722" s="1">
        <v>295.346</v>
      </c>
      <c r="E722" s="1">
        <v>294.85399999999998</v>
      </c>
      <c r="F722" s="1">
        <v>294.46699999999998</v>
      </c>
    </row>
    <row r="723" spans="1:6">
      <c r="A723">
        <v>2021</v>
      </c>
      <c r="B723">
        <v>8</v>
      </c>
      <c r="C723" s="1">
        <v>294.12200000000001</v>
      </c>
      <c r="D723" s="1">
        <v>294.32</v>
      </c>
      <c r="E723" s="1">
        <v>294.31799999999998</v>
      </c>
      <c r="F723" s="1">
        <v>294.488</v>
      </c>
    </row>
    <row r="724" spans="1:6">
      <c r="A724">
        <v>2022</v>
      </c>
      <c r="B724">
        <v>8</v>
      </c>
      <c r="C724" s="1">
        <v>294.61</v>
      </c>
      <c r="D724" s="1">
        <v>294.58499999999998</v>
      </c>
      <c r="E724" s="1">
        <v>294.36</v>
      </c>
      <c r="F724" s="1">
        <v>294.33100000000002</v>
      </c>
    </row>
    <row r="725" spans="1:6">
      <c r="A725">
        <v>2023</v>
      </c>
      <c r="B725">
        <v>8</v>
      </c>
      <c r="C725" s="1">
        <v>294.173</v>
      </c>
      <c r="D725" s="1">
        <v>294.50700000000001</v>
      </c>
      <c r="E725" s="1">
        <v>295.25299999999999</v>
      </c>
      <c r="F725" s="1">
        <v>294.40699999999998</v>
      </c>
    </row>
    <row r="726" spans="1:6">
      <c r="A726">
        <v>2024</v>
      </c>
      <c r="B726">
        <v>8</v>
      </c>
      <c r="C726" s="1">
        <v>293.81900000000002</v>
      </c>
      <c r="D726" s="1">
        <v>294.90199999999999</v>
      </c>
      <c r="E726" s="1">
        <v>294.31599999999997</v>
      </c>
      <c r="F726" s="1">
        <v>293.60399999999998</v>
      </c>
    </row>
    <row r="727" spans="1:6">
      <c r="A727">
        <v>2025</v>
      </c>
      <c r="B727">
        <v>8</v>
      </c>
      <c r="C727" s="1">
        <v>293.76</v>
      </c>
      <c r="D727" s="1">
        <v>295.32900000000001</v>
      </c>
      <c r="E727" s="1">
        <v>295.06599999999997</v>
      </c>
      <c r="F727" s="1">
        <v>294.62799999999999</v>
      </c>
    </row>
    <row r="728" spans="1:6">
      <c r="A728">
        <v>2026</v>
      </c>
      <c r="B728">
        <v>8</v>
      </c>
      <c r="C728" s="1">
        <v>294.702</v>
      </c>
      <c r="D728" s="1">
        <v>293.87200000000001</v>
      </c>
      <c r="E728" s="1">
        <v>294.81099999999998</v>
      </c>
      <c r="F728" s="1">
        <v>294.78100000000001</v>
      </c>
    </row>
    <row r="729" spans="1:6">
      <c r="A729">
        <v>2027</v>
      </c>
      <c r="B729">
        <v>8</v>
      </c>
      <c r="C729" s="1">
        <v>294.24299999999999</v>
      </c>
      <c r="D729" s="1">
        <v>295.33600000000001</v>
      </c>
      <c r="E729" s="1">
        <v>294.08499999999998</v>
      </c>
      <c r="F729" s="1">
        <v>294.01</v>
      </c>
    </row>
    <row r="730" spans="1:6">
      <c r="A730">
        <v>2028</v>
      </c>
      <c r="B730">
        <v>8</v>
      </c>
      <c r="C730" s="1">
        <v>294.34500000000003</v>
      </c>
      <c r="D730" s="1">
        <v>295.28500000000003</v>
      </c>
      <c r="E730" s="1">
        <v>295.14400000000001</v>
      </c>
      <c r="F730" s="1">
        <v>294.68299999999999</v>
      </c>
    </row>
    <row r="731" spans="1:6">
      <c r="A731">
        <v>2029</v>
      </c>
      <c r="B731">
        <v>8</v>
      </c>
      <c r="C731" s="1">
        <v>294.26900000000001</v>
      </c>
      <c r="D731" s="1">
        <v>294.87200000000001</v>
      </c>
      <c r="E731" s="1">
        <v>294.46699999999998</v>
      </c>
      <c r="F731" s="1">
        <v>295.17500000000001</v>
      </c>
    </row>
    <row r="732" spans="1:6">
      <c r="A732">
        <v>2030</v>
      </c>
      <c r="B732">
        <v>8</v>
      </c>
      <c r="C732" s="1">
        <v>294.05900000000003</v>
      </c>
      <c r="D732" s="1">
        <v>295.20299999999997</v>
      </c>
      <c r="E732" s="1">
        <v>294.44600000000003</v>
      </c>
      <c r="F732" s="1">
        <v>294.95800000000003</v>
      </c>
    </row>
    <row r="733" spans="1:6">
      <c r="A733">
        <v>2031</v>
      </c>
      <c r="B733">
        <v>8</v>
      </c>
      <c r="C733" s="1">
        <v>294.46100000000001</v>
      </c>
      <c r="D733" s="1">
        <v>295.03300000000002</v>
      </c>
      <c r="E733" s="1">
        <v>295.03699999999998</v>
      </c>
      <c r="F733" s="1">
        <v>294.40899999999999</v>
      </c>
    </row>
    <row r="734" spans="1:6">
      <c r="A734">
        <v>2032</v>
      </c>
      <c r="B734">
        <v>8</v>
      </c>
      <c r="C734" s="1">
        <v>294.56799999999998</v>
      </c>
      <c r="D734" s="1">
        <v>294.07600000000002</v>
      </c>
      <c r="E734" s="1">
        <v>295.05399999999997</v>
      </c>
      <c r="F734" s="1">
        <v>295.49099999999999</v>
      </c>
    </row>
    <row r="735" spans="1:6">
      <c r="A735">
        <v>2033</v>
      </c>
      <c r="B735">
        <v>8</v>
      </c>
      <c r="C735" s="1">
        <v>294.334</v>
      </c>
      <c r="D735" s="1">
        <v>294.786</v>
      </c>
      <c r="E735" s="1">
        <v>294.827</v>
      </c>
      <c r="F735" s="1">
        <v>294.12299999999999</v>
      </c>
    </row>
    <row r="736" spans="1:6">
      <c r="A736">
        <v>2034</v>
      </c>
      <c r="B736">
        <v>8</v>
      </c>
      <c r="C736" s="1">
        <v>294.34300000000002</v>
      </c>
      <c r="D736" s="1">
        <v>294.54599999999999</v>
      </c>
      <c r="E736" s="1">
        <v>295.33699999999999</v>
      </c>
      <c r="F736" s="1">
        <v>294.02300000000002</v>
      </c>
    </row>
    <row r="737" spans="1:6">
      <c r="A737">
        <v>2035</v>
      </c>
      <c r="B737">
        <v>8</v>
      </c>
      <c r="C737" s="1">
        <v>294.53100000000001</v>
      </c>
      <c r="D737" s="1">
        <v>295.37400000000002</v>
      </c>
      <c r="E737" s="1">
        <v>295.16300000000001</v>
      </c>
      <c r="F737" s="1">
        <v>294.59199999999998</v>
      </c>
    </row>
    <row r="738" spans="1:6">
      <c r="A738">
        <v>2036</v>
      </c>
      <c r="B738">
        <v>8</v>
      </c>
      <c r="C738" s="1">
        <v>294.65699999999998</v>
      </c>
      <c r="D738" s="1">
        <v>294.96300000000002</v>
      </c>
      <c r="E738" s="1">
        <v>295.49599999999998</v>
      </c>
      <c r="F738" s="1">
        <v>294.55900000000003</v>
      </c>
    </row>
    <row r="739" spans="1:6">
      <c r="A739">
        <v>2037</v>
      </c>
      <c r="B739">
        <v>8</v>
      </c>
      <c r="C739" s="1">
        <v>294.27</v>
      </c>
      <c r="D739" s="1">
        <v>294.72800000000001</v>
      </c>
      <c r="E739" s="1">
        <v>295.19</v>
      </c>
      <c r="F739" s="1">
        <v>294.21800000000002</v>
      </c>
    </row>
    <row r="740" spans="1:6">
      <c r="A740">
        <v>2038</v>
      </c>
      <c r="B740">
        <v>8</v>
      </c>
      <c r="C740" s="1">
        <v>294.13</v>
      </c>
      <c r="D740" s="1">
        <v>295.221</v>
      </c>
      <c r="E740" s="1">
        <v>295.74400000000003</v>
      </c>
      <c r="F740" s="1">
        <v>294.47699999999998</v>
      </c>
    </row>
    <row r="741" spans="1:6">
      <c r="A741">
        <v>2039</v>
      </c>
      <c r="B741">
        <v>8</v>
      </c>
      <c r="C741" s="1">
        <v>294.17200000000003</v>
      </c>
      <c r="D741" s="1">
        <v>294.85000000000002</v>
      </c>
      <c r="E741" s="1">
        <v>294.81</v>
      </c>
      <c r="F741" s="1">
        <v>294.94099999999997</v>
      </c>
    </row>
    <row r="742" spans="1:6">
      <c r="A742">
        <v>2040</v>
      </c>
      <c r="B742">
        <v>8</v>
      </c>
      <c r="C742" s="1">
        <v>293.78399999999999</v>
      </c>
      <c r="D742" s="1">
        <v>295.50700000000001</v>
      </c>
      <c r="E742" s="1">
        <v>295.721</v>
      </c>
      <c r="F742" s="1">
        <v>294.90300000000002</v>
      </c>
    </row>
    <row r="743" spans="1:6">
      <c r="A743">
        <v>2041</v>
      </c>
      <c r="B743">
        <v>8</v>
      </c>
      <c r="C743" s="1">
        <v>294.29500000000002</v>
      </c>
      <c r="D743" s="1">
        <v>295.61700000000002</v>
      </c>
      <c r="E743" s="1">
        <v>294.74900000000002</v>
      </c>
      <c r="F743" s="1">
        <v>294.69</v>
      </c>
    </row>
    <row r="744" spans="1:6">
      <c r="A744">
        <v>2042</v>
      </c>
      <c r="B744">
        <v>8</v>
      </c>
      <c r="C744" s="1">
        <v>294.49</v>
      </c>
      <c r="D744" s="1">
        <v>295.10500000000002</v>
      </c>
      <c r="E744" s="1">
        <v>294.77300000000002</v>
      </c>
      <c r="F744" s="1">
        <v>294.68799999999999</v>
      </c>
    </row>
    <row r="745" spans="1:6">
      <c r="A745">
        <v>2043</v>
      </c>
      <c r="B745">
        <v>8</v>
      </c>
      <c r="C745" s="1">
        <v>293.94499999999999</v>
      </c>
      <c r="D745" s="1">
        <v>295.39100000000002</v>
      </c>
      <c r="E745" s="1">
        <v>295.06099999999998</v>
      </c>
      <c r="F745" s="1">
        <v>295.53899999999999</v>
      </c>
    </row>
    <row r="746" spans="1:6">
      <c r="A746">
        <v>2044</v>
      </c>
      <c r="B746">
        <v>8</v>
      </c>
      <c r="C746" s="1">
        <v>294.428</v>
      </c>
      <c r="D746" s="1">
        <v>294.334</v>
      </c>
      <c r="E746" s="1">
        <v>296.048</v>
      </c>
      <c r="F746" s="1">
        <v>295.096</v>
      </c>
    </row>
    <row r="747" spans="1:6">
      <c r="A747">
        <v>2045</v>
      </c>
      <c r="B747">
        <v>8</v>
      </c>
      <c r="C747" s="1">
        <v>293.87599999999998</v>
      </c>
      <c r="D747" s="1">
        <v>295.56</v>
      </c>
      <c r="E747" s="1">
        <v>295.43200000000002</v>
      </c>
      <c r="F747" s="1">
        <v>295.029</v>
      </c>
    </row>
    <row r="748" spans="1:6">
      <c r="A748">
        <v>2046</v>
      </c>
      <c r="B748">
        <v>8</v>
      </c>
      <c r="C748" s="1">
        <v>294.26299999999998</v>
      </c>
      <c r="D748" s="1">
        <v>294.78699999999998</v>
      </c>
      <c r="E748" s="1">
        <v>295.10399999999998</v>
      </c>
      <c r="F748" s="1">
        <v>294.471</v>
      </c>
    </row>
    <row r="749" spans="1:6">
      <c r="A749">
        <v>2047</v>
      </c>
      <c r="B749">
        <v>8</v>
      </c>
      <c r="C749" s="1">
        <v>294.887</v>
      </c>
      <c r="D749" s="1">
        <v>294.50599999999997</v>
      </c>
      <c r="E749" s="1">
        <v>295.30799999999999</v>
      </c>
      <c r="F749" s="1">
        <v>294.61200000000002</v>
      </c>
    </row>
    <row r="750" spans="1:6">
      <c r="A750">
        <v>2048</v>
      </c>
      <c r="B750">
        <v>8</v>
      </c>
      <c r="C750" s="1">
        <v>294.291</v>
      </c>
      <c r="D750" s="1">
        <v>295.08499999999998</v>
      </c>
      <c r="E750" s="1">
        <v>295.59199999999998</v>
      </c>
      <c r="F750" s="1">
        <v>295.459</v>
      </c>
    </row>
    <row r="751" spans="1:6">
      <c r="A751">
        <v>2049</v>
      </c>
      <c r="B751">
        <v>8</v>
      </c>
      <c r="C751" s="1">
        <v>293.762</v>
      </c>
      <c r="D751" s="1">
        <v>296.10199999999998</v>
      </c>
      <c r="E751" s="1">
        <v>295.06599999999997</v>
      </c>
      <c r="F751" s="1">
        <v>295.43400000000003</v>
      </c>
    </row>
    <row r="752" spans="1:6">
      <c r="A752">
        <v>2050</v>
      </c>
      <c r="B752">
        <v>8</v>
      </c>
      <c r="C752" s="1">
        <v>294.5</v>
      </c>
      <c r="D752" s="1">
        <v>294.94400000000002</v>
      </c>
      <c r="E752" s="1">
        <v>295.02100000000002</v>
      </c>
      <c r="F752" s="1">
        <v>295.142</v>
      </c>
    </row>
    <row r="753" spans="1:6">
      <c r="A753">
        <v>2051</v>
      </c>
      <c r="B753">
        <v>8</v>
      </c>
      <c r="C753" s="1">
        <v>294.69900000000001</v>
      </c>
      <c r="D753" s="1">
        <v>295.56900000000002</v>
      </c>
      <c r="E753" s="1">
        <v>295.80099999999999</v>
      </c>
      <c r="F753" s="1">
        <v>294.81400000000002</v>
      </c>
    </row>
    <row r="754" spans="1:6">
      <c r="A754">
        <v>2052</v>
      </c>
      <c r="B754">
        <v>8</v>
      </c>
      <c r="C754" s="1">
        <v>294.673</v>
      </c>
      <c r="D754" s="1">
        <v>295.51900000000001</v>
      </c>
      <c r="E754" s="1">
        <v>295.59300000000002</v>
      </c>
      <c r="F754" s="1">
        <v>295.005</v>
      </c>
    </row>
    <row r="755" spans="1:6">
      <c r="A755">
        <v>2053</v>
      </c>
      <c r="B755">
        <v>8</v>
      </c>
      <c r="C755" s="1">
        <v>293.88099999999997</v>
      </c>
      <c r="D755" s="1">
        <v>296.09699999999998</v>
      </c>
      <c r="E755" s="1">
        <v>295.95299999999997</v>
      </c>
      <c r="F755" s="1">
        <v>294.76100000000002</v>
      </c>
    </row>
    <row r="756" spans="1:6">
      <c r="A756">
        <v>2054</v>
      </c>
      <c r="B756">
        <v>8</v>
      </c>
      <c r="C756" s="1">
        <v>294.11799999999999</v>
      </c>
      <c r="D756" s="1">
        <v>295.74099999999999</v>
      </c>
      <c r="E756" s="1">
        <v>296.19</v>
      </c>
      <c r="F756" s="1">
        <v>295.02</v>
      </c>
    </row>
    <row r="757" spans="1:6">
      <c r="A757">
        <v>2055</v>
      </c>
      <c r="B757">
        <v>8</v>
      </c>
      <c r="C757" s="1">
        <v>295.08499999999998</v>
      </c>
      <c r="D757" s="1">
        <v>295.63</v>
      </c>
      <c r="E757" s="1">
        <v>295.79000000000002</v>
      </c>
      <c r="F757" s="1">
        <v>295.57100000000003</v>
      </c>
    </row>
    <row r="758" spans="1:6">
      <c r="A758">
        <v>2056</v>
      </c>
      <c r="B758">
        <v>8</v>
      </c>
      <c r="C758" s="1">
        <v>294.64999999999998</v>
      </c>
      <c r="D758" s="1">
        <v>295.72899999999998</v>
      </c>
      <c r="E758" s="1">
        <v>295.82100000000003</v>
      </c>
      <c r="F758" s="1">
        <v>295.49200000000002</v>
      </c>
    </row>
    <row r="759" spans="1:6">
      <c r="A759">
        <v>2057</v>
      </c>
      <c r="B759">
        <v>8</v>
      </c>
      <c r="C759" s="1">
        <v>294.24099999999999</v>
      </c>
      <c r="D759" s="1">
        <v>295.72300000000001</v>
      </c>
      <c r="E759" s="1">
        <v>296.30099999999999</v>
      </c>
      <c r="F759" s="1">
        <v>295.35700000000003</v>
      </c>
    </row>
    <row r="760" spans="1:6">
      <c r="A760">
        <v>2058</v>
      </c>
      <c r="B760">
        <v>8</v>
      </c>
      <c r="C760" s="1">
        <v>294.24</v>
      </c>
      <c r="D760" s="1">
        <v>295.62799999999999</v>
      </c>
      <c r="E760" s="1">
        <v>296.38299999999998</v>
      </c>
      <c r="F760" s="1">
        <v>295.178</v>
      </c>
    </row>
    <row r="761" spans="1:6">
      <c r="A761">
        <v>2059</v>
      </c>
      <c r="B761">
        <v>8</v>
      </c>
      <c r="C761" s="1">
        <v>294.47300000000001</v>
      </c>
      <c r="D761" s="1">
        <v>295.65199999999999</v>
      </c>
      <c r="E761" s="1">
        <v>296.286</v>
      </c>
      <c r="F761" s="1">
        <v>295.52499999999998</v>
      </c>
    </row>
    <row r="762" spans="1:6">
      <c r="A762">
        <v>2060</v>
      </c>
      <c r="B762">
        <v>8</v>
      </c>
      <c r="C762" s="1">
        <v>293.87799999999999</v>
      </c>
      <c r="D762" s="1">
        <v>295.601</v>
      </c>
      <c r="E762" s="1">
        <v>296.25299999999999</v>
      </c>
      <c r="F762" s="1">
        <v>294.392</v>
      </c>
    </row>
    <row r="763" spans="1:6">
      <c r="A763">
        <v>2061</v>
      </c>
      <c r="B763">
        <v>8</v>
      </c>
      <c r="C763" s="1">
        <v>293.89400000000001</v>
      </c>
      <c r="D763" s="1">
        <v>296.245</v>
      </c>
      <c r="E763" s="1">
        <v>295.334</v>
      </c>
      <c r="F763" s="1">
        <v>294.98500000000001</v>
      </c>
    </row>
    <row r="764" spans="1:6">
      <c r="A764">
        <v>2062</v>
      </c>
      <c r="B764">
        <v>8</v>
      </c>
      <c r="C764" s="1">
        <v>294.78199999999998</v>
      </c>
      <c r="D764" s="1">
        <v>296.14</v>
      </c>
      <c r="E764" s="1">
        <v>295.738</v>
      </c>
      <c r="F764" s="1">
        <v>294.80900000000003</v>
      </c>
    </row>
    <row r="765" spans="1:6">
      <c r="A765">
        <v>2063</v>
      </c>
      <c r="B765">
        <v>8</v>
      </c>
      <c r="C765" s="1">
        <v>294.32499999999999</v>
      </c>
      <c r="D765" s="1">
        <v>296.08499999999998</v>
      </c>
      <c r="E765" s="1">
        <v>296.46899999999999</v>
      </c>
      <c r="F765" s="1">
        <v>295.77600000000001</v>
      </c>
    </row>
    <row r="766" spans="1:6">
      <c r="A766">
        <v>2064</v>
      </c>
      <c r="B766">
        <v>8</v>
      </c>
      <c r="C766" s="1">
        <v>294.20999999999998</v>
      </c>
      <c r="D766" s="1">
        <v>296.803</v>
      </c>
      <c r="E766" s="1">
        <v>296.37299999999999</v>
      </c>
      <c r="F766" s="1">
        <v>295.471</v>
      </c>
    </row>
    <row r="767" spans="1:6">
      <c r="A767">
        <v>2065</v>
      </c>
      <c r="B767">
        <v>8</v>
      </c>
      <c r="C767" s="1">
        <v>294.01499999999999</v>
      </c>
      <c r="D767" s="1">
        <v>296.23899999999998</v>
      </c>
      <c r="E767" s="1">
        <v>295.899</v>
      </c>
      <c r="F767" s="1">
        <v>295.33800000000002</v>
      </c>
    </row>
    <row r="768" spans="1:6">
      <c r="A768">
        <v>2066</v>
      </c>
      <c r="B768">
        <v>8</v>
      </c>
      <c r="C768" s="1">
        <v>294.67500000000001</v>
      </c>
      <c r="D768" s="1">
        <v>296.589</v>
      </c>
      <c r="E768" s="1">
        <v>296.60199999999998</v>
      </c>
      <c r="F768" s="1">
        <v>295.57600000000002</v>
      </c>
    </row>
    <row r="769" spans="1:6">
      <c r="A769">
        <v>2067</v>
      </c>
      <c r="B769">
        <v>8</v>
      </c>
      <c r="C769" s="1">
        <v>294.63900000000001</v>
      </c>
      <c r="D769" s="1">
        <v>296.56099999999998</v>
      </c>
      <c r="E769" s="1">
        <v>296.24400000000003</v>
      </c>
      <c r="F769" s="1">
        <v>295.24700000000001</v>
      </c>
    </row>
    <row r="770" spans="1:6">
      <c r="A770">
        <v>2068</v>
      </c>
      <c r="B770">
        <v>8</v>
      </c>
      <c r="C770" s="1">
        <v>293.97399999999999</v>
      </c>
      <c r="D770" s="1">
        <v>296.23</v>
      </c>
      <c r="E770" s="1">
        <v>295.59399999999999</v>
      </c>
      <c r="F770" s="1">
        <v>296.68700000000001</v>
      </c>
    </row>
    <row r="771" spans="1:6">
      <c r="A771">
        <v>2069</v>
      </c>
      <c r="B771">
        <v>8</v>
      </c>
      <c r="C771" s="1">
        <v>294.72399999999999</v>
      </c>
      <c r="D771" s="1">
        <v>296.291</v>
      </c>
      <c r="E771" s="1">
        <v>296.96600000000001</v>
      </c>
      <c r="F771" s="1">
        <v>295.66500000000002</v>
      </c>
    </row>
    <row r="772" spans="1:6">
      <c r="A772">
        <v>2070</v>
      </c>
      <c r="B772">
        <v>8</v>
      </c>
      <c r="C772" s="1">
        <v>294.57400000000001</v>
      </c>
      <c r="D772" s="1">
        <v>296.048</v>
      </c>
      <c r="E772" s="1">
        <v>296.048</v>
      </c>
      <c r="F772" s="1">
        <v>295.33300000000003</v>
      </c>
    </row>
    <row r="773" spans="1:6">
      <c r="A773">
        <v>2071</v>
      </c>
      <c r="B773">
        <v>8</v>
      </c>
      <c r="C773" s="1">
        <v>293.83600000000001</v>
      </c>
      <c r="D773" s="1">
        <v>296.11399999999998</v>
      </c>
      <c r="E773" s="1">
        <v>296.83</v>
      </c>
      <c r="F773" s="1">
        <v>295.76100000000002</v>
      </c>
    </row>
    <row r="774" spans="1:6">
      <c r="A774">
        <v>2072</v>
      </c>
      <c r="B774">
        <v>8</v>
      </c>
      <c r="C774" s="1">
        <v>294.74299999999999</v>
      </c>
      <c r="D774" s="1">
        <v>296.12599999999998</v>
      </c>
      <c r="E774" s="1">
        <v>296.875</v>
      </c>
      <c r="F774" s="1">
        <v>296.10700000000003</v>
      </c>
    </row>
    <row r="775" spans="1:6">
      <c r="A775">
        <v>2073</v>
      </c>
      <c r="B775">
        <v>8</v>
      </c>
      <c r="C775" s="1">
        <v>293.90600000000001</v>
      </c>
      <c r="D775" s="1">
        <v>296.12799999999999</v>
      </c>
      <c r="E775" s="1">
        <v>296.94</v>
      </c>
      <c r="F775" s="1">
        <v>295.87400000000002</v>
      </c>
    </row>
    <row r="776" spans="1:6">
      <c r="A776">
        <v>2074</v>
      </c>
      <c r="B776">
        <v>8</v>
      </c>
      <c r="C776" s="1">
        <v>294.32400000000001</v>
      </c>
      <c r="D776" s="1">
        <v>296.76</v>
      </c>
      <c r="E776" s="1">
        <v>296.96800000000002</v>
      </c>
      <c r="F776" s="1">
        <v>295.88099999999997</v>
      </c>
    </row>
    <row r="777" spans="1:6">
      <c r="A777">
        <v>2075</v>
      </c>
      <c r="B777">
        <v>8</v>
      </c>
      <c r="C777" s="1">
        <v>294.63200000000001</v>
      </c>
      <c r="D777" s="1">
        <v>296.57600000000002</v>
      </c>
      <c r="E777" s="1">
        <v>296.70699999999999</v>
      </c>
      <c r="F777" s="1">
        <v>295.39800000000002</v>
      </c>
    </row>
    <row r="778" spans="1:6">
      <c r="A778">
        <v>2076</v>
      </c>
      <c r="B778">
        <v>8</v>
      </c>
      <c r="C778" s="1">
        <v>294.31200000000001</v>
      </c>
      <c r="D778" s="1">
        <v>296.36</v>
      </c>
      <c r="E778" s="1">
        <v>297.21199999999999</v>
      </c>
      <c r="F778" s="1">
        <v>295.28899999999999</v>
      </c>
    </row>
    <row r="779" spans="1:6">
      <c r="A779">
        <v>2077</v>
      </c>
      <c r="B779">
        <v>8</v>
      </c>
      <c r="C779" s="1">
        <v>294.55799999999999</v>
      </c>
      <c r="D779" s="1">
        <v>296.601</v>
      </c>
      <c r="E779" s="1">
        <v>297.34399999999999</v>
      </c>
      <c r="F779" s="1">
        <v>295.66300000000001</v>
      </c>
    </row>
    <row r="780" spans="1:6">
      <c r="A780">
        <v>2078</v>
      </c>
      <c r="B780">
        <v>8</v>
      </c>
      <c r="C780" s="1">
        <v>294.572</v>
      </c>
      <c r="D780" s="1">
        <v>296.36900000000003</v>
      </c>
      <c r="E780" s="1">
        <v>297.49900000000002</v>
      </c>
      <c r="F780" s="1">
        <v>296.34199999999998</v>
      </c>
    </row>
    <row r="781" spans="1:6">
      <c r="A781">
        <v>2079</v>
      </c>
      <c r="B781">
        <v>8</v>
      </c>
      <c r="C781" s="1">
        <v>293.71499999999997</v>
      </c>
      <c r="D781" s="1">
        <v>295.80599999999998</v>
      </c>
      <c r="E781" s="1">
        <v>297.625</v>
      </c>
      <c r="F781" s="1">
        <v>295.37</v>
      </c>
    </row>
    <row r="782" spans="1:6">
      <c r="A782">
        <v>2080</v>
      </c>
      <c r="B782">
        <v>8</v>
      </c>
      <c r="C782" s="1">
        <v>294.10599999999999</v>
      </c>
      <c r="D782" s="1">
        <v>296.80099999999999</v>
      </c>
      <c r="E782" s="1">
        <v>297.464</v>
      </c>
      <c r="F782" s="1">
        <v>295.36</v>
      </c>
    </row>
    <row r="783" spans="1:6">
      <c r="A783">
        <v>2081</v>
      </c>
      <c r="B783">
        <v>8</v>
      </c>
      <c r="C783" s="1">
        <v>294.26799999999997</v>
      </c>
      <c r="D783" s="1">
        <v>296.51100000000002</v>
      </c>
      <c r="E783" s="1">
        <v>297.77600000000001</v>
      </c>
      <c r="F783" s="1">
        <v>295.40499999999997</v>
      </c>
    </row>
    <row r="784" spans="1:6">
      <c r="A784">
        <v>2082</v>
      </c>
      <c r="B784">
        <v>8</v>
      </c>
      <c r="C784" s="1">
        <v>293.88299999999998</v>
      </c>
      <c r="D784" s="1">
        <v>296.42899999999997</v>
      </c>
      <c r="E784" s="1">
        <v>297.13299999999998</v>
      </c>
      <c r="F784" s="1">
        <v>295.48700000000002</v>
      </c>
    </row>
    <row r="785" spans="1:6">
      <c r="A785">
        <v>2083</v>
      </c>
      <c r="B785">
        <v>8</v>
      </c>
      <c r="C785" s="1">
        <v>294.28399999999999</v>
      </c>
      <c r="D785" s="1">
        <v>296.69600000000003</v>
      </c>
      <c r="E785" s="1">
        <v>297.00200000000001</v>
      </c>
      <c r="F785" s="1">
        <v>295.35199999999998</v>
      </c>
    </row>
    <row r="786" spans="1:6">
      <c r="A786">
        <v>2084</v>
      </c>
      <c r="B786">
        <v>8</v>
      </c>
      <c r="C786" s="1">
        <v>294.017</v>
      </c>
      <c r="D786" s="1">
        <v>296.87</v>
      </c>
      <c r="E786" s="1">
        <v>297.60300000000001</v>
      </c>
      <c r="F786" s="1">
        <v>295.68</v>
      </c>
    </row>
    <row r="787" spans="1:6">
      <c r="A787">
        <v>2085</v>
      </c>
      <c r="B787">
        <v>8</v>
      </c>
      <c r="C787" s="1">
        <v>294.67</v>
      </c>
      <c r="D787" s="1">
        <v>296.61799999999999</v>
      </c>
      <c r="E787" s="1">
        <v>297.68599999999998</v>
      </c>
      <c r="F787" s="1">
        <v>295.99299999999999</v>
      </c>
    </row>
    <row r="788" spans="1:6">
      <c r="A788">
        <v>2086</v>
      </c>
      <c r="B788">
        <v>8</v>
      </c>
      <c r="C788" s="1">
        <v>294.12900000000002</v>
      </c>
      <c r="D788" s="1">
        <v>296.27</v>
      </c>
      <c r="E788" s="1">
        <v>297.76400000000001</v>
      </c>
      <c r="F788" s="1">
        <v>295.24</v>
      </c>
    </row>
    <row r="789" spans="1:6">
      <c r="A789">
        <v>2087</v>
      </c>
      <c r="B789">
        <v>8</v>
      </c>
      <c r="C789" s="1">
        <v>293.74599999999998</v>
      </c>
      <c r="D789" s="1">
        <v>296.76</v>
      </c>
      <c r="E789" s="1">
        <v>297.483</v>
      </c>
      <c r="F789" s="1">
        <v>295.59899999999999</v>
      </c>
    </row>
    <row r="790" spans="1:6">
      <c r="A790">
        <v>2088</v>
      </c>
      <c r="B790">
        <v>8</v>
      </c>
      <c r="C790" s="1">
        <v>293.80700000000002</v>
      </c>
      <c r="D790" s="1">
        <v>296.78199999999998</v>
      </c>
      <c r="E790" s="1">
        <v>296.93200000000002</v>
      </c>
      <c r="F790" s="1">
        <v>295.83</v>
      </c>
    </row>
    <row r="791" spans="1:6">
      <c r="A791">
        <v>2089</v>
      </c>
      <c r="B791">
        <v>8</v>
      </c>
      <c r="C791" s="1">
        <v>293.07799999999997</v>
      </c>
      <c r="D791" s="1">
        <v>296.99099999999999</v>
      </c>
      <c r="E791" s="1">
        <v>297.49900000000002</v>
      </c>
      <c r="F791" s="1">
        <v>295.84800000000001</v>
      </c>
    </row>
    <row r="792" spans="1:6">
      <c r="A792">
        <v>2090</v>
      </c>
      <c r="B792">
        <v>8</v>
      </c>
      <c r="C792" s="1">
        <v>294.73200000000003</v>
      </c>
      <c r="D792" s="1">
        <v>297.779</v>
      </c>
      <c r="E792" s="1">
        <v>297.714</v>
      </c>
      <c r="F792" s="1">
        <v>295.28300000000002</v>
      </c>
    </row>
    <row r="793" spans="1:6">
      <c r="A793">
        <v>2091</v>
      </c>
      <c r="B793">
        <v>8</v>
      </c>
      <c r="C793" s="1">
        <v>294.90600000000001</v>
      </c>
      <c r="D793" s="1">
        <v>296.34300000000002</v>
      </c>
      <c r="E793" s="1">
        <v>297.91699999999997</v>
      </c>
      <c r="F793" s="1">
        <v>295.87599999999998</v>
      </c>
    </row>
    <row r="794" spans="1:6">
      <c r="A794">
        <v>2092</v>
      </c>
      <c r="B794">
        <v>8</v>
      </c>
      <c r="C794" s="1">
        <v>294.42899999999997</v>
      </c>
      <c r="D794" s="1">
        <v>296.64800000000002</v>
      </c>
      <c r="E794" s="1">
        <v>297.78100000000001</v>
      </c>
      <c r="F794" s="1">
        <v>295.66800000000001</v>
      </c>
    </row>
    <row r="795" spans="1:6">
      <c r="A795">
        <v>2093</v>
      </c>
      <c r="B795">
        <v>8</v>
      </c>
      <c r="C795" s="1">
        <v>294.52600000000001</v>
      </c>
      <c r="D795" s="1">
        <v>296.96199999999999</v>
      </c>
      <c r="E795" s="1">
        <v>297.35500000000002</v>
      </c>
      <c r="F795" s="1">
        <v>296.07</v>
      </c>
    </row>
    <row r="796" spans="1:6">
      <c r="A796">
        <v>2094</v>
      </c>
      <c r="B796">
        <v>8</v>
      </c>
      <c r="C796" s="1">
        <v>294.21699999999998</v>
      </c>
      <c r="D796" s="1">
        <v>296.94400000000002</v>
      </c>
      <c r="E796" s="1">
        <v>298.21699999999998</v>
      </c>
      <c r="F796" s="1">
        <v>295.69900000000001</v>
      </c>
    </row>
    <row r="797" spans="1:6">
      <c r="A797">
        <v>2095</v>
      </c>
      <c r="B797">
        <v>8</v>
      </c>
      <c r="C797" s="1">
        <v>294.60700000000003</v>
      </c>
      <c r="D797" s="1">
        <v>296.81900000000002</v>
      </c>
      <c r="E797" s="1">
        <v>297.685</v>
      </c>
      <c r="F797" s="1">
        <v>295.86200000000002</v>
      </c>
    </row>
    <row r="798" spans="1:6">
      <c r="A798">
        <v>2096</v>
      </c>
      <c r="B798">
        <v>8</v>
      </c>
      <c r="C798" s="1">
        <v>294.45999999999998</v>
      </c>
      <c r="D798" s="1">
        <v>296.54399999999998</v>
      </c>
      <c r="E798" s="1">
        <v>298.209</v>
      </c>
      <c r="F798" s="1">
        <v>295.70100000000002</v>
      </c>
    </row>
    <row r="799" spans="1:6">
      <c r="A799">
        <v>2097</v>
      </c>
      <c r="B799">
        <v>8</v>
      </c>
      <c r="C799" s="1">
        <v>294.411</v>
      </c>
      <c r="D799" s="1">
        <v>296.709</v>
      </c>
      <c r="E799" s="1">
        <v>298.04300000000001</v>
      </c>
      <c r="F799" s="1">
        <v>295.92200000000003</v>
      </c>
    </row>
    <row r="800" spans="1:6">
      <c r="A800">
        <v>2098</v>
      </c>
      <c r="B800">
        <v>8</v>
      </c>
      <c r="C800" s="1">
        <v>294.14600000000002</v>
      </c>
      <c r="D800" s="1">
        <v>297.38200000000001</v>
      </c>
      <c r="E800" s="1">
        <v>297.58699999999999</v>
      </c>
      <c r="F800" s="1">
        <v>295.82100000000003</v>
      </c>
    </row>
    <row r="801" spans="1:6">
      <c r="A801">
        <v>2099</v>
      </c>
      <c r="B801">
        <v>8</v>
      </c>
      <c r="C801" s="1">
        <v>294.04700000000003</v>
      </c>
      <c r="D801" s="1">
        <v>297.11799999999999</v>
      </c>
      <c r="E801" s="1">
        <v>297.87799999999999</v>
      </c>
      <c r="F801" s="1">
        <v>296.47300000000001</v>
      </c>
    </row>
    <row r="802" spans="1:6">
      <c r="A802">
        <v>2100</v>
      </c>
      <c r="B802">
        <v>8</v>
      </c>
      <c r="C802" s="1">
        <v>294.25299999999999</v>
      </c>
      <c r="D802" s="1">
        <v>297.32400000000001</v>
      </c>
      <c r="E802" s="1">
        <v>298.447</v>
      </c>
      <c r="F802" s="1">
        <v>296.10199999999998</v>
      </c>
    </row>
    <row r="803" spans="1:6">
      <c r="A803">
        <v>2001</v>
      </c>
      <c r="B803">
        <v>9</v>
      </c>
      <c r="C803" s="1">
        <v>293.46199999999999</v>
      </c>
      <c r="D803" s="1">
        <v>294.44299999999998</v>
      </c>
      <c r="E803" s="1">
        <v>293.69900000000001</v>
      </c>
      <c r="F803" s="1">
        <v>294.06200000000001</v>
      </c>
    </row>
    <row r="804" spans="1:6">
      <c r="A804">
        <v>2002</v>
      </c>
      <c r="B804">
        <v>9</v>
      </c>
      <c r="C804" s="1">
        <v>293.82600000000002</v>
      </c>
      <c r="D804" s="1">
        <v>294.404</v>
      </c>
      <c r="E804" s="1">
        <v>293.495</v>
      </c>
      <c r="F804" s="1">
        <v>293.29599999999999</v>
      </c>
    </row>
    <row r="805" spans="1:6">
      <c r="A805">
        <v>2003</v>
      </c>
      <c r="B805">
        <v>9</v>
      </c>
      <c r="C805" s="1">
        <v>293.74599999999998</v>
      </c>
      <c r="D805" s="1">
        <v>293.351</v>
      </c>
      <c r="E805" s="1">
        <v>293.82100000000003</v>
      </c>
      <c r="F805" s="1">
        <v>293.74700000000001</v>
      </c>
    </row>
    <row r="806" spans="1:6">
      <c r="A806">
        <v>2004</v>
      </c>
      <c r="B806">
        <v>9</v>
      </c>
      <c r="C806" s="1">
        <v>293.90499999999997</v>
      </c>
      <c r="D806" s="1">
        <v>293.38600000000002</v>
      </c>
      <c r="E806" s="1">
        <v>293.21300000000002</v>
      </c>
      <c r="F806" s="1">
        <v>293.89699999999999</v>
      </c>
    </row>
    <row r="807" spans="1:6">
      <c r="A807">
        <v>2005</v>
      </c>
      <c r="B807">
        <v>9</v>
      </c>
      <c r="C807" s="1">
        <v>293.98500000000001</v>
      </c>
      <c r="D807" s="1">
        <v>293.66899999999998</v>
      </c>
      <c r="E807" s="1">
        <v>293.51400000000001</v>
      </c>
      <c r="F807" s="1">
        <v>293.63200000000001</v>
      </c>
    </row>
    <row r="808" spans="1:6">
      <c r="A808">
        <v>2006</v>
      </c>
      <c r="B808">
        <v>9</v>
      </c>
      <c r="C808" s="1">
        <v>292.76799999999997</v>
      </c>
      <c r="D808" s="1">
        <v>293.589</v>
      </c>
      <c r="E808" s="1">
        <v>293.82100000000003</v>
      </c>
      <c r="F808" s="1">
        <v>293.83499999999998</v>
      </c>
    </row>
    <row r="809" spans="1:6">
      <c r="A809">
        <v>2007</v>
      </c>
      <c r="B809">
        <v>9</v>
      </c>
      <c r="C809" s="1">
        <v>293.84800000000001</v>
      </c>
      <c r="D809" s="1">
        <v>294.43099999999998</v>
      </c>
      <c r="E809" s="1">
        <v>294.04399999999998</v>
      </c>
      <c r="F809" s="1">
        <v>294.512</v>
      </c>
    </row>
    <row r="810" spans="1:6">
      <c r="A810">
        <v>2008</v>
      </c>
      <c r="B810">
        <v>9</v>
      </c>
      <c r="C810" s="1">
        <v>292.94600000000003</v>
      </c>
      <c r="D810" s="1">
        <v>293.74</v>
      </c>
      <c r="E810" s="1">
        <v>293.291</v>
      </c>
      <c r="F810" s="1">
        <v>294.46499999999997</v>
      </c>
    </row>
    <row r="811" spans="1:6">
      <c r="A811">
        <v>2009</v>
      </c>
      <c r="B811">
        <v>9</v>
      </c>
      <c r="C811" s="1">
        <v>293.65600000000001</v>
      </c>
      <c r="D811" s="1">
        <v>293.923</v>
      </c>
      <c r="E811" s="1">
        <v>293.90800000000002</v>
      </c>
      <c r="F811" s="1">
        <v>293.10899999999998</v>
      </c>
    </row>
    <row r="812" spans="1:6">
      <c r="A812">
        <v>2010</v>
      </c>
      <c r="B812">
        <v>9</v>
      </c>
      <c r="C812" s="1">
        <v>294.03199999999998</v>
      </c>
      <c r="D812" s="1">
        <v>294.053</v>
      </c>
      <c r="E812" s="1">
        <v>294.23200000000003</v>
      </c>
      <c r="F812" s="1">
        <v>294.11599999999999</v>
      </c>
    </row>
    <row r="813" spans="1:6">
      <c r="A813">
        <v>2011</v>
      </c>
      <c r="B813">
        <v>9</v>
      </c>
      <c r="C813" s="1">
        <v>293.93</v>
      </c>
      <c r="D813" s="1">
        <v>294.11200000000002</v>
      </c>
      <c r="E813" s="1">
        <v>293.96899999999999</v>
      </c>
      <c r="F813" s="1">
        <v>293.928</v>
      </c>
    </row>
    <row r="814" spans="1:6">
      <c r="A814">
        <v>2012</v>
      </c>
      <c r="B814">
        <v>9</v>
      </c>
      <c r="C814" s="1">
        <v>294.25</v>
      </c>
      <c r="D814" s="1">
        <v>294.63900000000001</v>
      </c>
      <c r="E814" s="1">
        <v>294.30599999999998</v>
      </c>
      <c r="F814" s="1">
        <v>292.98899999999998</v>
      </c>
    </row>
    <row r="815" spans="1:6">
      <c r="A815">
        <v>2013</v>
      </c>
      <c r="B815">
        <v>9</v>
      </c>
      <c r="C815" s="1">
        <v>294.28899999999999</v>
      </c>
      <c r="D815" s="1">
        <v>293.45400000000001</v>
      </c>
      <c r="E815" s="1">
        <v>293.988</v>
      </c>
      <c r="F815" s="1">
        <v>293.483</v>
      </c>
    </row>
    <row r="816" spans="1:6">
      <c r="A816">
        <v>2014</v>
      </c>
      <c r="B816">
        <v>9</v>
      </c>
      <c r="C816" s="1">
        <v>294.33499999999998</v>
      </c>
      <c r="D816" s="1">
        <v>294.02100000000002</v>
      </c>
      <c r="E816" s="1">
        <v>294.274</v>
      </c>
      <c r="F816" s="1">
        <v>293.76499999999999</v>
      </c>
    </row>
    <row r="817" spans="1:6">
      <c r="A817">
        <v>2015</v>
      </c>
      <c r="B817">
        <v>9</v>
      </c>
      <c r="C817" s="1">
        <v>293.71699999999998</v>
      </c>
      <c r="D817" s="1">
        <v>294.28899999999999</v>
      </c>
      <c r="E817" s="1">
        <v>293.21600000000001</v>
      </c>
      <c r="F817" s="1">
        <v>294.36500000000001</v>
      </c>
    </row>
    <row r="818" spans="1:6">
      <c r="A818">
        <v>2016</v>
      </c>
      <c r="B818">
        <v>9</v>
      </c>
      <c r="C818" s="1">
        <v>293.91199999999998</v>
      </c>
      <c r="D818" s="1">
        <v>294.04500000000002</v>
      </c>
      <c r="E818" s="1">
        <v>294.75299999999999</v>
      </c>
      <c r="F818" s="1">
        <v>294.27499999999998</v>
      </c>
    </row>
    <row r="819" spans="1:6">
      <c r="A819">
        <v>2017</v>
      </c>
      <c r="B819">
        <v>9</v>
      </c>
      <c r="C819" s="1">
        <v>294.06400000000002</v>
      </c>
      <c r="D819" s="1">
        <v>294.15100000000001</v>
      </c>
      <c r="E819" s="1">
        <v>294.50599999999997</v>
      </c>
      <c r="F819" s="1">
        <v>294.27800000000002</v>
      </c>
    </row>
    <row r="820" spans="1:6">
      <c r="A820">
        <v>2018</v>
      </c>
      <c r="B820">
        <v>9</v>
      </c>
      <c r="C820" s="1">
        <v>294.02800000000002</v>
      </c>
      <c r="D820" s="1">
        <v>294.78699999999998</v>
      </c>
      <c r="E820" s="1">
        <v>294.55</v>
      </c>
      <c r="F820" s="1">
        <v>294.077</v>
      </c>
    </row>
    <row r="821" spans="1:6">
      <c r="A821">
        <v>2019</v>
      </c>
      <c r="B821">
        <v>9</v>
      </c>
      <c r="C821" s="1">
        <v>294.54500000000002</v>
      </c>
      <c r="D821" s="1">
        <v>294.12900000000002</v>
      </c>
      <c r="E821" s="1">
        <v>294.601</v>
      </c>
      <c r="F821" s="1">
        <v>294.947</v>
      </c>
    </row>
    <row r="822" spans="1:6">
      <c r="A822">
        <v>2020</v>
      </c>
      <c r="B822">
        <v>9</v>
      </c>
      <c r="C822" s="1">
        <v>294.82400000000001</v>
      </c>
      <c r="D822" s="1">
        <v>294.49200000000002</v>
      </c>
      <c r="E822" s="1">
        <v>294.92</v>
      </c>
      <c r="F822" s="1">
        <v>295.09800000000001</v>
      </c>
    </row>
    <row r="823" spans="1:6">
      <c r="A823">
        <v>2021</v>
      </c>
      <c r="B823">
        <v>9</v>
      </c>
      <c r="C823" s="1">
        <v>294.21199999999999</v>
      </c>
      <c r="D823" s="1">
        <v>293.79500000000002</v>
      </c>
      <c r="E823" s="1">
        <v>293.91800000000001</v>
      </c>
      <c r="F823" s="1">
        <v>293.976</v>
      </c>
    </row>
    <row r="824" spans="1:6">
      <c r="A824">
        <v>2022</v>
      </c>
      <c r="B824">
        <v>9</v>
      </c>
      <c r="C824" s="1">
        <v>294.10300000000001</v>
      </c>
      <c r="D824" s="1">
        <v>294.64600000000002</v>
      </c>
      <c r="E824" s="1">
        <v>294.15899999999999</v>
      </c>
      <c r="F824" s="1">
        <v>294.11399999999998</v>
      </c>
    </row>
    <row r="825" spans="1:6">
      <c r="A825">
        <v>2023</v>
      </c>
      <c r="B825">
        <v>9</v>
      </c>
      <c r="C825" s="1">
        <v>293.70699999999999</v>
      </c>
      <c r="D825" s="1">
        <v>294.529</v>
      </c>
      <c r="E825" s="1">
        <v>294.70299999999997</v>
      </c>
      <c r="F825" s="1">
        <v>294.31900000000002</v>
      </c>
    </row>
    <row r="826" spans="1:6">
      <c r="A826">
        <v>2024</v>
      </c>
      <c r="B826">
        <v>9</v>
      </c>
      <c r="C826" s="1">
        <v>293.63799999999998</v>
      </c>
      <c r="D826" s="1">
        <v>294.44900000000001</v>
      </c>
      <c r="E826" s="1">
        <v>294.38099999999997</v>
      </c>
      <c r="F826" s="1">
        <v>293.55200000000002</v>
      </c>
    </row>
    <row r="827" spans="1:6">
      <c r="A827">
        <v>2025</v>
      </c>
      <c r="B827">
        <v>9</v>
      </c>
      <c r="C827" s="1">
        <v>294.16800000000001</v>
      </c>
      <c r="D827" s="1">
        <v>294.43799999999999</v>
      </c>
      <c r="E827" s="1">
        <v>294.69900000000001</v>
      </c>
      <c r="F827" s="1">
        <v>294.12700000000001</v>
      </c>
    </row>
    <row r="828" spans="1:6">
      <c r="A828">
        <v>2026</v>
      </c>
      <c r="B828">
        <v>9</v>
      </c>
      <c r="C828" s="1">
        <v>294.60000000000002</v>
      </c>
      <c r="D828" s="1">
        <v>294.78100000000001</v>
      </c>
      <c r="E828" s="1">
        <v>294.041</v>
      </c>
      <c r="F828" s="1">
        <v>294.649</v>
      </c>
    </row>
    <row r="829" spans="1:6">
      <c r="A829">
        <v>2027</v>
      </c>
      <c r="B829">
        <v>9</v>
      </c>
      <c r="C829" s="1">
        <v>293.19</v>
      </c>
      <c r="D829" s="1">
        <v>294.58199999999999</v>
      </c>
      <c r="E829" s="1">
        <v>294.702</v>
      </c>
      <c r="F829" s="1">
        <v>294.12</v>
      </c>
    </row>
    <row r="830" spans="1:6">
      <c r="A830">
        <v>2028</v>
      </c>
      <c r="B830">
        <v>9</v>
      </c>
      <c r="C830" s="1">
        <v>294.11099999999999</v>
      </c>
      <c r="D830" s="1">
        <v>294.64299999999997</v>
      </c>
      <c r="E830" s="1">
        <v>294.33100000000002</v>
      </c>
      <c r="F830" s="1">
        <v>294.28500000000003</v>
      </c>
    </row>
    <row r="831" spans="1:6">
      <c r="A831">
        <v>2029</v>
      </c>
      <c r="B831">
        <v>9</v>
      </c>
      <c r="C831" s="1">
        <v>294.44900000000001</v>
      </c>
      <c r="D831" s="1">
        <v>294.62599999999998</v>
      </c>
      <c r="E831" s="1">
        <v>292.93400000000003</v>
      </c>
      <c r="F831" s="1">
        <v>294.45699999999999</v>
      </c>
    </row>
    <row r="832" spans="1:6">
      <c r="A832">
        <v>2030</v>
      </c>
      <c r="B832">
        <v>9</v>
      </c>
      <c r="C832" s="1">
        <v>292.67599999999999</v>
      </c>
      <c r="D832" s="1">
        <v>295.10599999999999</v>
      </c>
      <c r="E832" s="1">
        <v>294.93700000000001</v>
      </c>
      <c r="F832" s="1">
        <v>294.517</v>
      </c>
    </row>
    <row r="833" spans="1:6">
      <c r="A833">
        <v>2031</v>
      </c>
      <c r="B833">
        <v>9</v>
      </c>
      <c r="C833" s="1">
        <v>294.56799999999998</v>
      </c>
      <c r="D833" s="1">
        <v>295.22500000000002</v>
      </c>
      <c r="E833" s="1">
        <v>294.94200000000001</v>
      </c>
      <c r="F833" s="1">
        <v>294.37</v>
      </c>
    </row>
    <row r="834" spans="1:6">
      <c r="A834">
        <v>2032</v>
      </c>
      <c r="B834">
        <v>9</v>
      </c>
      <c r="C834" s="1">
        <v>293.43599999999998</v>
      </c>
      <c r="D834" s="1">
        <v>294.95499999999998</v>
      </c>
      <c r="E834" s="1">
        <v>295.00299999999999</v>
      </c>
      <c r="F834" s="1">
        <v>295.42700000000002</v>
      </c>
    </row>
    <row r="835" spans="1:6">
      <c r="A835">
        <v>2033</v>
      </c>
      <c r="B835">
        <v>9</v>
      </c>
      <c r="C835" s="1">
        <v>294.685</v>
      </c>
      <c r="D835" s="1">
        <v>293.887</v>
      </c>
      <c r="E835" s="1">
        <v>295.14499999999998</v>
      </c>
      <c r="F835" s="1">
        <v>294.89699999999999</v>
      </c>
    </row>
    <row r="836" spans="1:6">
      <c r="A836">
        <v>2034</v>
      </c>
      <c r="B836">
        <v>9</v>
      </c>
      <c r="C836" s="1">
        <v>293.54899999999998</v>
      </c>
      <c r="D836" s="1">
        <v>294.57100000000003</v>
      </c>
      <c r="E836" s="1">
        <v>294.56799999999998</v>
      </c>
      <c r="F836" s="1">
        <v>293.92599999999999</v>
      </c>
    </row>
    <row r="837" spans="1:6">
      <c r="A837">
        <v>2035</v>
      </c>
      <c r="B837">
        <v>9</v>
      </c>
      <c r="C837" s="1">
        <v>293.83800000000002</v>
      </c>
      <c r="D837" s="1">
        <v>295.24700000000001</v>
      </c>
      <c r="E837" s="1">
        <v>294.86200000000002</v>
      </c>
      <c r="F837" s="1">
        <v>293.93900000000002</v>
      </c>
    </row>
    <row r="838" spans="1:6">
      <c r="A838">
        <v>2036</v>
      </c>
      <c r="B838">
        <v>9</v>
      </c>
      <c r="C838" s="1">
        <v>293.68400000000003</v>
      </c>
      <c r="D838" s="1">
        <v>294.81099999999998</v>
      </c>
      <c r="E838" s="1">
        <v>294.66699999999997</v>
      </c>
      <c r="F838" s="1">
        <v>295.07799999999997</v>
      </c>
    </row>
    <row r="839" spans="1:6">
      <c r="A839">
        <v>2037</v>
      </c>
      <c r="B839">
        <v>9</v>
      </c>
      <c r="C839" s="1">
        <v>293.44099999999997</v>
      </c>
      <c r="D839" s="1">
        <v>295.41300000000001</v>
      </c>
      <c r="E839" s="1">
        <v>295.37599999999998</v>
      </c>
      <c r="F839" s="1">
        <v>294.62799999999999</v>
      </c>
    </row>
    <row r="840" spans="1:6">
      <c r="A840">
        <v>2038</v>
      </c>
      <c r="B840">
        <v>9</v>
      </c>
      <c r="C840" s="1">
        <v>293.67500000000001</v>
      </c>
      <c r="D840" s="1">
        <v>294.78500000000003</v>
      </c>
      <c r="E840" s="1">
        <v>295.774</v>
      </c>
      <c r="F840" s="1">
        <v>294.42099999999999</v>
      </c>
    </row>
    <row r="841" spans="1:6">
      <c r="A841">
        <v>2039</v>
      </c>
      <c r="B841">
        <v>9</v>
      </c>
      <c r="C841" s="1">
        <v>292.66399999999999</v>
      </c>
      <c r="D841" s="1">
        <v>294.93599999999998</v>
      </c>
      <c r="E841" s="1">
        <v>294.11900000000003</v>
      </c>
      <c r="F841" s="1">
        <v>294.86599999999999</v>
      </c>
    </row>
    <row r="842" spans="1:6">
      <c r="A842">
        <v>2040</v>
      </c>
      <c r="B842">
        <v>9</v>
      </c>
      <c r="C842" s="1">
        <v>293.64299999999997</v>
      </c>
      <c r="D842" s="1">
        <v>295.59399999999999</v>
      </c>
      <c r="E842" s="1">
        <v>294.49599999999998</v>
      </c>
      <c r="F842" s="1">
        <v>294.63</v>
      </c>
    </row>
    <row r="843" spans="1:6">
      <c r="A843">
        <v>2041</v>
      </c>
      <c r="B843">
        <v>9</v>
      </c>
      <c r="C843" s="1">
        <v>294.00900000000001</v>
      </c>
      <c r="D843" s="1">
        <v>294.82299999999998</v>
      </c>
      <c r="E843" s="1">
        <v>294.95800000000003</v>
      </c>
      <c r="F843" s="1">
        <v>294.32</v>
      </c>
    </row>
    <row r="844" spans="1:6">
      <c r="A844">
        <v>2042</v>
      </c>
      <c r="B844">
        <v>9</v>
      </c>
      <c r="C844" s="1">
        <v>294.51499999999999</v>
      </c>
      <c r="D844" s="1">
        <v>295.22899999999998</v>
      </c>
      <c r="E844" s="1">
        <v>294.30200000000002</v>
      </c>
      <c r="F844" s="1">
        <v>294.87400000000002</v>
      </c>
    </row>
    <row r="845" spans="1:6">
      <c r="A845">
        <v>2043</v>
      </c>
      <c r="B845">
        <v>9</v>
      </c>
      <c r="C845" s="1">
        <v>293.84100000000001</v>
      </c>
      <c r="D845" s="1">
        <v>294.95</v>
      </c>
      <c r="E845" s="1">
        <v>295.5</v>
      </c>
      <c r="F845" s="1">
        <v>294.46300000000002</v>
      </c>
    </row>
    <row r="846" spans="1:6">
      <c r="A846">
        <v>2044</v>
      </c>
      <c r="B846">
        <v>9</v>
      </c>
      <c r="C846" s="1">
        <v>293.48099999999999</v>
      </c>
      <c r="D846" s="1">
        <v>295.55200000000002</v>
      </c>
      <c r="E846" s="1">
        <v>294.93799999999999</v>
      </c>
      <c r="F846" s="1">
        <v>294.82600000000002</v>
      </c>
    </row>
    <row r="847" spans="1:6">
      <c r="A847">
        <v>2045</v>
      </c>
      <c r="B847">
        <v>9</v>
      </c>
      <c r="C847" s="1">
        <v>293.74400000000003</v>
      </c>
      <c r="D847" s="1">
        <v>295.08199999999999</v>
      </c>
      <c r="E847" s="1">
        <v>294.89400000000001</v>
      </c>
      <c r="F847" s="1">
        <v>294.25700000000001</v>
      </c>
    </row>
    <row r="848" spans="1:6">
      <c r="A848">
        <v>2046</v>
      </c>
      <c r="B848">
        <v>9</v>
      </c>
      <c r="C848" s="1">
        <v>294.488</v>
      </c>
      <c r="D848" s="1">
        <v>295.02499999999998</v>
      </c>
      <c r="E848" s="1">
        <v>295.61500000000001</v>
      </c>
      <c r="F848" s="1">
        <v>294.48399999999998</v>
      </c>
    </row>
    <row r="849" spans="1:6">
      <c r="A849">
        <v>2047</v>
      </c>
      <c r="B849">
        <v>9</v>
      </c>
      <c r="C849" s="1">
        <v>293.85000000000002</v>
      </c>
      <c r="D849" s="1">
        <v>295.51900000000001</v>
      </c>
      <c r="E849" s="1">
        <v>295.221</v>
      </c>
      <c r="F849" s="1">
        <v>294.46800000000002</v>
      </c>
    </row>
    <row r="850" spans="1:6">
      <c r="A850">
        <v>2048</v>
      </c>
      <c r="B850">
        <v>9</v>
      </c>
      <c r="C850" s="1">
        <v>294.26499999999999</v>
      </c>
      <c r="D850" s="1">
        <v>295.11900000000003</v>
      </c>
      <c r="E850" s="1">
        <v>295.51900000000001</v>
      </c>
      <c r="F850" s="1">
        <v>294.98</v>
      </c>
    </row>
    <row r="851" spans="1:6">
      <c r="A851">
        <v>2049</v>
      </c>
      <c r="B851">
        <v>9</v>
      </c>
      <c r="C851" s="1">
        <v>294.04199999999997</v>
      </c>
      <c r="D851" s="1">
        <v>295.68799999999999</v>
      </c>
      <c r="E851" s="1">
        <v>295.35700000000003</v>
      </c>
      <c r="F851" s="1">
        <v>294.95999999999998</v>
      </c>
    </row>
    <row r="852" spans="1:6">
      <c r="A852">
        <v>2050</v>
      </c>
      <c r="B852">
        <v>9</v>
      </c>
      <c r="C852" s="1">
        <v>293.65199999999999</v>
      </c>
      <c r="D852" s="1">
        <v>294.642</v>
      </c>
      <c r="E852" s="1">
        <v>295.15899999999999</v>
      </c>
      <c r="F852" s="1">
        <v>294.28100000000001</v>
      </c>
    </row>
    <row r="853" spans="1:6">
      <c r="A853">
        <v>2051</v>
      </c>
      <c r="B853">
        <v>9</v>
      </c>
      <c r="C853" s="1">
        <v>294.39699999999999</v>
      </c>
      <c r="D853" s="1">
        <v>295.35700000000003</v>
      </c>
      <c r="E853" s="1">
        <v>295.084</v>
      </c>
      <c r="F853" s="1">
        <v>295.24799999999999</v>
      </c>
    </row>
    <row r="854" spans="1:6">
      <c r="A854">
        <v>2052</v>
      </c>
      <c r="B854">
        <v>9</v>
      </c>
      <c r="C854" s="1">
        <v>294.06900000000002</v>
      </c>
      <c r="D854" s="1">
        <v>295.60000000000002</v>
      </c>
      <c r="E854" s="1">
        <v>294.90300000000002</v>
      </c>
      <c r="F854" s="1">
        <v>295.33800000000002</v>
      </c>
    </row>
    <row r="855" spans="1:6">
      <c r="A855">
        <v>2053</v>
      </c>
      <c r="B855">
        <v>9</v>
      </c>
      <c r="C855" s="1">
        <v>294.02600000000001</v>
      </c>
      <c r="D855" s="1">
        <v>295.03100000000001</v>
      </c>
      <c r="E855" s="1">
        <v>295.97399999999999</v>
      </c>
      <c r="F855" s="1">
        <v>294.92599999999999</v>
      </c>
    </row>
    <row r="856" spans="1:6">
      <c r="A856">
        <v>2054</v>
      </c>
      <c r="B856">
        <v>9</v>
      </c>
      <c r="C856" s="1">
        <v>294.01600000000002</v>
      </c>
      <c r="D856" s="1">
        <v>295.24400000000003</v>
      </c>
      <c r="E856" s="1">
        <v>295.55799999999999</v>
      </c>
      <c r="F856" s="1">
        <v>295.44400000000002</v>
      </c>
    </row>
    <row r="857" spans="1:6">
      <c r="A857">
        <v>2055</v>
      </c>
      <c r="B857">
        <v>9</v>
      </c>
      <c r="C857" s="1">
        <v>293.78399999999999</v>
      </c>
      <c r="D857" s="1">
        <v>295.54500000000002</v>
      </c>
      <c r="E857" s="1">
        <v>295.41500000000002</v>
      </c>
      <c r="F857" s="1">
        <v>295.142</v>
      </c>
    </row>
    <row r="858" spans="1:6">
      <c r="A858">
        <v>2056</v>
      </c>
      <c r="B858">
        <v>9</v>
      </c>
      <c r="C858" s="1">
        <v>294.40199999999999</v>
      </c>
      <c r="D858" s="1">
        <v>295.012</v>
      </c>
      <c r="E858" s="1">
        <v>296.49</v>
      </c>
      <c r="F858" s="1">
        <v>294.43200000000002</v>
      </c>
    </row>
    <row r="859" spans="1:6">
      <c r="A859">
        <v>2057</v>
      </c>
      <c r="B859">
        <v>9</v>
      </c>
      <c r="C859" s="1">
        <v>294.31700000000001</v>
      </c>
      <c r="D859" s="1">
        <v>295.00400000000002</v>
      </c>
      <c r="E859" s="1">
        <v>295.66399999999999</v>
      </c>
      <c r="F859" s="1">
        <v>294.49400000000003</v>
      </c>
    </row>
    <row r="860" spans="1:6">
      <c r="A860">
        <v>2058</v>
      </c>
      <c r="B860">
        <v>9</v>
      </c>
      <c r="C860" s="1">
        <v>293.78699999999998</v>
      </c>
      <c r="D860" s="1">
        <v>295.59899999999999</v>
      </c>
      <c r="E860" s="1">
        <v>296.29700000000003</v>
      </c>
      <c r="F860" s="1">
        <v>295.42399999999998</v>
      </c>
    </row>
    <row r="861" spans="1:6">
      <c r="A861">
        <v>2059</v>
      </c>
      <c r="B861">
        <v>9</v>
      </c>
      <c r="C861" s="1">
        <v>293.92899999999997</v>
      </c>
      <c r="D861" s="1">
        <v>295.16399999999999</v>
      </c>
      <c r="E861" s="1">
        <v>295.69600000000003</v>
      </c>
      <c r="F861" s="1">
        <v>294.94400000000002</v>
      </c>
    </row>
    <row r="862" spans="1:6">
      <c r="A862">
        <v>2060</v>
      </c>
      <c r="B862">
        <v>9</v>
      </c>
      <c r="C862" s="1">
        <v>293.58100000000002</v>
      </c>
      <c r="D862" s="1">
        <v>295.75200000000001</v>
      </c>
      <c r="E862" s="1">
        <v>295.84399999999999</v>
      </c>
      <c r="F862" s="1">
        <v>294.86700000000002</v>
      </c>
    </row>
    <row r="863" spans="1:6">
      <c r="A863">
        <v>2061</v>
      </c>
      <c r="B863">
        <v>9</v>
      </c>
      <c r="C863" s="1">
        <v>294.31799999999998</v>
      </c>
      <c r="D863" s="1">
        <v>294.81299999999999</v>
      </c>
      <c r="E863" s="1">
        <v>295.589</v>
      </c>
      <c r="F863" s="1">
        <v>295.18700000000001</v>
      </c>
    </row>
    <row r="864" spans="1:6">
      <c r="A864">
        <v>2062</v>
      </c>
      <c r="B864">
        <v>9</v>
      </c>
      <c r="C864" s="1">
        <v>294.25200000000001</v>
      </c>
      <c r="D864" s="1">
        <v>296.43099999999998</v>
      </c>
      <c r="E864" s="1">
        <v>296.05099999999999</v>
      </c>
      <c r="F864" s="1">
        <v>295.82600000000002</v>
      </c>
    </row>
    <row r="865" spans="1:6">
      <c r="A865">
        <v>2063</v>
      </c>
      <c r="B865">
        <v>9</v>
      </c>
      <c r="C865" s="1">
        <v>293.80900000000003</v>
      </c>
      <c r="D865" s="1">
        <v>295.709</v>
      </c>
      <c r="E865" s="1">
        <v>296.10300000000001</v>
      </c>
      <c r="F865" s="1">
        <v>294.91800000000001</v>
      </c>
    </row>
    <row r="866" spans="1:6">
      <c r="A866">
        <v>2064</v>
      </c>
      <c r="B866">
        <v>9</v>
      </c>
      <c r="C866" s="1">
        <v>293.70699999999999</v>
      </c>
      <c r="D866" s="1">
        <v>295.88600000000002</v>
      </c>
      <c r="E866" s="1">
        <v>296.41500000000002</v>
      </c>
      <c r="F866" s="1">
        <v>295.01499999999999</v>
      </c>
    </row>
    <row r="867" spans="1:6">
      <c r="A867">
        <v>2065</v>
      </c>
      <c r="B867">
        <v>9</v>
      </c>
      <c r="C867" s="1">
        <v>293.875</v>
      </c>
      <c r="D867" s="1">
        <v>295.42899999999997</v>
      </c>
      <c r="E867" s="1">
        <v>295.11500000000001</v>
      </c>
      <c r="F867" s="1">
        <v>295.536</v>
      </c>
    </row>
    <row r="868" spans="1:6">
      <c r="A868">
        <v>2066</v>
      </c>
      <c r="B868">
        <v>9</v>
      </c>
      <c r="C868" s="1">
        <v>294.16199999999998</v>
      </c>
      <c r="D868" s="1">
        <v>296.08600000000001</v>
      </c>
      <c r="E868" s="1">
        <v>295.43900000000002</v>
      </c>
      <c r="F868" s="1">
        <v>294.47399999999999</v>
      </c>
    </row>
    <row r="869" spans="1:6">
      <c r="A869">
        <v>2067</v>
      </c>
      <c r="B869">
        <v>9</v>
      </c>
      <c r="C869" s="1">
        <v>293.863</v>
      </c>
      <c r="D869" s="1">
        <v>296.18299999999999</v>
      </c>
      <c r="E869" s="1">
        <v>296.34399999999999</v>
      </c>
      <c r="F869" s="1">
        <v>295.26</v>
      </c>
    </row>
    <row r="870" spans="1:6">
      <c r="A870">
        <v>2068</v>
      </c>
      <c r="B870">
        <v>9</v>
      </c>
      <c r="C870" s="1">
        <v>294.16399999999999</v>
      </c>
      <c r="D870" s="1">
        <v>295.702</v>
      </c>
      <c r="E870" s="1">
        <v>296.33999999999997</v>
      </c>
      <c r="F870" s="1">
        <v>295.43200000000002</v>
      </c>
    </row>
    <row r="871" spans="1:6">
      <c r="A871">
        <v>2069</v>
      </c>
      <c r="B871">
        <v>9</v>
      </c>
      <c r="C871" s="1">
        <v>294.38900000000001</v>
      </c>
      <c r="D871" s="1">
        <v>295.815</v>
      </c>
      <c r="E871" s="1">
        <v>296.74200000000002</v>
      </c>
      <c r="F871" s="1">
        <v>294.77499999999998</v>
      </c>
    </row>
    <row r="872" spans="1:6">
      <c r="A872">
        <v>2070</v>
      </c>
      <c r="B872">
        <v>9</v>
      </c>
      <c r="C872" s="1">
        <v>293.709</v>
      </c>
      <c r="D872" s="1">
        <v>295.79000000000002</v>
      </c>
      <c r="E872" s="1">
        <v>295.72199999999998</v>
      </c>
      <c r="F872" s="1">
        <v>295.09199999999998</v>
      </c>
    </row>
    <row r="873" spans="1:6">
      <c r="A873">
        <v>2071</v>
      </c>
      <c r="B873">
        <v>9</v>
      </c>
      <c r="C873" s="1">
        <v>293.87400000000002</v>
      </c>
      <c r="D873" s="1">
        <v>295.29700000000003</v>
      </c>
      <c r="E873" s="1">
        <v>295.83300000000003</v>
      </c>
      <c r="F873" s="1">
        <v>295.459</v>
      </c>
    </row>
    <row r="874" spans="1:6">
      <c r="A874">
        <v>2072</v>
      </c>
      <c r="B874">
        <v>9</v>
      </c>
      <c r="C874" s="1">
        <v>294.16500000000002</v>
      </c>
      <c r="D874" s="1">
        <v>295.25</v>
      </c>
      <c r="E874" s="1">
        <v>296.32799999999997</v>
      </c>
      <c r="F874" s="1">
        <v>296.16199999999998</v>
      </c>
    </row>
    <row r="875" spans="1:6">
      <c r="A875">
        <v>2073</v>
      </c>
      <c r="B875">
        <v>9</v>
      </c>
      <c r="C875" s="1">
        <v>293.32900000000001</v>
      </c>
      <c r="D875" s="1">
        <v>295.83</v>
      </c>
      <c r="E875" s="1">
        <v>296.59399999999999</v>
      </c>
      <c r="F875" s="1">
        <v>294.51799999999997</v>
      </c>
    </row>
    <row r="876" spans="1:6">
      <c r="A876">
        <v>2074</v>
      </c>
      <c r="B876">
        <v>9</v>
      </c>
      <c r="C876" s="1">
        <v>293.59899999999999</v>
      </c>
      <c r="D876" s="1">
        <v>295.94299999999998</v>
      </c>
      <c r="E876" s="1">
        <v>296.99299999999999</v>
      </c>
      <c r="F876" s="1">
        <v>295.92700000000002</v>
      </c>
    </row>
    <row r="877" spans="1:6">
      <c r="A877">
        <v>2075</v>
      </c>
      <c r="B877">
        <v>9</v>
      </c>
      <c r="C877" s="1">
        <v>294.34500000000003</v>
      </c>
      <c r="D877" s="1">
        <v>296.27499999999998</v>
      </c>
      <c r="E877" s="1">
        <v>295.87599999999998</v>
      </c>
      <c r="F877" s="1">
        <v>295.09100000000001</v>
      </c>
    </row>
    <row r="878" spans="1:6">
      <c r="A878">
        <v>2076</v>
      </c>
      <c r="B878">
        <v>9</v>
      </c>
      <c r="C878" s="1">
        <v>293.904</v>
      </c>
      <c r="D878" s="1">
        <v>295.91000000000003</v>
      </c>
      <c r="E878" s="1">
        <v>297.28800000000001</v>
      </c>
      <c r="F878" s="1">
        <v>295.5</v>
      </c>
    </row>
    <row r="879" spans="1:6">
      <c r="A879">
        <v>2077</v>
      </c>
      <c r="B879">
        <v>9</v>
      </c>
      <c r="C879" s="1">
        <v>294.14600000000002</v>
      </c>
      <c r="D879" s="1">
        <v>296.49700000000001</v>
      </c>
      <c r="E879" s="1">
        <v>296.22899999999998</v>
      </c>
      <c r="F879" s="1">
        <v>295.43</v>
      </c>
    </row>
    <row r="880" spans="1:6">
      <c r="A880">
        <v>2078</v>
      </c>
      <c r="B880">
        <v>9</v>
      </c>
      <c r="C880" s="1">
        <v>293.82299999999998</v>
      </c>
      <c r="D880" s="1">
        <v>295.471</v>
      </c>
      <c r="E880" s="1">
        <v>296.351</v>
      </c>
      <c r="F880" s="1">
        <v>295.76799999999997</v>
      </c>
    </row>
    <row r="881" spans="1:6">
      <c r="A881">
        <v>2079</v>
      </c>
      <c r="B881">
        <v>9</v>
      </c>
      <c r="C881" s="1">
        <v>294.11200000000002</v>
      </c>
      <c r="D881" s="1">
        <v>296.202</v>
      </c>
      <c r="E881" s="1">
        <v>296.339</v>
      </c>
      <c r="F881" s="1">
        <v>295.85500000000002</v>
      </c>
    </row>
    <row r="882" spans="1:6">
      <c r="A882">
        <v>2080</v>
      </c>
      <c r="B882">
        <v>9</v>
      </c>
      <c r="C882" s="1">
        <v>293.995</v>
      </c>
      <c r="D882" s="1">
        <v>296.709</v>
      </c>
      <c r="E882" s="1">
        <v>296.78899999999999</v>
      </c>
      <c r="F882" s="1">
        <v>295.017</v>
      </c>
    </row>
    <row r="883" spans="1:6">
      <c r="A883">
        <v>2081</v>
      </c>
      <c r="B883">
        <v>9</v>
      </c>
      <c r="C883" s="1">
        <v>293.97300000000001</v>
      </c>
      <c r="D883" s="1">
        <v>296.95400000000001</v>
      </c>
      <c r="E883" s="1">
        <v>296.38299999999998</v>
      </c>
      <c r="F883" s="1">
        <v>295.35300000000001</v>
      </c>
    </row>
    <row r="884" spans="1:6">
      <c r="A884">
        <v>2082</v>
      </c>
      <c r="B884">
        <v>9</v>
      </c>
      <c r="C884" s="1">
        <v>294.77999999999997</v>
      </c>
      <c r="D884" s="1">
        <v>296.68400000000003</v>
      </c>
      <c r="E884" s="1">
        <v>296.83</v>
      </c>
      <c r="F884" s="1">
        <v>294.83999999999997</v>
      </c>
    </row>
    <row r="885" spans="1:6">
      <c r="A885">
        <v>2083</v>
      </c>
      <c r="B885">
        <v>9</v>
      </c>
      <c r="C885" s="1">
        <v>293.55599999999998</v>
      </c>
      <c r="D885" s="1">
        <v>296.20299999999997</v>
      </c>
      <c r="E885" s="1">
        <v>296.779</v>
      </c>
      <c r="F885" s="1">
        <v>295.15600000000001</v>
      </c>
    </row>
    <row r="886" spans="1:6">
      <c r="A886">
        <v>2084</v>
      </c>
      <c r="B886">
        <v>9</v>
      </c>
      <c r="C886" s="1">
        <v>293.85399999999998</v>
      </c>
      <c r="D886" s="1">
        <v>296.03800000000001</v>
      </c>
      <c r="E886" s="1">
        <v>297.16699999999997</v>
      </c>
      <c r="F886" s="1">
        <v>295.52499999999998</v>
      </c>
    </row>
    <row r="887" spans="1:6">
      <c r="A887">
        <v>2085</v>
      </c>
      <c r="B887">
        <v>9</v>
      </c>
      <c r="C887" s="1">
        <v>294.43200000000002</v>
      </c>
      <c r="D887" s="1">
        <v>295.54000000000002</v>
      </c>
      <c r="E887" s="1">
        <v>296.53399999999999</v>
      </c>
      <c r="F887" s="1">
        <v>295.50099999999998</v>
      </c>
    </row>
    <row r="888" spans="1:6">
      <c r="A888">
        <v>2086</v>
      </c>
      <c r="B888">
        <v>9</v>
      </c>
      <c r="C888" s="1">
        <v>293.69400000000002</v>
      </c>
      <c r="D888" s="1">
        <v>295.70800000000003</v>
      </c>
      <c r="E888" s="1">
        <v>296.44200000000001</v>
      </c>
      <c r="F888" s="1">
        <v>295.58999999999997</v>
      </c>
    </row>
    <row r="889" spans="1:6">
      <c r="A889">
        <v>2087</v>
      </c>
      <c r="B889">
        <v>9</v>
      </c>
      <c r="C889" s="1">
        <v>293.72699999999998</v>
      </c>
      <c r="D889" s="1">
        <v>296.23599999999999</v>
      </c>
      <c r="E889" s="1">
        <v>296.53399999999999</v>
      </c>
      <c r="F889" s="1">
        <v>294.91899999999998</v>
      </c>
    </row>
    <row r="890" spans="1:6">
      <c r="A890">
        <v>2088</v>
      </c>
      <c r="B890">
        <v>9</v>
      </c>
      <c r="C890" s="1">
        <v>294.00900000000001</v>
      </c>
      <c r="D890" s="1">
        <v>296.02</v>
      </c>
      <c r="E890" s="1">
        <v>297.17399999999998</v>
      </c>
      <c r="F890" s="1">
        <v>295.04500000000002</v>
      </c>
    </row>
    <row r="891" spans="1:6">
      <c r="A891">
        <v>2089</v>
      </c>
      <c r="B891">
        <v>9</v>
      </c>
      <c r="C891" s="1">
        <v>293.91000000000003</v>
      </c>
      <c r="D891" s="1">
        <v>296.61900000000003</v>
      </c>
      <c r="E891" s="1">
        <v>296.79500000000002</v>
      </c>
      <c r="F891" s="1">
        <v>295.666</v>
      </c>
    </row>
    <row r="892" spans="1:6">
      <c r="A892">
        <v>2090</v>
      </c>
      <c r="B892">
        <v>9</v>
      </c>
      <c r="C892" s="1">
        <v>293.85500000000002</v>
      </c>
      <c r="D892" s="1">
        <v>296.89600000000002</v>
      </c>
      <c r="E892" s="1">
        <v>297.00599999999997</v>
      </c>
      <c r="F892" s="1">
        <v>294.83800000000002</v>
      </c>
    </row>
    <row r="893" spans="1:6">
      <c r="A893">
        <v>2091</v>
      </c>
      <c r="B893">
        <v>9</v>
      </c>
      <c r="C893" s="1">
        <v>295.12400000000002</v>
      </c>
      <c r="D893" s="1">
        <v>297.14800000000002</v>
      </c>
      <c r="E893" s="1">
        <v>297.37200000000001</v>
      </c>
      <c r="F893" s="1">
        <v>295.59300000000002</v>
      </c>
    </row>
    <row r="894" spans="1:6">
      <c r="A894">
        <v>2092</v>
      </c>
      <c r="B894">
        <v>9</v>
      </c>
      <c r="C894" s="1">
        <v>294.36500000000001</v>
      </c>
      <c r="D894" s="1">
        <v>295.82799999999997</v>
      </c>
      <c r="E894" s="1">
        <v>297.40300000000002</v>
      </c>
      <c r="F894" s="1">
        <v>296.07100000000003</v>
      </c>
    </row>
    <row r="895" spans="1:6">
      <c r="A895">
        <v>2093</v>
      </c>
      <c r="B895">
        <v>9</v>
      </c>
      <c r="C895" s="1">
        <v>294.43799999999999</v>
      </c>
      <c r="D895" s="1">
        <v>296.38799999999998</v>
      </c>
      <c r="E895" s="1">
        <v>297.63900000000001</v>
      </c>
      <c r="F895" s="1">
        <v>294.35000000000002</v>
      </c>
    </row>
    <row r="896" spans="1:6">
      <c r="A896">
        <v>2094</v>
      </c>
      <c r="B896">
        <v>9</v>
      </c>
      <c r="C896" s="1">
        <v>293.56400000000002</v>
      </c>
      <c r="D896" s="1">
        <v>295.76400000000001</v>
      </c>
      <c r="E896" s="1">
        <v>297.71300000000002</v>
      </c>
      <c r="F896" s="1">
        <v>295.90199999999999</v>
      </c>
    </row>
    <row r="897" spans="1:6">
      <c r="A897">
        <v>2095</v>
      </c>
      <c r="B897">
        <v>9</v>
      </c>
      <c r="C897" s="1">
        <v>293.85199999999998</v>
      </c>
      <c r="D897" s="1">
        <v>296.36700000000002</v>
      </c>
      <c r="E897" s="1">
        <v>297.50700000000001</v>
      </c>
      <c r="F897" s="1">
        <v>295.83800000000002</v>
      </c>
    </row>
    <row r="898" spans="1:6">
      <c r="A898">
        <v>2096</v>
      </c>
      <c r="B898">
        <v>9</v>
      </c>
      <c r="C898" s="1">
        <v>293.31</v>
      </c>
      <c r="D898" s="1">
        <v>297.113</v>
      </c>
      <c r="E898" s="1">
        <v>297.75400000000002</v>
      </c>
      <c r="F898" s="1">
        <v>295.17500000000001</v>
      </c>
    </row>
    <row r="899" spans="1:6">
      <c r="A899">
        <v>2097</v>
      </c>
      <c r="B899">
        <v>9</v>
      </c>
      <c r="C899" s="1">
        <v>294.262</v>
      </c>
      <c r="D899" s="1">
        <v>296.524</v>
      </c>
      <c r="E899" s="1">
        <v>296.834</v>
      </c>
      <c r="F899" s="1">
        <v>295.34300000000002</v>
      </c>
    </row>
    <row r="900" spans="1:6">
      <c r="A900">
        <v>2098</v>
      </c>
      <c r="B900">
        <v>9</v>
      </c>
      <c r="C900" s="1">
        <v>293.90199999999999</v>
      </c>
      <c r="D900" s="1">
        <v>297.07400000000001</v>
      </c>
      <c r="E900" s="1">
        <v>298.00799999999998</v>
      </c>
      <c r="F900" s="1">
        <v>295.45800000000003</v>
      </c>
    </row>
    <row r="901" spans="1:6">
      <c r="A901">
        <v>2099</v>
      </c>
      <c r="B901">
        <v>9</v>
      </c>
      <c r="C901" s="1">
        <v>293.98599999999999</v>
      </c>
      <c r="D901" s="1">
        <v>296.66300000000001</v>
      </c>
      <c r="E901" s="1">
        <v>297.83300000000003</v>
      </c>
      <c r="F901" s="1">
        <v>295.40100000000001</v>
      </c>
    </row>
    <row r="902" spans="1:6">
      <c r="A902">
        <v>2100</v>
      </c>
      <c r="B902">
        <v>9</v>
      </c>
      <c r="C902" s="1">
        <v>294.56599999999997</v>
      </c>
      <c r="D902" s="1">
        <v>296.75400000000002</v>
      </c>
      <c r="E902" s="1">
        <v>297.91899999999998</v>
      </c>
      <c r="F902" s="1">
        <v>295.101</v>
      </c>
    </row>
    <row r="903" spans="1:6">
      <c r="A903">
        <v>2001</v>
      </c>
      <c r="B903">
        <v>10</v>
      </c>
      <c r="C903" s="1">
        <v>292.98200000000003</v>
      </c>
      <c r="D903" s="1">
        <v>293.404</v>
      </c>
      <c r="E903" s="1">
        <v>293.08800000000002</v>
      </c>
      <c r="F903" s="1">
        <v>292.90699999999998</v>
      </c>
    </row>
    <row r="904" spans="1:6">
      <c r="A904">
        <v>2002</v>
      </c>
      <c r="B904">
        <v>10</v>
      </c>
      <c r="C904" s="1">
        <v>293.161</v>
      </c>
      <c r="D904" s="1">
        <v>293.39600000000002</v>
      </c>
      <c r="E904" s="1">
        <v>293.18200000000002</v>
      </c>
      <c r="F904" s="1">
        <v>292.55200000000002</v>
      </c>
    </row>
    <row r="905" spans="1:6">
      <c r="A905">
        <v>2003</v>
      </c>
      <c r="B905">
        <v>10</v>
      </c>
      <c r="C905" s="1">
        <v>292.685</v>
      </c>
      <c r="D905" s="1">
        <v>293.16800000000001</v>
      </c>
      <c r="E905" s="1">
        <v>293.05500000000001</v>
      </c>
      <c r="F905" s="1">
        <v>293.67700000000002</v>
      </c>
    </row>
    <row r="906" spans="1:6">
      <c r="A906">
        <v>2004</v>
      </c>
      <c r="B906">
        <v>10</v>
      </c>
      <c r="C906" s="1">
        <v>292.83999999999997</v>
      </c>
      <c r="D906" s="1">
        <v>291.80500000000001</v>
      </c>
      <c r="E906" s="1">
        <v>291.673</v>
      </c>
      <c r="F906" s="1">
        <v>292.48899999999998</v>
      </c>
    </row>
    <row r="907" spans="1:6">
      <c r="A907">
        <v>2005</v>
      </c>
      <c r="B907">
        <v>10</v>
      </c>
      <c r="C907" s="1">
        <v>293.017</v>
      </c>
      <c r="D907" s="1">
        <v>291.81599999999997</v>
      </c>
      <c r="E907" s="1">
        <v>293.06</v>
      </c>
      <c r="F907" s="1">
        <v>292.88900000000001</v>
      </c>
    </row>
    <row r="908" spans="1:6">
      <c r="A908">
        <v>2006</v>
      </c>
      <c r="B908">
        <v>10</v>
      </c>
      <c r="C908" s="1">
        <v>292.06700000000001</v>
      </c>
      <c r="D908" s="1">
        <v>293.64699999999999</v>
      </c>
      <c r="E908" s="1">
        <v>292.03899999999999</v>
      </c>
      <c r="F908" s="1">
        <v>292.66199999999998</v>
      </c>
    </row>
    <row r="909" spans="1:6">
      <c r="A909">
        <v>2007</v>
      </c>
      <c r="B909">
        <v>10</v>
      </c>
      <c r="C909" s="1">
        <v>293.13799999999998</v>
      </c>
      <c r="D909" s="1">
        <v>293.09899999999999</v>
      </c>
      <c r="E909" s="1">
        <v>292.21600000000001</v>
      </c>
      <c r="F909" s="1">
        <v>292.90499999999997</v>
      </c>
    </row>
    <row r="910" spans="1:6">
      <c r="A910">
        <v>2008</v>
      </c>
      <c r="B910">
        <v>10</v>
      </c>
      <c r="C910" s="1">
        <v>292.05</v>
      </c>
      <c r="D910" s="1">
        <v>292.19799999999998</v>
      </c>
      <c r="E910" s="1">
        <v>292.63900000000001</v>
      </c>
      <c r="F910" s="1">
        <v>292.72800000000001</v>
      </c>
    </row>
    <row r="911" spans="1:6">
      <c r="A911">
        <v>2009</v>
      </c>
      <c r="B911">
        <v>10</v>
      </c>
      <c r="C911" s="1">
        <v>291.95</v>
      </c>
      <c r="D911" s="1">
        <v>292.762</v>
      </c>
      <c r="E911" s="1">
        <v>293.48700000000002</v>
      </c>
      <c r="F911" s="1">
        <v>292.16300000000001</v>
      </c>
    </row>
    <row r="912" spans="1:6">
      <c r="A912">
        <v>2010</v>
      </c>
      <c r="B912">
        <v>10</v>
      </c>
      <c r="C912" s="1">
        <v>292.75299999999999</v>
      </c>
      <c r="D912" s="1">
        <v>293.20600000000002</v>
      </c>
      <c r="E912" s="1">
        <v>292.78399999999999</v>
      </c>
      <c r="F912" s="1">
        <v>293.101</v>
      </c>
    </row>
    <row r="913" spans="1:6">
      <c r="A913">
        <v>2011</v>
      </c>
      <c r="B913">
        <v>10</v>
      </c>
      <c r="C913" s="1">
        <v>292.815</v>
      </c>
      <c r="D913" s="1">
        <v>293.26799999999997</v>
      </c>
      <c r="E913" s="1">
        <v>293.43900000000002</v>
      </c>
      <c r="F913" s="1">
        <v>293.02699999999999</v>
      </c>
    </row>
    <row r="914" spans="1:6">
      <c r="A914">
        <v>2012</v>
      </c>
      <c r="B914">
        <v>10</v>
      </c>
      <c r="C914" s="1">
        <v>293.03300000000002</v>
      </c>
      <c r="D914" s="1">
        <v>293.58699999999999</v>
      </c>
      <c r="E914" s="1">
        <v>293.20400000000001</v>
      </c>
      <c r="F914" s="1">
        <v>293.327</v>
      </c>
    </row>
    <row r="915" spans="1:6">
      <c r="A915">
        <v>2013</v>
      </c>
      <c r="B915">
        <v>10</v>
      </c>
      <c r="C915" s="1">
        <v>293.11799999999999</v>
      </c>
      <c r="D915" s="1">
        <v>292.85599999999999</v>
      </c>
      <c r="E915" s="1">
        <v>293.565</v>
      </c>
      <c r="F915" s="1">
        <v>292.80799999999999</v>
      </c>
    </row>
    <row r="916" spans="1:6">
      <c r="A916">
        <v>2014</v>
      </c>
      <c r="B916">
        <v>10</v>
      </c>
      <c r="C916" s="1">
        <v>292.99799999999999</v>
      </c>
      <c r="D916" s="1">
        <v>293.31700000000001</v>
      </c>
      <c r="E916" s="1">
        <v>293.21600000000001</v>
      </c>
      <c r="F916" s="1">
        <v>291.988</v>
      </c>
    </row>
    <row r="917" spans="1:6">
      <c r="A917">
        <v>2015</v>
      </c>
      <c r="B917">
        <v>10</v>
      </c>
      <c r="C917" s="1">
        <v>292.79899999999998</v>
      </c>
      <c r="D917" s="1">
        <v>293.29199999999997</v>
      </c>
      <c r="E917" s="1">
        <v>293.50200000000001</v>
      </c>
      <c r="F917" s="1">
        <v>292.923</v>
      </c>
    </row>
    <row r="918" spans="1:6">
      <c r="A918">
        <v>2016</v>
      </c>
      <c r="B918">
        <v>10</v>
      </c>
      <c r="C918" s="1">
        <v>292.38099999999997</v>
      </c>
      <c r="D918" s="1">
        <v>293.12799999999999</v>
      </c>
      <c r="E918" s="1">
        <v>294.322</v>
      </c>
      <c r="F918" s="1">
        <v>293.22399999999999</v>
      </c>
    </row>
    <row r="919" spans="1:6">
      <c r="A919">
        <v>2017</v>
      </c>
      <c r="B919">
        <v>10</v>
      </c>
      <c r="C919" s="1">
        <v>294.11399999999998</v>
      </c>
      <c r="D919" s="1">
        <v>293.31200000000001</v>
      </c>
      <c r="E919" s="1">
        <v>293.86700000000002</v>
      </c>
      <c r="F919" s="1">
        <v>293.05099999999999</v>
      </c>
    </row>
    <row r="920" spans="1:6">
      <c r="A920">
        <v>2018</v>
      </c>
      <c r="B920">
        <v>10</v>
      </c>
      <c r="C920" s="1">
        <v>293.87599999999998</v>
      </c>
      <c r="D920" s="1">
        <v>293.863</v>
      </c>
      <c r="E920" s="1">
        <v>293.916</v>
      </c>
      <c r="F920" s="1">
        <v>293.464</v>
      </c>
    </row>
    <row r="921" spans="1:6">
      <c r="A921">
        <v>2019</v>
      </c>
      <c r="B921">
        <v>10</v>
      </c>
      <c r="C921" s="1">
        <v>293.91300000000001</v>
      </c>
      <c r="D921" s="1">
        <v>292.63400000000001</v>
      </c>
      <c r="E921" s="1">
        <v>293.36200000000002</v>
      </c>
      <c r="F921" s="1">
        <v>292.41899999999998</v>
      </c>
    </row>
    <row r="922" spans="1:6">
      <c r="A922">
        <v>2020</v>
      </c>
      <c r="B922">
        <v>10</v>
      </c>
      <c r="C922" s="1">
        <v>293.28500000000003</v>
      </c>
      <c r="D922" s="1">
        <v>293.22800000000001</v>
      </c>
      <c r="E922" s="1">
        <v>293.166</v>
      </c>
      <c r="F922" s="1">
        <v>293.464</v>
      </c>
    </row>
    <row r="923" spans="1:6">
      <c r="A923">
        <v>2021</v>
      </c>
      <c r="B923">
        <v>10</v>
      </c>
      <c r="C923" s="1">
        <v>293.45699999999999</v>
      </c>
      <c r="D923" s="1">
        <v>293.74799999999999</v>
      </c>
      <c r="E923" s="1">
        <v>293.00900000000001</v>
      </c>
      <c r="F923" s="1">
        <v>292.62099999999998</v>
      </c>
    </row>
    <row r="924" spans="1:6">
      <c r="A924">
        <v>2022</v>
      </c>
      <c r="B924">
        <v>10</v>
      </c>
      <c r="C924" s="1">
        <v>293.01900000000001</v>
      </c>
      <c r="D924" s="1">
        <v>292.733</v>
      </c>
      <c r="E924" s="1">
        <v>292.14100000000002</v>
      </c>
      <c r="F924" s="1">
        <v>293.85500000000002</v>
      </c>
    </row>
    <row r="925" spans="1:6">
      <c r="A925">
        <v>2023</v>
      </c>
      <c r="B925">
        <v>10</v>
      </c>
      <c r="C925" s="1">
        <v>292.62200000000001</v>
      </c>
      <c r="D925" s="1">
        <v>293.24299999999999</v>
      </c>
      <c r="E925" s="1">
        <v>293.38799999999998</v>
      </c>
      <c r="F925" s="1">
        <v>293.99</v>
      </c>
    </row>
    <row r="926" spans="1:6">
      <c r="A926">
        <v>2024</v>
      </c>
      <c r="B926">
        <v>10</v>
      </c>
      <c r="C926" s="1">
        <v>292.37700000000001</v>
      </c>
      <c r="D926" s="1">
        <v>293.44900000000001</v>
      </c>
      <c r="E926" s="1">
        <v>294.21499999999997</v>
      </c>
      <c r="F926" s="1">
        <v>294.14400000000001</v>
      </c>
    </row>
    <row r="927" spans="1:6">
      <c r="A927">
        <v>2025</v>
      </c>
      <c r="B927">
        <v>10</v>
      </c>
      <c r="C927" s="1">
        <v>293.43</v>
      </c>
      <c r="D927" s="1">
        <v>292.83800000000002</v>
      </c>
      <c r="E927" s="1">
        <v>293.83600000000001</v>
      </c>
      <c r="F927" s="1">
        <v>293.666</v>
      </c>
    </row>
    <row r="928" spans="1:6">
      <c r="A928">
        <v>2026</v>
      </c>
      <c r="B928">
        <v>10</v>
      </c>
      <c r="C928" s="1">
        <v>292.185</v>
      </c>
      <c r="D928" s="1">
        <v>292.65699999999998</v>
      </c>
      <c r="E928" s="1">
        <v>293.51600000000002</v>
      </c>
      <c r="F928" s="1">
        <v>292.613</v>
      </c>
    </row>
    <row r="929" spans="1:6">
      <c r="A929">
        <v>2027</v>
      </c>
      <c r="B929">
        <v>10</v>
      </c>
      <c r="C929" s="1">
        <v>292.90300000000002</v>
      </c>
      <c r="D929" s="1">
        <v>292.68099999999998</v>
      </c>
      <c r="E929" s="1">
        <v>294.01100000000002</v>
      </c>
      <c r="F929" s="1">
        <v>292.65800000000002</v>
      </c>
    </row>
    <row r="930" spans="1:6">
      <c r="A930">
        <v>2028</v>
      </c>
      <c r="B930">
        <v>10</v>
      </c>
      <c r="C930" s="1">
        <v>293.911</v>
      </c>
      <c r="D930" s="1">
        <v>293.46300000000002</v>
      </c>
      <c r="E930" s="1">
        <v>291.88200000000001</v>
      </c>
      <c r="F930" s="1">
        <v>293.78699999999998</v>
      </c>
    </row>
    <row r="931" spans="1:6">
      <c r="A931">
        <v>2029</v>
      </c>
      <c r="B931">
        <v>10</v>
      </c>
      <c r="C931" s="1">
        <v>292.61500000000001</v>
      </c>
      <c r="D931" s="1">
        <v>292.66000000000003</v>
      </c>
      <c r="E931" s="1">
        <v>294.37400000000002</v>
      </c>
      <c r="F931" s="1">
        <v>294.40100000000001</v>
      </c>
    </row>
    <row r="932" spans="1:6">
      <c r="A932">
        <v>2030</v>
      </c>
      <c r="B932">
        <v>10</v>
      </c>
      <c r="C932" s="1">
        <v>293.15800000000002</v>
      </c>
      <c r="D932" s="1">
        <v>293.81400000000002</v>
      </c>
      <c r="E932" s="1">
        <v>293.06900000000002</v>
      </c>
      <c r="F932" s="1">
        <v>293.22699999999998</v>
      </c>
    </row>
    <row r="933" spans="1:6">
      <c r="A933">
        <v>2031</v>
      </c>
      <c r="B933">
        <v>10</v>
      </c>
      <c r="C933" s="1">
        <v>292.40800000000002</v>
      </c>
      <c r="D933" s="1">
        <v>294.42500000000001</v>
      </c>
      <c r="E933" s="1">
        <v>294.25200000000001</v>
      </c>
      <c r="F933" s="1">
        <v>292.827</v>
      </c>
    </row>
    <row r="934" spans="1:6">
      <c r="A934">
        <v>2032</v>
      </c>
      <c r="B934">
        <v>10</v>
      </c>
      <c r="C934" s="1">
        <v>292.87099999999998</v>
      </c>
      <c r="D934" s="1">
        <v>293.84899999999999</v>
      </c>
      <c r="E934" s="1">
        <v>293.02100000000002</v>
      </c>
      <c r="F934" s="1">
        <v>294.62</v>
      </c>
    </row>
    <row r="935" spans="1:6">
      <c r="A935">
        <v>2033</v>
      </c>
      <c r="B935">
        <v>10</v>
      </c>
      <c r="C935" s="1">
        <v>293.60899999999998</v>
      </c>
      <c r="D935" s="1">
        <v>293.62900000000002</v>
      </c>
      <c r="E935" s="1">
        <v>292.80700000000002</v>
      </c>
      <c r="F935" s="1">
        <v>293.678</v>
      </c>
    </row>
    <row r="936" spans="1:6">
      <c r="A936">
        <v>2034</v>
      </c>
      <c r="B936">
        <v>10</v>
      </c>
      <c r="C936" s="1">
        <v>293.43099999999998</v>
      </c>
      <c r="D936" s="1">
        <v>293.71199999999999</v>
      </c>
      <c r="E936" s="1">
        <v>293.82600000000002</v>
      </c>
      <c r="F936" s="1">
        <v>293.12599999999998</v>
      </c>
    </row>
    <row r="937" spans="1:6">
      <c r="A937">
        <v>2035</v>
      </c>
      <c r="B937">
        <v>10</v>
      </c>
      <c r="C937" s="1">
        <v>293.86</v>
      </c>
      <c r="D937" s="1">
        <v>294.34500000000003</v>
      </c>
      <c r="E937" s="1">
        <v>294.48200000000003</v>
      </c>
      <c r="F937" s="1">
        <v>292.89299999999997</v>
      </c>
    </row>
    <row r="938" spans="1:6">
      <c r="A938">
        <v>2036</v>
      </c>
      <c r="B938">
        <v>10</v>
      </c>
      <c r="C938" s="1">
        <v>293.17899999999997</v>
      </c>
      <c r="D938" s="1">
        <v>294.17500000000001</v>
      </c>
      <c r="E938" s="1">
        <v>294.18599999999998</v>
      </c>
      <c r="F938" s="1">
        <v>293.08300000000003</v>
      </c>
    </row>
    <row r="939" spans="1:6">
      <c r="A939">
        <v>2037</v>
      </c>
      <c r="B939">
        <v>10</v>
      </c>
      <c r="C939" s="1">
        <v>292.79700000000003</v>
      </c>
      <c r="D939" s="1">
        <v>294.44099999999997</v>
      </c>
      <c r="E939" s="1">
        <v>294.327</v>
      </c>
      <c r="F939" s="1">
        <v>293.12200000000001</v>
      </c>
    </row>
    <row r="940" spans="1:6">
      <c r="A940">
        <v>2038</v>
      </c>
      <c r="B940">
        <v>10</v>
      </c>
      <c r="C940" s="1">
        <v>293.315</v>
      </c>
      <c r="D940" s="1">
        <v>293.14999999999998</v>
      </c>
      <c r="E940" s="1">
        <v>294.48099999999999</v>
      </c>
      <c r="F940" s="1">
        <v>293.45699999999999</v>
      </c>
    </row>
    <row r="941" spans="1:6">
      <c r="A941">
        <v>2039</v>
      </c>
      <c r="B941">
        <v>10</v>
      </c>
      <c r="C941" s="1">
        <v>292.77499999999998</v>
      </c>
      <c r="D941" s="1">
        <v>293.459</v>
      </c>
      <c r="E941" s="1">
        <v>294.66800000000001</v>
      </c>
      <c r="F941" s="1">
        <v>293.80500000000001</v>
      </c>
    </row>
    <row r="942" spans="1:6">
      <c r="A942">
        <v>2040</v>
      </c>
      <c r="B942">
        <v>10</v>
      </c>
      <c r="C942" s="1">
        <v>293.38200000000001</v>
      </c>
      <c r="D942" s="1">
        <v>294.67399999999998</v>
      </c>
      <c r="E942" s="1">
        <v>293.74799999999999</v>
      </c>
      <c r="F942" s="1">
        <v>293.26600000000002</v>
      </c>
    </row>
    <row r="943" spans="1:6">
      <c r="A943">
        <v>2041</v>
      </c>
      <c r="B943">
        <v>10</v>
      </c>
      <c r="C943" s="1">
        <v>293.20999999999998</v>
      </c>
      <c r="D943" s="1">
        <v>294.00799999999998</v>
      </c>
      <c r="E943" s="1">
        <v>292.875</v>
      </c>
      <c r="F943" s="1">
        <v>294.06700000000001</v>
      </c>
    </row>
    <row r="944" spans="1:6">
      <c r="A944">
        <v>2042</v>
      </c>
      <c r="B944">
        <v>10</v>
      </c>
      <c r="C944" s="1">
        <v>293.37299999999999</v>
      </c>
      <c r="D944" s="1">
        <v>293.67099999999999</v>
      </c>
      <c r="E944" s="1">
        <v>294.267</v>
      </c>
      <c r="F944" s="1">
        <v>293.95600000000002</v>
      </c>
    </row>
    <row r="945" spans="1:6">
      <c r="A945">
        <v>2043</v>
      </c>
      <c r="B945">
        <v>10</v>
      </c>
      <c r="C945" s="1">
        <v>293.52999999999997</v>
      </c>
      <c r="D945" s="1">
        <v>294.851</v>
      </c>
      <c r="E945" s="1">
        <v>293.24400000000003</v>
      </c>
      <c r="F945" s="1">
        <v>293.92599999999999</v>
      </c>
    </row>
    <row r="946" spans="1:6">
      <c r="A946">
        <v>2044</v>
      </c>
      <c r="B946">
        <v>10</v>
      </c>
      <c r="C946" s="1">
        <v>292.72399999999999</v>
      </c>
      <c r="D946" s="1">
        <v>294.39100000000002</v>
      </c>
      <c r="E946" s="1">
        <v>293.44200000000001</v>
      </c>
      <c r="F946" s="1">
        <v>293.88099999999997</v>
      </c>
    </row>
    <row r="947" spans="1:6">
      <c r="A947">
        <v>2045</v>
      </c>
      <c r="B947">
        <v>10</v>
      </c>
      <c r="C947" s="1">
        <v>292.73500000000001</v>
      </c>
      <c r="D947" s="1">
        <v>294.59199999999998</v>
      </c>
      <c r="E947" s="1">
        <v>293.96100000000001</v>
      </c>
      <c r="F947" s="1">
        <v>293.31200000000001</v>
      </c>
    </row>
    <row r="948" spans="1:6">
      <c r="A948">
        <v>2046</v>
      </c>
      <c r="B948">
        <v>10</v>
      </c>
      <c r="C948" s="1">
        <v>293.50400000000002</v>
      </c>
      <c r="D948" s="1">
        <v>294.33100000000002</v>
      </c>
      <c r="E948" s="1">
        <v>294.411</v>
      </c>
      <c r="F948" s="1">
        <v>293.92500000000001</v>
      </c>
    </row>
    <row r="949" spans="1:6">
      <c r="A949">
        <v>2047</v>
      </c>
      <c r="B949">
        <v>10</v>
      </c>
      <c r="C949" s="1">
        <v>292.839</v>
      </c>
      <c r="D949" s="1">
        <v>293.88299999999998</v>
      </c>
      <c r="E949" s="1">
        <v>293.87599999999998</v>
      </c>
      <c r="F949" s="1">
        <v>293.88</v>
      </c>
    </row>
    <row r="950" spans="1:6">
      <c r="A950">
        <v>2048</v>
      </c>
      <c r="B950">
        <v>10</v>
      </c>
      <c r="C950" s="1">
        <v>293.72399999999999</v>
      </c>
      <c r="D950" s="1">
        <v>294.19299999999998</v>
      </c>
      <c r="E950" s="1">
        <v>292.56599999999997</v>
      </c>
      <c r="F950" s="1">
        <v>294.05799999999999</v>
      </c>
    </row>
    <row r="951" spans="1:6">
      <c r="A951">
        <v>2049</v>
      </c>
      <c r="B951">
        <v>10</v>
      </c>
      <c r="C951" s="1">
        <v>292.17899999999997</v>
      </c>
      <c r="D951" s="1">
        <v>295.08600000000001</v>
      </c>
      <c r="E951" s="1">
        <v>293.738</v>
      </c>
      <c r="F951" s="1">
        <v>294.50299999999999</v>
      </c>
    </row>
    <row r="952" spans="1:6">
      <c r="A952">
        <v>2050</v>
      </c>
      <c r="B952">
        <v>10</v>
      </c>
      <c r="C952" s="1">
        <v>293.32600000000002</v>
      </c>
      <c r="D952" s="1">
        <v>294.49299999999999</v>
      </c>
      <c r="E952" s="1">
        <v>294.49700000000001</v>
      </c>
      <c r="F952" s="1">
        <v>292.90800000000002</v>
      </c>
    </row>
    <row r="953" spans="1:6">
      <c r="A953">
        <v>2051</v>
      </c>
      <c r="B953">
        <v>10</v>
      </c>
      <c r="C953" s="1">
        <v>292.72699999999998</v>
      </c>
      <c r="D953" s="1">
        <v>294.82499999999999</v>
      </c>
      <c r="E953" s="1">
        <v>293.303</v>
      </c>
      <c r="F953" s="1">
        <v>293.66000000000003</v>
      </c>
    </row>
    <row r="954" spans="1:6">
      <c r="A954">
        <v>2052</v>
      </c>
      <c r="B954">
        <v>10</v>
      </c>
      <c r="C954" s="1">
        <v>293.17</v>
      </c>
      <c r="D954" s="1">
        <v>294.75</v>
      </c>
      <c r="E954" s="1">
        <v>293.95999999999998</v>
      </c>
      <c r="F954" s="1">
        <v>294.476</v>
      </c>
    </row>
    <row r="955" spans="1:6">
      <c r="A955">
        <v>2053</v>
      </c>
      <c r="B955">
        <v>10</v>
      </c>
      <c r="C955" s="1">
        <v>293.02100000000002</v>
      </c>
      <c r="D955" s="1">
        <v>294.827</v>
      </c>
      <c r="E955" s="1">
        <v>294.49</v>
      </c>
      <c r="F955" s="1">
        <v>294.58699999999999</v>
      </c>
    </row>
    <row r="956" spans="1:6">
      <c r="A956">
        <v>2054</v>
      </c>
      <c r="B956">
        <v>10</v>
      </c>
      <c r="C956" s="1">
        <v>292.47199999999998</v>
      </c>
      <c r="D956" s="1">
        <v>294.52699999999999</v>
      </c>
      <c r="E956" s="1">
        <v>294.34699999999998</v>
      </c>
      <c r="F956" s="1">
        <v>293.99200000000002</v>
      </c>
    </row>
    <row r="957" spans="1:6">
      <c r="A957">
        <v>2055</v>
      </c>
      <c r="B957">
        <v>10</v>
      </c>
      <c r="C957" s="1">
        <v>292.24700000000001</v>
      </c>
      <c r="D957" s="1">
        <v>295.03500000000003</v>
      </c>
      <c r="E957" s="1">
        <v>293.86700000000002</v>
      </c>
      <c r="F957" s="1">
        <v>293.32</v>
      </c>
    </row>
    <row r="958" spans="1:6">
      <c r="A958">
        <v>2056</v>
      </c>
      <c r="B958">
        <v>10</v>
      </c>
      <c r="C958" s="1">
        <v>293.33999999999997</v>
      </c>
      <c r="D958" s="1">
        <v>293.73</v>
      </c>
      <c r="E958" s="1">
        <v>294.71100000000001</v>
      </c>
      <c r="F958" s="1">
        <v>294.90300000000002</v>
      </c>
    </row>
    <row r="959" spans="1:6">
      <c r="A959">
        <v>2057</v>
      </c>
      <c r="B959">
        <v>10</v>
      </c>
      <c r="C959" s="1">
        <v>292.476</v>
      </c>
      <c r="D959" s="1">
        <v>293.68900000000002</v>
      </c>
      <c r="E959" s="1">
        <v>295.25</v>
      </c>
      <c r="F959" s="1">
        <v>293.61900000000003</v>
      </c>
    </row>
    <row r="960" spans="1:6">
      <c r="A960">
        <v>2058</v>
      </c>
      <c r="B960">
        <v>10</v>
      </c>
      <c r="C960" s="1">
        <v>293.399</v>
      </c>
      <c r="D960" s="1">
        <v>294.91000000000003</v>
      </c>
      <c r="E960" s="1">
        <v>294.45100000000002</v>
      </c>
      <c r="F960" s="1">
        <v>294.53300000000002</v>
      </c>
    </row>
    <row r="961" spans="1:6">
      <c r="A961">
        <v>2059</v>
      </c>
      <c r="B961">
        <v>10</v>
      </c>
      <c r="C961" s="1">
        <v>292.99200000000002</v>
      </c>
      <c r="D961" s="1">
        <v>294.536</v>
      </c>
      <c r="E961" s="1">
        <v>295.38299999999998</v>
      </c>
      <c r="F961" s="1">
        <v>294.05799999999999</v>
      </c>
    </row>
    <row r="962" spans="1:6">
      <c r="A962">
        <v>2060</v>
      </c>
      <c r="B962">
        <v>10</v>
      </c>
      <c r="C962" s="1">
        <v>292.49799999999999</v>
      </c>
      <c r="D962" s="1">
        <v>294.55</v>
      </c>
      <c r="E962" s="1">
        <v>294.97300000000001</v>
      </c>
      <c r="F962" s="1">
        <v>293.83999999999997</v>
      </c>
    </row>
    <row r="963" spans="1:6">
      <c r="A963">
        <v>2061</v>
      </c>
      <c r="B963">
        <v>10</v>
      </c>
      <c r="C963" s="1">
        <v>293.416</v>
      </c>
      <c r="D963" s="1">
        <v>294.36599999999999</v>
      </c>
      <c r="E963" s="1">
        <v>294.77699999999999</v>
      </c>
      <c r="F963" s="1">
        <v>293.476</v>
      </c>
    </row>
    <row r="964" spans="1:6">
      <c r="A964">
        <v>2062</v>
      </c>
      <c r="B964">
        <v>10</v>
      </c>
      <c r="C964" s="1">
        <v>293.49900000000002</v>
      </c>
      <c r="D964" s="1">
        <v>294.13299999999998</v>
      </c>
      <c r="E964" s="1">
        <v>295.32299999999998</v>
      </c>
      <c r="F964" s="1">
        <v>294.185</v>
      </c>
    </row>
    <row r="965" spans="1:6">
      <c r="A965">
        <v>2063</v>
      </c>
      <c r="B965">
        <v>10</v>
      </c>
      <c r="C965" s="1">
        <v>293.27100000000002</v>
      </c>
      <c r="D965" s="1">
        <v>294.202</v>
      </c>
      <c r="E965" s="1">
        <v>294.75700000000001</v>
      </c>
      <c r="F965" s="1">
        <v>294.26499999999999</v>
      </c>
    </row>
    <row r="966" spans="1:6">
      <c r="A966">
        <v>2064</v>
      </c>
      <c r="B966">
        <v>10</v>
      </c>
      <c r="C966" s="1">
        <v>292.79700000000003</v>
      </c>
      <c r="D966" s="1">
        <v>295.44900000000001</v>
      </c>
      <c r="E966" s="1">
        <v>295.31299999999999</v>
      </c>
      <c r="F966" s="1">
        <v>292.99700000000001</v>
      </c>
    </row>
    <row r="967" spans="1:6">
      <c r="A967">
        <v>2065</v>
      </c>
      <c r="B967">
        <v>10</v>
      </c>
      <c r="C967" s="1">
        <v>292.47899999999998</v>
      </c>
      <c r="D967" s="1">
        <v>294.892</v>
      </c>
      <c r="E967" s="1">
        <v>293.62099999999998</v>
      </c>
      <c r="F967" s="1">
        <v>294.44499999999999</v>
      </c>
    </row>
    <row r="968" spans="1:6">
      <c r="A968">
        <v>2066</v>
      </c>
      <c r="B968">
        <v>10</v>
      </c>
      <c r="C968" s="1">
        <v>292.72800000000001</v>
      </c>
      <c r="D968" s="1">
        <v>293.92500000000001</v>
      </c>
      <c r="E968" s="1">
        <v>294.541</v>
      </c>
      <c r="F968" s="1">
        <v>293.63600000000002</v>
      </c>
    </row>
    <row r="969" spans="1:6">
      <c r="A969">
        <v>2067</v>
      </c>
      <c r="B969">
        <v>10</v>
      </c>
      <c r="C969" s="1">
        <v>292.495</v>
      </c>
      <c r="D969" s="1">
        <v>295.35500000000002</v>
      </c>
      <c r="E969" s="1">
        <v>294.93900000000002</v>
      </c>
      <c r="F969" s="1">
        <v>293.44600000000003</v>
      </c>
    </row>
    <row r="970" spans="1:6">
      <c r="A970">
        <v>2068</v>
      </c>
      <c r="B970">
        <v>10</v>
      </c>
      <c r="C970" s="1">
        <v>293.089</v>
      </c>
      <c r="D970" s="1">
        <v>294.70800000000003</v>
      </c>
      <c r="E970" s="1">
        <v>294.60899999999998</v>
      </c>
      <c r="F970" s="1">
        <v>294.35700000000003</v>
      </c>
    </row>
    <row r="971" spans="1:6">
      <c r="A971">
        <v>2069</v>
      </c>
      <c r="B971">
        <v>10</v>
      </c>
      <c r="C971" s="1">
        <v>292.90899999999999</v>
      </c>
      <c r="D971" s="1">
        <v>295.637</v>
      </c>
      <c r="E971" s="1">
        <v>295.721</v>
      </c>
      <c r="F971" s="1">
        <v>294.75799999999998</v>
      </c>
    </row>
    <row r="972" spans="1:6">
      <c r="A972">
        <v>2070</v>
      </c>
      <c r="B972">
        <v>10</v>
      </c>
      <c r="C972" s="1">
        <v>293.51400000000001</v>
      </c>
      <c r="D972" s="1">
        <v>294.74799999999999</v>
      </c>
      <c r="E972" s="1">
        <v>294.84300000000002</v>
      </c>
      <c r="F972" s="1">
        <v>294.149</v>
      </c>
    </row>
    <row r="973" spans="1:6">
      <c r="A973">
        <v>2071</v>
      </c>
      <c r="B973">
        <v>10</v>
      </c>
      <c r="C973" s="1">
        <v>293.46100000000001</v>
      </c>
      <c r="D973" s="1">
        <v>294.88600000000002</v>
      </c>
      <c r="E973" s="1">
        <v>295.36099999999999</v>
      </c>
      <c r="F973" s="1">
        <v>294.37700000000001</v>
      </c>
    </row>
    <row r="974" spans="1:6">
      <c r="A974">
        <v>2072</v>
      </c>
      <c r="B974">
        <v>10</v>
      </c>
      <c r="C974" s="1">
        <v>293.67700000000002</v>
      </c>
      <c r="D974" s="1">
        <v>294.43</v>
      </c>
      <c r="E974" s="1">
        <v>294.40100000000001</v>
      </c>
      <c r="F974" s="1">
        <v>293.34500000000003</v>
      </c>
    </row>
    <row r="975" spans="1:6">
      <c r="A975">
        <v>2073</v>
      </c>
      <c r="B975">
        <v>10</v>
      </c>
      <c r="C975" s="1">
        <v>293.68799999999999</v>
      </c>
      <c r="D975" s="1">
        <v>294.64999999999998</v>
      </c>
      <c r="E975" s="1">
        <v>296.27300000000002</v>
      </c>
      <c r="F975" s="1">
        <v>294.59199999999998</v>
      </c>
    </row>
    <row r="976" spans="1:6">
      <c r="A976">
        <v>2074</v>
      </c>
      <c r="B976">
        <v>10</v>
      </c>
      <c r="C976" s="1">
        <v>291.85300000000001</v>
      </c>
      <c r="D976" s="1">
        <v>295.24200000000002</v>
      </c>
      <c r="E976" s="1">
        <v>296.05</v>
      </c>
      <c r="F976" s="1">
        <v>294.95</v>
      </c>
    </row>
    <row r="977" spans="1:6">
      <c r="A977">
        <v>2075</v>
      </c>
      <c r="B977">
        <v>10</v>
      </c>
      <c r="C977" s="1">
        <v>293.32299999999998</v>
      </c>
      <c r="D977" s="1">
        <v>294.73200000000003</v>
      </c>
      <c r="E977" s="1">
        <v>295.47000000000003</v>
      </c>
      <c r="F977" s="1">
        <v>295.60899999999998</v>
      </c>
    </row>
    <row r="978" spans="1:6">
      <c r="A978">
        <v>2076</v>
      </c>
      <c r="B978">
        <v>10</v>
      </c>
      <c r="C978" s="1">
        <v>292.81900000000002</v>
      </c>
      <c r="D978" s="1">
        <v>294.96300000000002</v>
      </c>
      <c r="E978" s="1">
        <v>296.38299999999998</v>
      </c>
      <c r="F978" s="1">
        <v>293.95499999999998</v>
      </c>
    </row>
    <row r="979" spans="1:6">
      <c r="A979">
        <v>2077</v>
      </c>
      <c r="B979">
        <v>10</v>
      </c>
      <c r="C979" s="1">
        <v>293.18799999999999</v>
      </c>
      <c r="D979" s="1">
        <v>295.45400000000001</v>
      </c>
      <c r="E979" s="1">
        <v>295.09199999999998</v>
      </c>
      <c r="F979" s="1">
        <v>293.8</v>
      </c>
    </row>
    <row r="980" spans="1:6">
      <c r="A980">
        <v>2078</v>
      </c>
      <c r="B980">
        <v>10</v>
      </c>
      <c r="C980" s="1">
        <v>293.346</v>
      </c>
      <c r="D980" s="1">
        <v>295.49099999999999</v>
      </c>
      <c r="E980" s="1">
        <v>295.238</v>
      </c>
      <c r="F980" s="1">
        <v>294.85500000000002</v>
      </c>
    </row>
    <row r="981" spans="1:6">
      <c r="A981">
        <v>2079</v>
      </c>
      <c r="B981">
        <v>10</v>
      </c>
      <c r="C981" s="1">
        <v>293.26900000000001</v>
      </c>
      <c r="D981" s="1">
        <v>294.83</v>
      </c>
      <c r="E981" s="1">
        <v>295.21199999999999</v>
      </c>
      <c r="F981" s="1">
        <v>294.22199999999998</v>
      </c>
    </row>
    <row r="982" spans="1:6">
      <c r="A982">
        <v>2080</v>
      </c>
      <c r="B982">
        <v>10</v>
      </c>
      <c r="C982" s="1">
        <v>293.649</v>
      </c>
      <c r="D982" s="1">
        <v>294.52600000000001</v>
      </c>
      <c r="E982" s="1">
        <v>295.983</v>
      </c>
      <c r="F982" s="1">
        <v>295.14400000000001</v>
      </c>
    </row>
    <row r="983" spans="1:6">
      <c r="A983">
        <v>2081</v>
      </c>
      <c r="B983">
        <v>10</v>
      </c>
      <c r="C983" s="1">
        <v>292.73099999999999</v>
      </c>
      <c r="D983" s="1">
        <v>293.94900000000001</v>
      </c>
      <c r="E983" s="1">
        <v>295.95999999999998</v>
      </c>
      <c r="F983" s="1">
        <v>293.702</v>
      </c>
    </row>
    <row r="984" spans="1:6">
      <c r="A984">
        <v>2082</v>
      </c>
      <c r="B984">
        <v>10</v>
      </c>
      <c r="C984" s="1">
        <v>293.14800000000002</v>
      </c>
      <c r="D984" s="1">
        <v>294.06099999999998</v>
      </c>
      <c r="E984" s="1">
        <v>295.38400000000001</v>
      </c>
      <c r="F984" s="1">
        <v>295.65800000000002</v>
      </c>
    </row>
    <row r="985" spans="1:6">
      <c r="A985">
        <v>2083</v>
      </c>
      <c r="B985">
        <v>10</v>
      </c>
      <c r="C985" s="1">
        <v>291.49599999999998</v>
      </c>
      <c r="D985" s="1">
        <v>295.58699999999999</v>
      </c>
      <c r="E985" s="1">
        <v>295.45299999999997</v>
      </c>
      <c r="F985" s="1">
        <v>294.5</v>
      </c>
    </row>
    <row r="986" spans="1:6">
      <c r="A986">
        <v>2084</v>
      </c>
      <c r="B986">
        <v>10</v>
      </c>
      <c r="C986" s="1">
        <v>292.05</v>
      </c>
      <c r="D986" s="1">
        <v>295.50599999999997</v>
      </c>
      <c r="E986" s="1">
        <v>295.26499999999999</v>
      </c>
      <c r="F986" s="1">
        <v>295.00099999999998</v>
      </c>
    </row>
    <row r="987" spans="1:6">
      <c r="A987">
        <v>2085</v>
      </c>
      <c r="B987">
        <v>10</v>
      </c>
      <c r="C987" s="1">
        <v>293.07299999999998</v>
      </c>
      <c r="D987" s="1">
        <v>294.54500000000002</v>
      </c>
      <c r="E987" s="1">
        <v>295.57900000000001</v>
      </c>
      <c r="F987" s="1">
        <v>294.67899999999997</v>
      </c>
    </row>
    <row r="988" spans="1:6">
      <c r="A988">
        <v>2086</v>
      </c>
      <c r="B988">
        <v>10</v>
      </c>
      <c r="C988" s="1">
        <v>292.077</v>
      </c>
      <c r="D988" s="1">
        <v>296.05700000000002</v>
      </c>
      <c r="E988" s="1">
        <v>295.82900000000001</v>
      </c>
      <c r="F988" s="1">
        <v>295.12799999999999</v>
      </c>
    </row>
    <row r="989" spans="1:6">
      <c r="A989">
        <v>2087</v>
      </c>
      <c r="B989">
        <v>10</v>
      </c>
      <c r="C989" s="1">
        <v>293.44299999999998</v>
      </c>
      <c r="D989" s="1">
        <v>295.62700000000001</v>
      </c>
      <c r="E989" s="1">
        <v>295.875</v>
      </c>
      <c r="F989" s="1">
        <v>293.85399999999998</v>
      </c>
    </row>
    <row r="990" spans="1:6">
      <c r="A990">
        <v>2088</v>
      </c>
      <c r="B990">
        <v>10</v>
      </c>
      <c r="C990" s="1">
        <v>293.125</v>
      </c>
      <c r="D990" s="1">
        <v>295.11</v>
      </c>
      <c r="E990" s="1">
        <v>296.08800000000002</v>
      </c>
      <c r="F990" s="1">
        <v>295.10700000000003</v>
      </c>
    </row>
    <row r="991" spans="1:6">
      <c r="A991">
        <v>2089</v>
      </c>
      <c r="B991">
        <v>10</v>
      </c>
      <c r="C991" s="1">
        <v>293.64699999999999</v>
      </c>
      <c r="D991" s="1">
        <v>295.24799999999999</v>
      </c>
      <c r="E991" s="1">
        <v>295.87</v>
      </c>
      <c r="F991" s="1">
        <v>294.08999999999997</v>
      </c>
    </row>
    <row r="992" spans="1:6">
      <c r="A992">
        <v>2090</v>
      </c>
      <c r="B992">
        <v>10</v>
      </c>
      <c r="C992" s="1">
        <v>292.87200000000001</v>
      </c>
      <c r="D992" s="1">
        <v>295.03699999999998</v>
      </c>
      <c r="E992" s="1">
        <v>296.61099999999999</v>
      </c>
      <c r="F992" s="1">
        <v>294.98700000000002</v>
      </c>
    </row>
    <row r="993" spans="1:6">
      <c r="A993">
        <v>2091</v>
      </c>
      <c r="B993">
        <v>10</v>
      </c>
      <c r="C993" s="1">
        <v>293.036</v>
      </c>
      <c r="D993" s="1">
        <v>295.46100000000001</v>
      </c>
      <c r="E993" s="1">
        <v>296.33699999999999</v>
      </c>
      <c r="F993" s="1">
        <v>294.25799999999998</v>
      </c>
    </row>
    <row r="994" spans="1:6">
      <c r="A994">
        <v>2092</v>
      </c>
      <c r="B994">
        <v>10</v>
      </c>
      <c r="C994" s="1">
        <v>293.01100000000002</v>
      </c>
      <c r="D994" s="1">
        <v>294.90499999999997</v>
      </c>
      <c r="E994" s="1">
        <v>297.178</v>
      </c>
      <c r="F994" s="1">
        <v>294.608</v>
      </c>
    </row>
    <row r="995" spans="1:6">
      <c r="A995">
        <v>2093</v>
      </c>
      <c r="B995">
        <v>10</v>
      </c>
      <c r="C995" s="1">
        <v>293.38099999999997</v>
      </c>
      <c r="D995" s="1">
        <v>295.529</v>
      </c>
      <c r="E995" s="1">
        <v>297.18400000000003</v>
      </c>
      <c r="F995" s="1">
        <v>295.11500000000001</v>
      </c>
    </row>
    <row r="996" spans="1:6">
      <c r="A996">
        <v>2094</v>
      </c>
      <c r="B996">
        <v>10</v>
      </c>
      <c r="C996" s="1">
        <v>293.065</v>
      </c>
      <c r="D996" s="1">
        <v>294.98599999999999</v>
      </c>
      <c r="E996" s="1">
        <v>296.46199999999999</v>
      </c>
      <c r="F996" s="1">
        <v>296.00400000000002</v>
      </c>
    </row>
    <row r="997" spans="1:6">
      <c r="A997">
        <v>2095</v>
      </c>
      <c r="B997">
        <v>10</v>
      </c>
      <c r="C997" s="1">
        <v>292.19</v>
      </c>
      <c r="D997" s="1">
        <v>294.82400000000001</v>
      </c>
      <c r="E997" s="1">
        <v>296.03100000000001</v>
      </c>
      <c r="F997" s="1">
        <v>294.02699999999999</v>
      </c>
    </row>
    <row r="998" spans="1:6">
      <c r="A998">
        <v>2096</v>
      </c>
      <c r="B998">
        <v>10</v>
      </c>
      <c r="C998" s="1">
        <v>292.34300000000002</v>
      </c>
      <c r="D998" s="1">
        <v>296.28899999999999</v>
      </c>
      <c r="E998" s="1">
        <v>296.35300000000001</v>
      </c>
      <c r="F998" s="1">
        <v>295.24400000000003</v>
      </c>
    </row>
    <row r="999" spans="1:6">
      <c r="A999">
        <v>2097</v>
      </c>
      <c r="B999">
        <v>10</v>
      </c>
      <c r="C999" s="1">
        <v>292.73</v>
      </c>
      <c r="D999" s="1">
        <v>295.983</v>
      </c>
      <c r="E999" s="1">
        <v>295.709</v>
      </c>
      <c r="F999" s="1">
        <v>295.20699999999999</v>
      </c>
    </row>
    <row r="1000" spans="1:6">
      <c r="A1000">
        <v>2098</v>
      </c>
      <c r="B1000">
        <v>10</v>
      </c>
      <c r="C1000" s="1">
        <v>292.98500000000001</v>
      </c>
      <c r="D1000" s="1">
        <v>295.13799999999998</v>
      </c>
      <c r="E1000" s="1">
        <v>296.48200000000003</v>
      </c>
      <c r="F1000" s="1">
        <v>294.37400000000002</v>
      </c>
    </row>
    <row r="1001" spans="1:6">
      <c r="A1001">
        <v>2099</v>
      </c>
      <c r="B1001">
        <v>10</v>
      </c>
      <c r="C1001" s="1">
        <v>293.125</v>
      </c>
      <c r="D1001" s="1">
        <v>295.37200000000001</v>
      </c>
      <c r="E1001" s="1">
        <v>296.42700000000002</v>
      </c>
      <c r="F1001" s="1">
        <v>294.70600000000002</v>
      </c>
    </row>
    <row r="1002" spans="1:6">
      <c r="A1002">
        <v>2100</v>
      </c>
      <c r="B1002">
        <v>10</v>
      </c>
      <c r="C1002" s="1">
        <v>293.471</v>
      </c>
      <c r="D1002" s="1">
        <v>295.27300000000002</v>
      </c>
      <c r="E1002" s="1">
        <v>297.28399999999999</v>
      </c>
      <c r="F1002" s="1">
        <v>294.541</v>
      </c>
    </row>
    <row r="1003" spans="1:6">
      <c r="A1003">
        <v>2001</v>
      </c>
      <c r="B1003">
        <v>11</v>
      </c>
      <c r="C1003" s="1">
        <v>291.50400000000002</v>
      </c>
      <c r="D1003" s="1">
        <v>292.82900000000001</v>
      </c>
      <c r="E1003" s="1">
        <v>292.00099999999998</v>
      </c>
      <c r="F1003" s="1">
        <v>290.93799999999999</v>
      </c>
    </row>
    <row r="1004" spans="1:6">
      <c r="A1004">
        <v>2002</v>
      </c>
      <c r="B1004">
        <v>11</v>
      </c>
      <c r="C1004" s="1">
        <v>291.702</v>
      </c>
      <c r="D1004" s="1">
        <v>290.01299999999998</v>
      </c>
      <c r="E1004" s="1">
        <v>290.30099999999999</v>
      </c>
      <c r="F1004" s="1">
        <v>291.20400000000001</v>
      </c>
    </row>
    <row r="1005" spans="1:6">
      <c r="A1005">
        <v>2003</v>
      </c>
      <c r="B1005">
        <v>11</v>
      </c>
      <c r="C1005" s="1">
        <v>291.57400000000001</v>
      </c>
      <c r="D1005" s="1">
        <v>290.38900000000001</v>
      </c>
      <c r="E1005" s="1">
        <v>290.86500000000001</v>
      </c>
      <c r="F1005" s="1">
        <v>291.31200000000001</v>
      </c>
    </row>
    <row r="1006" spans="1:6">
      <c r="A1006">
        <v>2004</v>
      </c>
      <c r="B1006">
        <v>11</v>
      </c>
      <c r="C1006" s="1">
        <v>291.66699999999997</v>
      </c>
      <c r="D1006" s="1">
        <v>290.72399999999999</v>
      </c>
      <c r="E1006" s="1">
        <v>291.35000000000002</v>
      </c>
      <c r="F1006" s="1">
        <v>291.51499999999999</v>
      </c>
    </row>
    <row r="1007" spans="1:6">
      <c r="A1007">
        <v>2005</v>
      </c>
      <c r="B1007">
        <v>11</v>
      </c>
      <c r="C1007" s="1">
        <v>291.774</v>
      </c>
      <c r="D1007" s="1">
        <v>292.31299999999999</v>
      </c>
      <c r="E1007" s="1">
        <v>291.32799999999997</v>
      </c>
      <c r="F1007" s="1">
        <v>290.96600000000001</v>
      </c>
    </row>
    <row r="1008" spans="1:6">
      <c r="A1008">
        <v>2006</v>
      </c>
      <c r="B1008">
        <v>11</v>
      </c>
      <c r="C1008" s="1">
        <v>291.70800000000003</v>
      </c>
      <c r="D1008" s="1">
        <v>292.06599999999997</v>
      </c>
      <c r="E1008" s="1">
        <v>291.79000000000002</v>
      </c>
      <c r="F1008" s="1">
        <v>291.91899999999998</v>
      </c>
    </row>
    <row r="1009" spans="1:6">
      <c r="A1009">
        <v>2007</v>
      </c>
      <c r="B1009">
        <v>11</v>
      </c>
      <c r="C1009" s="1">
        <v>292.70100000000002</v>
      </c>
      <c r="D1009" s="1">
        <v>291.55</v>
      </c>
      <c r="E1009" s="1">
        <v>292.108</v>
      </c>
      <c r="F1009" s="1">
        <v>291.35399999999998</v>
      </c>
    </row>
    <row r="1010" spans="1:6">
      <c r="A1010">
        <v>2008</v>
      </c>
      <c r="B1010">
        <v>11</v>
      </c>
      <c r="C1010" s="1">
        <v>292.15699999999998</v>
      </c>
      <c r="D1010" s="1">
        <v>290.42</v>
      </c>
      <c r="E1010" s="1">
        <v>291.24900000000002</v>
      </c>
      <c r="F1010" s="1">
        <v>289.48500000000001</v>
      </c>
    </row>
    <row r="1011" spans="1:6">
      <c r="A1011">
        <v>2009</v>
      </c>
      <c r="B1011">
        <v>11</v>
      </c>
      <c r="C1011" s="1">
        <v>291.274</v>
      </c>
      <c r="D1011" s="1">
        <v>291.71600000000001</v>
      </c>
      <c r="E1011" s="1">
        <v>292.36</v>
      </c>
      <c r="F1011" s="1">
        <v>289.92599999999999</v>
      </c>
    </row>
    <row r="1012" spans="1:6">
      <c r="A1012">
        <v>2010</v>
      </c>
      <c r="B1012">
        <v>11</v>
      </c>
      <c r="C1012" s="1">
        <v>291.505</v>
      </c>
      <c r="D1012" s="1">
        <v>290.33300000000003</v>
      </c>
      <c r="E1012" s="1">
        <v>291.27999999999997</v>
      </c>
      <c r="F1012" s="1">
        <v>291.80599999999998</v>
      </c>
    </row>
    <row r="1013" spans="1:6">
      <c r="A1013">
        <v>2011</v>
      </c>
      <c r="B1013">
        <v>11</v>
      </c>
      <c r="C1013" s="1">
        <v>292.37299999999999</v>
      </c>
      <c r="D1013" s="1">
        <v>292.40899999999999</v>
      </c>
      <c r="E1013" s="1">
        <v>292.38400000000001</v>
      </c>
      <c r="F1013" s="1">
        <v>291.28699999999998</v>
      </c>
    </row>
    <row r="1014" spans="1:6">
      <c r="A1014">
        <v>2012</v>
      </c>
      <c r="B1014">
        <v>11</v>
      </c>
      <c r="C1014" s="1">
        <v>290.72399999999999</v>
      </c>
      <c r="D1014" s="1">
        <v>291.601</v>
      </c>
      <c r="E1014" s="1">
        <v>291.67399999999998</v>
      </c>
      <c r="F1014" s="1">
        <v>291.779</v>
      </c>
    </row>
    <row r="1015" spans="1:6">
      <c r="A1015">
        <v>2013</v>
      </c>
      <c r="B1015">
        <v>11</v>
      </c>
      <c r="C1015" s="1">
        <v>292.11200000000002</v>
      </c>
      <c r="D1015" s="1">
        <v>291.03300000000002</v>
      </c>
      <c r="E1015" s="1">
        <v>291.73</v>
      </c>
      <c r="F1015" s="1">
        <v>291.19400000000002</v>
      </c>
    </row>
    <row r="1016" spans="1:6">
      <c r="A1016">
        <v>2014</v>
      </c>
      <c r="B1016">
        <v>11</v>
      </c>
      <c r="C1016" s="1">
        <v>290.904</v>
      </c>
      <c r="D1016" s="1">
        <v>290.221</v>
      </c>
      <c r="E1016" s="1">
        <v>289.43400000000003</v>
      </c>
      <c r="F1016" s="1">
        <v>290.44600000000003</v>
      </c>
    </row>
    <row r="1017" spans="1:6">
      <c r="A1017">
        <v>2015</v>
      </c>
      <c r="B1017">
        <v>11</v>
      </c>
      <c r="C1017" s="1">
        <v>290.95999999999998</v>
      </c>
      <c r="D1017" s="1">
        <v>291.84300000000002</v>
      </c>
      <c r="E1017" s="1">
        <v>291.97899999999998</v>
      </c>
      <c r="F1017" s="1">
        <v>291.48899999999998</v>
      </c>
    </row>
    <row r="1018" spans="1:6">
      <c r="A1018">
        <v>2016</v>
      </c>
      <c r="B1018">
        <v>11</v>
      </c>
      <c r="C1018" s="1">
        <v>292.45</v>
      </c>
      <c r="D1018" s="1">
        <v>291.76</v>
      </c>
      <c r="E1018" s="1">
        <v>292.16699999999997</v>
      </c>
      <c r="F1018" s="1">
        <v>291.41899999999998</v>
      </c>
    </row>
    <row r="1019" spans="1:6">
      <c r="A1019">
        <v>2017</v>
      </c>
      <c r="B1019">
        <v>11</v>
      </c>
      <c r="C1019" s="1">
        <v>291.93700000000001</v>
      </c>
      <c r="D1019" s="1">
        <v>292.387</v>
      </c>
      <c r="E1019" s="1">
        <v>290.86900000000003</v>
      </c>
      <c r="F1019" s="1">
        <v>292.44400000000002</v>
      </c>
    </row>
    <row r="1020" spans="1:6">
      <c r="A1020">
        <v>2018</v>
      </c>
      <c r="B1020">
        <v>11</v>
      </c>
      <c r="C1020" s="1">
        <v>291.14100000000002</v>
      </c>
      <c r="D1020" s="1">
        <v>291.85599999999999</v>
      </c>
      <c r="E1020" s="1">
        <v>291.72699999999998</v>
      </c>
      <c r="F1020" s="1">
        <v>291.892</v>
      </c>
    </row>
    <row r="1021" spans="1:6">
      <c r="A1021">
        <v>2019</v>
      </c>
      <c r="B1021">
        <v>11</v>
      </c>
      <c r="C1021" s="1">
        <v>291.75599999999997</v>
      </c>
      <c r="D1021" s="1">
        <v>293.7</v>
      </c>
      <c r="E1021" s="1">
        <v>289.97699999999998</v>
      </c>
      <c r="F1021" s="1">
        <v>291.08999999999997</v>
      </c>
    </row>
    <row r="1022" spans="1:6">
      <c r="A1022">
        <v>2020</v>
      </c>
      <c r="B1022">
        <v>11</v>
      </c>
      <c r="C1022" s="1">
        <v>290.96300000000002</v>
      </c>
      <c r="D1022" s="1">
        <v>292.77800000000002</v>
      </c>
      <c r="E1022" s="1">
        <v>291.73200000000003</v>
      </c>
      <c r="F1022" s="1">
        <v>291.39499999999998</v>
      </c>
    </row>
    <row r="1023" spans="1:6">
      <c r="A1023">
        <v>2021</v>
      </c>
      <c r="B1023">
        <v>11</v>
      </c>
      <c r="C1023" s="1">
        <v>291.87299999999999</v>
      </c>
      <c r="D1023" s="1">
        <v>291.84199999999998</v>
      </c>
      <c r="E1023" s="1">
        <v>292.30900000000003</v>
      </c>
      <c r="F1023" s="1">
        <v>292.96699999999998</v>
      </c>
    </row>
    <row r="1024" spans="1:6">
      <c r="A1024">
        <v>2022</v>
      </c>
      <c r="B1024">
        <v>11</v>
      </c>
      <c r="C1024" s="1">
        <v>291.90699999999998</v>
      </c>
      <c r="D1024" s="1">
        <v>291.76799999999997</v>
      </c>
      <c r="E1024" s="1">
        <v>291.97300000000001</v>
      </c>
      <c r="F1024" s="1">
        <v>291.524</v>
      </c>
    </row>
    <row r="1025" spans="1:6">
      <c r="A1025">
        <v>2023</v>
      </c>
      <c r="B1025">
        <v>11</v>
      </c>
      <c r="C1025" s="1">
        <v>291.51400000000001</v>
      </c>
      <c r="D1025" s="1">
        <v>292.35199999999998</v>
      </c>
      <c r="E1025" s="1">
        <v>291.666</v>
      </c>
      <c r="F1025" s="1">
        <v>291.34100000000001</v>
      </c>
    </row>
    <row r="1026" spans="1:6">
      <c r="A1026">
        <v>2024</v>
      </c>
      <c r="B1026">
        <v>11</v>
      </c>
      <c r="C1026" s="1">
        <v>290.798</v>
      </c>
      <c r="D1026" s="1">
        <v>292.209</v>
      </c>
      <c r="E1026" s="1">
        <v>291.23500000000001</v>
      </c>
      <c r="F1026" s="1">
        <v>291.30200000000002</v>
      </c>
    </row>
    <row r="1027" spans="1:6">
      <c r="A1027">
        <v>2025</v>
      </c>
      <c r="B1027">
        <v>11</v>
      </c>
      <c r="C1027" s="1">
        <v>291.39800000000002</v>
      </c>
      <c r="D1027" s="1">
        <v>291.37599999999998</v>
      </c>
      <c r="E1027" s="1">
        <v>292.19</v>
      </c>
      <c r="F1027" s="1">
        <v>290.41699999999997</v>
      </c>
    </row>
    <row r="1028" spans="1:6">
      <c r="A1028">
        <v>2026</v>
      </c>
      <c r="B1028">
        <v>11</v>
      </c>
      <c r="C1028" s="1">
        <v>291.42500000000001</v>
      </c>
      <c r="D1028" s="1">
        <v>291.26299999999998</v>
      </c>
      <c r="E1028" s="1">
        <v>292.971</v>
      </c>
      <c r="F1028" s="1">
        <v>291.36700000000002</v>
      </c>
    </row>
    <row r="1029" spans="1:6">
      <c r="A1029">
        <v>2027</v>
      </c>
      <c r="B1029">
        <v>11</v>
      </c>
      <c r="C1029" s="1">
        <v>291.613</v>
      </c>
      <c r="D1029" s="1">
        <v>292.07</v>
      </c>
      <c r="E1029" s="1">
        <v>292.38600000000002</v>
      </c>
      <c r="F1029" s="1">
        <v>290.81099999999998</v>
      </c>
    </row>
    <row r="1030" spans="1:6">
      <c r="A1030">
        <v>2028</v>
      </c>
      <c r="B1030">
        <v>11</v>
      </c>
      <c r="C1030" s="1">
        <v>291.16199999999998</v>
      </c>
      <c r="D1030" s="1">
        <v>291.39100000000002</v>
      </c>
      <c r="E1030" s="1">
        <v>292.07100000000003</v>
      </c>
      <c r="F1030" s="1">
        <v>291.60599999999999</v>
      </c>
    </row>
    <row r="1031" spans="1:6">
      <c r="A1031">
        <v>2029</v>
      </c>
      <c r="B1031">
        <v>11</v>
      </c>
      <c r="C1031" s="1">
        <v>291.339</v>
      </c>
      <c r="D1031" s="1">
        <v>292.209</v>
      </c>
      <c r="E1031" s="1">
        <v>292.08699999999999</v>
      </c>
      <c r="F1031" s="1">
        <v>290.94900000000001</v>
      </c>
    </row>
    <row r="1032" spans="1:6">
      <c r="A1032">
        <v>2030</v>
      </c>
      <c r="B1032">
        <v>11</v>
      </c>
      <c r="C1032" s="1">
        <v>289.35500000000002</v>
      </c>
      <c r="D1032" s="1">
        <v>290.654</v>
      </c>
      <c r="E1032" s="1">
        <v>291.18799999999999</v>
      </c>
      <c r="F1032" s="1">
        <v>292.48700000000002</v>
      </c>
    </row>
    <row r="1033" spans="1:6">
      <c r="A1033">
        <v>2031</v>
      </c>
      <c r="B1033">
        <v>11</v>
      </c>
      <c r="C1033" s="1">
        <v>290.63900000000001</v>
      </c>
      <c r="D1033" s="1">
        <v>291.10899999999998</v>
      </c>
      <c r="E1033" s="1">
        <v>292.541</v>
      </c>
      <c r="F1033" s="1">
        <v>292.91899999999998</v>
      </c>
    </row>
    <row r="1034" spans="1:6">
      <c r="A1034">
        <v>2032</v>
      </c>
      <c r="B1034">
        <v>11</v>
      </c>
      <c r="C1034" s="1">
        <v>290.50900000000001</v>
      </c>
      <c r="D1034" s="1">
        <v>291.26400000000001</v>
      </c>
      <c r="E1034" s="1">
        <v>291.68700000000001</v>
      </c>
      <c r="F1034" s="1">
        <v>292.435</v>
      </c>
    </row>
    <row r="1035" spans="1:6">
      <c r="A1035">
        <v>2033</v>
      </c>
      <c r="B1035">
        <v>11</v>
      </c>
      <c r="C1035" s="1">
        <v>291.012</v>
      </c>
      <c r="D1035" s="1">
        <v>290.67599999999999</v>
      </c>
      <c r="E1035" s="1">
        <v>293.19099999999997</v>
      </c>
      <c r="F1035" s="1">
        <v>292.00200000000001</v>
      </c>
    </row>
    <row r="1036" spans="1:6">
      <c r="A1036">
        <v>2034</v>
      </c>
      <c r="B1036">
        <v>11</v>
      </c>
      <c r="C1036" s="1">
        <v>292.29300000000001</v>
      </c>
      <c r="D1036" s="1">
        <v>292.38200000000001</v>
      </c>
      <c r="E1036" s="1">
        <v>291.66399999999999</v>
      </c>
      <c r="F1036" s="1">
        <v>290.56</v>
      </c>
    </row>
    <row r="1037" spans="1:6">
      <c r="A1037">
        <v>2035</v>
      </c>
      <c r="B1037">
        <v>11</v>
      </c>
      <c r="C1037" s="1">
        <v>291.62700000000001</v>
      </c>
      <c r="D1037" s="1">
        <v>292.38499999999999</v>
      </c>
      <c r="E1037" s="1">
        <v>292.80099999999999</v>
      </c>
      <c r="F1037" s="1">
        <v>291.74900000000002</v>
      </c>
    </row>
    <row r="1038" spans="1:6">
      <c r="A1038">
        <v>2036</v>
      </c>
      <c r="B1038">
        <v>11</v>
      </c>
      <c r="C1038" s="1">
        <v>291.166</v>
      </c>
      <c r="D1038" s="1">
        <v>292.28399999999999</v>
      </c>
      <c r="E1038" s="1">
        <v>292.22399999999999</v>
      </c>
      <c r="F1038" s="1">
        <v>291.435</v>
      </c>
    </row>
    <row r="1039" spans="1:6">
      <c r="A1039">
        <v>2037</v>
      </c>
      <c r="B1039">
        <v>11</v>
      </c>
      <c r="C1039" s="1">
        <v>291.90199999999999</v>
      </c>
      <c r="D1039" s="1">
        <v>292.959</v>
      </c>
      <c r="E1039" s="1">
        <v>292.62</v>
      </c>
      <c r="F1039" s="1">
        <v>292.68400000000003</v>
      </c>
    </row>
    <row r="1040" spans="1:6">
      <c r="A1040">
        <v>2038</v>
      </c>
      <c r="B1040">
        <v>11</v>
      </c>
      <c r="C1040" s="1">
        <v>291.45400000000001</v>
      </c>
      <c r="D1040" s="1">
        <v>292.577</v>
      </c>
      <c r="E1040" s="1">
        <v>292.86700000000002</v>
      </c>
      <c r="F1040" s="1">
        <v>292.08199999999999</v>
      </c>
    </row>
    <row r="1041" spans="1:6">
      <c r="A1041">
        <v>2039</v>
      </c>
      <c r="B1041">
        <v>11</v>
      </c>
      <c r="C1041" s="1">
        <v>290.81200000000001</v>
      </c>
      <c r="D1041" s="1">
        <v>292.75599999999997</v>
      </c>
      <c r="E1041" s="1">
        <v>292.93900000000002</v>
      </c>
      <c r="F1041" s="1">
        <v>291.69900000000001</v>
      </c>
    </row>
    <row r="1042" spans="1:6">
      <c r="A1042">
        <v>2040</v>
      </c>
      <c r="B1042">
        <v>11</v>
      </c>
      <c r="C1042" s="1">
        <v>292.32799999999997</v>
      </c>
      <c r="D1042" s="1">
        <v>293.38200000000001</v>
      </c>
      <c r="E1042" s="1">
        <v>292.51</v>
      </c>
      <c r="F1042" s="1">
        <v>291.61900000000003</v>
      </c>
    </row>
    <row r="1043" spans="1:6">
      <c r="A1043">
        <v>2041</v>
      </c>
      <c r="B1043">
        <v>11</v>
      </c>
      <c r="C1043" s="1">
        <v>291.24900000000002</v>
      </c>
      <c r="D1043" s="1">
        <v>290.87400000000002</v>
      </c>
      <c r="E1043" s="1">
        <v>291.86599999999999</v>
      </c>
      <c r="F1043" s="1">
        <v>292.30399999999997</v>
      </c>
    </row>
    <row r="1044" spans="1:6">
      <c r="A1044">
        <v>2042</v>
      </c>
      <c r="B1044">
        <v>11</v>
      </c>
      <c r="C1044" s="1">
        <v>291.31900000000002</v>
      </c>
      <c r="D1044" s="1">
        <v>292.78800000000001</v>
      </c>
      <c r="E1044" s="1">
        <v>291.04399999999998</v>
      </c>
      <c r="F1044" s="1">
        <v>291.524</v>
      </c>
    </row>
    <row r="1045" spans="1:6">
      <c r="A1045">
        <v>2043</v>
      </c>
      <c r="B1045">
        <v>11</v>
      </c>
      <c r="C1045" s="1">
        <v>291.09800000000001</v>
      </c>
      <c r="D1045" s="1">
        <v>292.23</v>
      </c>
      <c r="E1045" s="1">
        <v>292.61799999999999</v>
      </c>
      <c r="F1045" s="1">
        <v>292.815</v>
      </c>
    </row>
    <row r="1046" spans="1:6">
      <c r="A1046">
        <v>2044</v>
      </c>
      <c r="B1046">
        <v>11</v>
      </c>
      <c r="C1046" s="1">
        <v>292.851</v>
      </c>
      <c r="D1046" s="1">
        <v>291.29000000000002</v>
      </c>
      <c r="E1046" s="1">
        <v>291.70800000000003</v>
      </c>
      <c r="F1046" s="1">
        <v>290.46499999999997</v>
      </c>
    </row>
    <row r="1047" spans="1:6">
      <c r="A1047">
        <v>2045</v>
      </c>
      <c r="B1047">
        <v>11</v>
      </c>
      <c r="C1047" s="1">
        <v>291.608</v>
      </c>
      <c r="D1047" s="1">
        <v>293.55500000000001</v>
      </c>
      <c r="E1047" s="1">
        <v>292.98399999999998</v>
      </c>
      <c r="F1047" s="1">
        <v>291.40100000000001</v>
      </c>
    </row>
    <row r="1048" spans="1:6">
      <c r="A1048">
        <v>2046</v>
      </c>
      <c r="B1048">
        <v>11</v>
      </c>
      <c r="C1048" s="1">
        <v>292.17599999999999</v>
      </c>
      <c r="D1048" s="1">
        <v>291.92200000000003</v>
      </c>
      <c r="E1048" s="1">
        <v>292.06400000000002</v>
      </c>
      <c r="F1048" s="1">
        <v>292.363</v>
      </c>
    </row>
    <row r="1049" spans="1:6">
      <c r="A1049">
        <v>2047</v>
      </c>
      <c r="B1049">
        <v>11</v>
      </c>
      <c r="C1049" s="1">
        <v>292.28699999999998</v>
      </c>
      <c r="D1049" s="1">
        <v>292.84399999999999</v>
      </c>
      <c r="E1049" s="1">
        <v>292.596</v>
      </c>
      <c r="F1049" s="1">
        <v>292.56700000000001</v>
      </c>
    </row>
    <row r="1050" spans="1:6">
      <c r="A1050">
        <v>2048</v>
      </c>
      <c r="B1050">
        <v>11</v>
      </c>
      <c r="C1050" s="1">
        <v>292.25900000000001</v>
      </c>
      <c r="D1050" s="1">
        <v>292.91500000000002</v>
      </c>
      <c r="E1050" s="1">
        <v>292.87</v>
      </c>
      <c r="F1050" s="1">
        <v>292.173</v>
      </c>
    </row>
    <row r="1051" spans="1:6">
      <c r="A1051">
        <v>2049</v>
      </c>
      <c r="B1051">
        <v>11</v>
      </c>
      <c r="C1051" s="1">
        <v>291.69600000000003</v>
      </c>
      <c r="D1051" s="1">
        <v>293.197</v>
      </c>
      <c r="E1051" s="1">
        <v>293.255</v>
      </c>
      <c r="F1051" s="1">
        <v>292.64400000000001</v>
      </c>
    </row>
    <row r="1052" spans="1:6">
      <c r="A1052">
        <v>2050</v>
      </c>
      <c r="B1052">
        <v>11</v>
      </c>
      <c r="C1052" s="1">
        <v>291.88200000000001</v>
      </c>
      <c r="D1052" s="1">
        <v>293.04899999999998</v>
      </c>
      <c r="E1052" s="1">
        <v>292.822</v>
      </c>
      <c r="F1052" s="1">
        <v>290.83800000000002</v>
      </c>
    </row>
    <row r="1053" spans="1:6">
      <c r="A1053">
        <v>2051</v>
      </c>
      <c r="B1053">
        <v>11</v>
      </c>
      <c r="C1053" s="1">
        <v>291.01900000000001</v>
      </c>
      <c r="D1053" s="1">
        <v>291.96699999999998</v>
      </c>
      <c r="E1053" s="1">
        <v>292.49900000000002</v>
      </c>
      <c r="F1053" s="1">
        <v>292.08999999999997</v>
      </c>
    </row>
    <row r="1054" spans="1:6">
      <c r="A1054">
        <v>2052</v>
      </c>
      <c r="B1054">
        <v>11</v>
      </c>
      <c r="C1054" s="1">
        <v>291.358</v>
      </c>
      <c r="D1054" s="1">
        <v>292.22899999999998</v>
      </c>
      <c r="E1054" s="1">
        <v>291.50700000000001</v>
      </c>
      <c r="F1054" s="1">
        <v>291.86399999999998</v>
      </c>
    </row>
    <row r="1055" spans="1:6">
      <c r="A1055">
        <v>2053</v>
      </c>
      <c r="B1055">
        <v>11</v>
      </c>
      <c r="C1055" s="1">
        <v>290.51799999999997</v>
      </c>
      <c r="D1055" s="1">
        <v>292.62200000000001</v>
      </c>
      <c r="E1055" s="1">
        <v>292.84500000000003</v>
      </c>
      <c r="F1055" s="1">
        <v>292.29599999999999</v>
      </c>
    </row>
    <row r="1056" spans="1:6">
      <c r="A1056">
        <v>2054</v>
      </c>
      <c r="B1056">
        <v>11</v>
      </c>
      <c r="C1056" s="1">
        <v>291.64800000000002</v>
      </c>
      <c r="D1056" s="1">
        <v>292.48899999999998</v>
      </c>
      <c r="E1056" s="1">
        <v>294.64299999999997</v>
      </c>
      <c r="F1056" s="1">
        <v>292.12700000000001</v>
      </c>
    </row>
    <row r="1057" spans="1:6">
      <c r="A1057">
        <v>2055</v>
      </c>
      <c r="B1057">
        <v>11</v>
      </c>
      <c r="C1057" s="1">
        <v>291.02100000000002</v>
      </c>
      <c r="D1057" s="1">
        <v>293.00700000000001</v>
      </c>
      <c r="E1057" s="1">
        <v>292.036</v>
      </c>
      <c r="F1057" s="1">
        <v>292.67</v>
      </c>
    </row>
    <row r="1058" spans="1:6">
      <c r="A1058">
        <v>2056</v>
      </c>
      <c r="B1058">
        <v>11</v>
      </c>
      <c r="C1058" s="1">
        <v>291.55500000000001</v>
      </c>
      <c r="D1058" s="1">
        <v>292.66800000000001</v>
      </c>
      <c r="E1058" s="1">
        <v>293.435</v>
      </c>
      <c r="F1058" s="1">
        <v>292.24200000000002</v>
      </c>
    </row>
    <row r="1059" spans="1:6">
      <c r="A1059">
        <v>2057</v>
      </c>
      <c r="B1059">
        <v>11</v>
      </c>
      <c r="C1059" s="1">
        <v>291.839</v>
      </c>
      <c r="D1059" s="1">
        <v>293.31900000000002</v>
      </c>
      <c r="E1059" s="1">
        <v>291.959</v>
      </c>
      <c r="F1059" s="1">
        <v>291.57400000000001</v>
      </c>
    </row>
    <row r="1060" spans="1:6">
      <c r="A1060">
        <v>2058</v>
      </c>
      <c r="B1060">
        <v>11</v>
      </c>
      <c r="C1060" s="1">
        <v>291.04300000000001</v>
      </c>
      <c r="D1060" s="1">
        <v>293.14499999999998</v>
      </c>
      <c r="E1060" s="1">
        <v>292.50099999999998</v>
      </c>
      <c r="F1060" s="1">
        <v>291.89</v>
      </c>
    </row>
    <row r="1061" spans="1:6">
      <c r="A1061">
        <v>2059</v>
      </c>
      <c r="B1061">
        <v>11</v>
      </c>
      <c r="C1061" s="1">
        <v>290.25700000000001</v>
      </c>
      <c r="D1061" s="1">
        <v>292.68299999999999</v>
      </c>
      <c r="E1061" s="1">
        <v>293.03399999999999</v>
      </c>
      <c r="F1061" s="1">
        <v>291.625</v>
      </c>
    </row>
    <row r="1062" spans="1:6">
      <c r="A1062">
        <v>2060</v>
      </c>
      <c r="B1062">
        <v>11</v>
      </c>
      <c r="C1062" s="1">
        <v>291.34199999999998</v>
      </c>
      <c r="D1062" s="1">
        <v>292.60899999999998</v>
      </c>
      <c r="E1062" s="1">
        <v>291.64</v>
      </c>
      <c r="F1062" s="1">
        <v>292.71300000000002</v>
      </c>
    </row>
    <row r="1063" spans="1:6">
      <c r="A1063">
        <v>2061</v>
      </c>
      <c r="B1063">
        <v>11</v>
      </c>
      <c r="C1063" s="1">
        <v>292.04199999999997</v>
      </c>
      <c r="D1063" s="1">
        <v>292.78699999999998</v>
      </c>
      <c r="E1063" s="1">
        <v>292.91899999999998</v>
      </c>
      <c r="F1063" s="1">
        <v>292.79500000000002</v>
      </c>
    </row>
    <row r="1064" spans="1:6">
      <c r="A1064">
        <v>2062</v>
      </c>
      <c r="B1064">
        <v>11</v>
      </c>
      <c r="C1064" s="1">
        <v>291.66699999999997</v>
      </c>
      <c r="D1064" s="1">
        <v>292.82600000000002</v>
      </c>
      <c r="E1064" s="1">
        <v>293.21100000000001</v>
      </c>
      <c r="F1064" s="1">
        <v>292.654</v>
      </c>
    </row>
    <row r="1065" spans="1:6">
      <c r="A1065">
        <v>2063</v>
      </c>
      <c r="B1065">
        <v>11</v>
      </c>
      <c r="C1065" s="1">
        <v>291.52600000000001</v>
      </c>
      <c r="D1065" s="1">
        <v>293.66800000000001</v>
      </c>
      <c r="E1065" s="1">
        <v>292.13</v>
      </c>
      <c r="F1065" s="1">
        <v>290.721</v>
      </c>
    </row>
    <row r="1066" spans="1:6">
      <c r="A1066">
        <v>2064</v>
      </c>
      <c r="B1066">
        <v>11</v>
      </c>
      <c r="C1066" s="1">
        <v>291.68799999999999</v>
      </c>
      <c r="D1066" s="1">
        <v>293.21199999999999</v>
      </c>
      <c r="E1066" s="1">
        <v>292.93099999999998</v>
      </c>
      <c r="F1066" s="1">
        <v>291.47399999999999</v>
      </c>
    </row>
    <row r="1067" spans="1:6">
      <c r="A1067">
        <v>2065</v>
      </c>
      <c r="B1067">
        <v>11</v>
      </c>
      <c r="C1067" s="1">
        <v>290.05399999999997</v>
      </c>
      <c r="D1067" s="1">
        <v>293.39999999999998</v>
      </c>
      <c r="E1067" s="1">
        <v>293.87900000000002</v>
      </c>
      <c r="F1067" s="1">
        <v>292.464</v>
      </c>
    </row>
    <row r="1068" spans="1:6">
      <c r="A1068">
        <v>2066</v>
      </c>
      <c r="B1068">
        <v>11</v>
      </c>
      <c r="C1068" s="1">
        <v>292.11799999999999</v>
      </c>
      <c r="D1068" s="1">
        <v>292.71100000000001</v>
      </c>
      <c r="E1068" s="1">
        <v>293.39600000000002</v>
      </c>
      <c r="F1068" s="1">
        <v>292.74599999999998</v>
      </c>
    </row>
    <row r="1069" spans="1:6">
      <c r="A1069">
        <v>2067</v>
      </c>
      <c r="B1069">
        <v>11</v>
      </c>
      <c r="C1069" s="1">
        <v>291.351</v>
      </c>
      <c r="D1069" s="1">
        <v>294.03199999999998</v>
      </c>
      <c r="E1069" s="1">
        <v>293.38600000000002</v>
      </c>
      <c r="F1069" s="1">
        <v>292.11700000000002</v>
      </c>
    </row>
    <row r="1070" spans="1:6">
      <c r="A1070">
        <v>2068</v>
      </c>
      <c r="B1070">
        <v>11</v>
      </c>
      <c r="C1070" s="1">
        <v>290.89699999999999</v>
      </c>
      <c r="D1070" s="1">
        <v>293.67599999999999</v>
      </c>
      <c r="E1070" s="1">
        <v>292.38299999999998</v>
      </c>
      <c r="F1070" s="1">
        <v>292.5</v>
      </c>
    </row>
    <row r="1071" spans="1:6">
      <c r="A1071">
        <v>2069</v>
      </c>
      <c r="B1071">
        <v>11</v>
      </c>
      <c r="C1071" s="1">
        <v>291.495</v>
      </c>
      <c r="D1071" s="1">
        <v>292.91899999999998</v>
      </c>
      <c r="E1071" s="1">
        <v>293.78500000000003</v>
      </c>
      <c r="F1071" s="1">
        <v>291.84800000000001</v>
      </c>
    </row>
    <row r="1072" spans="1:6">
      <c r="A1072">
        <v>2070</v>
      </c>
      <c r="B1072">
        <v>11</v>
      </c>
      <c r="C1072" s="1">
        <v>290.94299999999998</v>
      </c>
      <c r="D1072" s="1">
        <v>293.435</v>
      </c>
      <c r="E1072" s="1">
        <v>293.04000000000002</v>
      </c>
      <c r="F1072" s="1">
        <v>291.24900000000002</v>
      </c>
    </row>
    <row r="1073" spans="1:6">
      <c r="A1073">
        <v>2071</v>
      </c>
      <c r="B1073">
        <v>11</v>
      </c>
      <c r="C1073" s="1">
        <v>292.875</v>
      </c>
      <c r="D1073" s="1">
        <v>291.30099999999999</v>
      </c>
      <c r="E1073" s="1">
        <v>291.83999999999997</v>
      </c>
      <c r="F1073" s="1">
        <v>292.17</v>
      </c>
    </row>
    <row r="1074" spans="1:6">
      <c r="A1074">
        <v>2072</v>
      </c>
      <c r="B1074">
        <v>11</v>
      </c>
      <c r="C1074" s="1">
        <v>291.27800000000002</v>
      </c>
      <c r="D1074" s="1">
        <v>292.86799999999999</v>
      </c>
      <c r="E1074" s="1">
        <v>293.88900000000001</v>
      </c>
      <c r="F1074" s="1">
        <v>293.97199999999998</v>
      </c>
    </row>
    <row r="1075" spans="1:6">
      <c r="A1075">
        <v>2073</v>
      </c>
      <c r="B1075">
        <v>11</v>
      </c>
      <c r="C1075" s="1">
        <v>292.14</v>
      </c>
      <c r="D1075" s="1">
        <v>293.79500000000002</v>
      </c>
      <c r="E1075" s="1">
        <v>296.185</v>
      </c>
      <c r="F1075" s="1">
        <v>294.23500000000001</v>
      </c>
    </row>
    <row r="1076" spans="1:6">
      <c r="A1076">
        <v>2074</v>
      </c>
      <c r="B1076">
        <v>11</v>
      </c>
      <c r="C1076" s="1">
        <v>291.81200000000001</v>
      </c>
      <c r="D1076" s="1">
        <v>293.46800000000002</v>
      </c>
      <c r="E1076" s="1">
        <v>294.60500000000002</v>
      </c>
      <c r="F1076" s="1">
        <v>293.36900000000003</v>
      </c>
    </row>
    <row r="1077" spans="1:6">
      <c r="A1077">
        <v>2075</v>
      </c>
      <c r="B1077">
        <v>11</v>
      </c>
      <c r="C1077" s="1">
        <v>291.32600000000002</v>
      </c>
      <c r="D1077" s="1">
        <v>293.82400000000001</v>
      </c>
      <c r="E1077" s="1">
        <v>293.53399999999999</v>
      </c>
      <c r="F1077" s="1">
        <v>293.07900000000001</v>
      </c>
    </row>
    <row r="1078" spans="1:6">
      <c r="A1078">
        <v>2076</v>
      </c>
      <c r="B1078">
        <v>11</v>
      </c>
      <c r="C1078" s="1">
        <v>291.96199999999999</v>
      </c>
      <c r="D1078" s="1">
        <v>293.31400000000002</v>
      </c>
      <c r="E1078" s="1">
        <v>294.286</v>
      </c>
      <c r="F1078" s="1">
        <v>291.50299999999999</v>
      </c>
    </row>
    <row r="1079" spans="1:6">
      <c r="A1079">
        <v>2077</v>
      </c>
      <c r="B1079">
        <v>11</v>
      </c>
      <c r="C1079" s="1">
        <v>290.62700000000001</v>
      </c>
      <c r="D1079" s="1">
        <v>294.24700000000001</v>
      </c>
      <c r="E1079" s="1">
        <v>293.83300000000003</v>
      </c>
      <c r="F1079" s="1">
        <v>292.952</v>
      </c>
    </row>
    <row r="1080" spans="1:6">
      <c r="A1080">
        <v>2078</v>
      </c>
      <c r="B1080">
        <v>11</v>
      </c>
      <c r="C1080" s="1">
        <v>291.40300000000002</v>
      </c>
      <c r="D1080" s="1">
        <v>293.87700000000001</v>
      </c>
      <c r="E1080" s="1">
        <v>293.58100000000002</v>
      </c>
      <c r="F1080" s="1">
        <v>293.78500000000003</v>
      </c>
    </row>
    <row r="1081" spans="1:6">
      <c r="A1081">
        <v>2079</v>
      </c>
      <c r="B1081">
        <v>11</v>
      </c>
      <c r="C1081" s="1">
        <v>290.71800000000002</v>
      </c>
      <c r="D1081" s="1">
        <v>293.27800000000002</v>
      </c>
      <c r="E1081" s="1">
        <v>293.42599999999999</v>
      </c>
      <c r="F1081" s="1">
        <v>291.11599999999999</v>
      </c>
    </row>
    <row r="1082" spans="1:6">
      <c r="A1082">
        <v>2080</v>
      </c>
      <c r="B1082">
        <v>11</v>
      </c>
      <c r="C1082" s="1">
        <v>292.14499999999998</v>
      </c>
      <c r="D1082" s="1">
        <v>293.11399999999998</v>
      </c>
      <c r="E1082" s="1">
        <v>294.74799999999999</v>
      </c>
      <c r="F1082" s="1">
        <v>292.40800000000002</v>
      </c>
    </row>
    <row r="1083" spans="1:6">
      <c r="A1083">
        <v>2081</v>
      </c>
      <c r="B1083">
        <v>11</v>
      </c>
      <c r="C1083" s="1">
        <v>290.47500000000002</v>
      </c>
      <c r="D1083" s="1">
        <v>293.67</v>
      </c>
      <c r="E1083" s="1">
        <v>293.65600000000001</v>
      </c>
      <c r="F1083" s="1">
        <v>292.2</v>
      </c>
    </row>
    <row r="1084" spans="1:6">
      <c r="A1084">
        <v>2082</v>
      </c>
      <c r="B1084">
        <v>11</v>
      </c>
      <c r="C1084" s="1">
        <v>292.154</v>
      </c>
      <c r="D1084" s="1">
        <v>293.834</v>
      </c>
      <c r="E1084" s="1">
        <v>293.99099999999999</v>
      </c>
      <c r="F1084" s="1">
        <v>292.524</v>
      </c>
    </row>
    <row r="1085" spans="1:6">
      <c r="A1085">
        <v>2083</v>
      </c>
      <c r="B1085">
        <v>11</v>
      </c>
      <c r="C1085" s="1">
        <v>292.11799999999999</v>
      </c>
      <c r="D1085" s="1">
        <v>292.79599999999999</v>
      </c>
      <c r="E1085" s="1">
        <v>293.78399999999999</v>
      </c>
      <c r="F1085" s="1">
        <v>292.935</v>
      </c>
    </row>
    <row r="1086" spans="1:6">
      <c r="A1086">
        <v>2084</v>
      </c>
      <c r="B1086">
        <v>11</v>
      </c>
      <c r="C1086" s="1">
        <v>291.39699999999999</v>
      </c>
      <c r="D1086" s="1">
        <v>294.08800000000002</v>
      </c>
      <c r="E1086" s="1">
        <v>294.21199999999999</v>
      </c>
      <c r="F1086" s="1">
        <v>292.43200000000002</v>
      </c>
    </row>
    <row r="1087" spans="1:6">
      <c r="A1087">
        <v>2085</v>
      </c>
      <c r="B1087">
        <v>11</v>
      </c>
      <c r="C1087" s="1">
        <v>290.42899999999997</v>
      </c>
      <c r="D1087" s="1">
        <v>292.31400000000002</v>
      </c>
      <c r="E1087" s="1">
        <v>296.01799999999997</v>
      </c>
      <c r="F1087" s="1">
        <v>290.35500000000002</v>
      </c>
    </row>
    <row r="1088" spans="1:6">
      <c r="A1088">
        <v>2086</v>
      </c>
      <c r="B1088">
        <v>11</v>
      </c>
      <c r="C1088" s="1">
        <v>291.38</v>
      </c>
      <c r="D1088" s="1">
        <v>292.89499999999998</v>
      </c>
      <c r="E1088" s="1">
        <v>295.14400000000001</v>
      </c>
      <c r="F1088" s="1">
        <v>293.19200000000001</v>
      </c>
    </row>
    <row r="1089" spans="1:6">
      <c r="A1089">
        <v>2087</v>
      </c>
      <c r="B1089">
        <v>11</v>
      </c>
      <c r="C1089" s="1">
        <v>290.93299999999999</v>
      </c>
      <c r="D1089" s="1">
        <v>294.048</v>
      </c>
      <c r="E1089" s="1">
        <v>292.43099999999998</v>
      </c>
      <c r="F1089" s="1">
        <v>292.21199999999999</v>
      </c>
    </row>
    <row r="1090" spans="1:6">
      <c r="A1090">
        <v>2088</v>
      </c>
      <c r="B1090">
        <v>11</v>
      </c>
      <c r="C1090" s="1">
        <v>291.65100000000001</v>
      </c>
      <c r="D1090" s="1">
        <v>293.56200000000001</v>
      </c>
      <c r="E1090" s="1">
        <v>294.17899999999997</v>
      </c>
      <c r="F1090" s="1">
        <v>292.36799999999999</v>
      </c>
    </row>
    <row r="1091" spans="1:6">
      <c r="A1091">
        <v>2089</v>
      </c>
      <c r="B1091">
        <v>11</v>
      </c>
      <c r="C1091" s="1">
        <v>291.65199999999999</v>
      </c>
      <c r="D1091" s="1">
        <v>292.51499999999999</v>
      </c>
      <c r="E1091" s="1">
        <v>294.35300000000001</v>
      </c>
      <c r="F1091" s="1">
        <v>292.50099999999998</v>
      </c>
    </row>
    <row r="1092" spans="1:6">
      <c r="A1092">
        <v>2090</v>
      </c>
      <c r="B1092">
        <v>11</v>
      </c>
      <c r="C1092" s="1">
        <v>291.09399999999999</v>
      </c>
      <c r="D1092" s="1">
        <v>295.08800000000002</v>
      </c>
      <c r="E1092" s="1">
        <v>294.95299999999997</v>
      </c>
      <c r="F1092" s="1">
        <v>291.49200000000002</v>
      </c>
    </row>
    <row r="1093" spans="1:6">
      <c r="A1093">
        <v>2091</v>
      </c>
      <c r="B1093">
        <v>11</v>
      </c>
      <c r="C1093" s="1">
        <v>290.74</v>
      </c>
      <c r="D1093" s="1">
        <v>294.85599999999999</v>
      </c>
      <c r="E1093" s="1">
        <v>294.68</v>
      </c>
      <c r="F1093" s="1">
        <v>293.25299999999999</v>
      </c>
    </row>
    <row r="1094" spans="1:6">
      <c r="A1094">
        <v>2092</v>
      </c>
      <c r="B1094">
        <v>11</v>
      </c>
      <c r="C1094" s="1">
        <v>292.06700000000001</v>
      </c>
      <c r="D1094" s="1">
        <v>293.27300000000002</v>
      </c>
      <c r="E1094" s="1">
        <v>295.33600000000001</v>
      </c>
      <c r="F1094" s="1">
        <v>292.09399999999999</v>
      </c>
    </row>
    <row r="1095" spans="1:6">
      <c r="A1095">
        <v>2093</v>
      </c>
      <c r="B1095">
        <v>11</v>
      </c>
      <c r="C1095" s="1">
        <v>291.779</v>
      </c>
      <c r="D1095" s="1">
        <v>292.93099999999998</v>
      </c>
      <c r="E1095" s="1">
        <v>294.79399999999998</v>
      </c>
      <c r="F1095" s="1">
        <v>291.93200000000002</v>
      </c>
    </row>
    <row r="1096" spans="1:6">
      <c r="A1096">
        <v>2094</v>
      </c>
      <c r="B1096">
        <v>11</v>
      </c>
      <c r="C1096" s="1">
        <v>290.69</v>
      </c>
      <c r="D1096" s="1">
        <v>293.10199999999998</v>
      </c>
      <c r="E1096" s="1">
        <v>294.07299999999998</v>
      </c>
      <c r="F1096" s="1">
        <v>294.47699999999998</v>
      </c>
    </row>
    <row r="1097" spans="1:6">
      <c r="A1097">
        <v>2095</v>
      </c>
      <c r="B1097">
        <v>11</v>
      </c>
      <c r="C1097" s="1">
        <v>291.012</v>
      </c>
      <c r="D1097" s="1">
        <v>294.82</v>
      </c>
      <c r="E1097" s="1">
        <v>293.56200000000001</v>
      </c>
      <c r="F1097" s="1">
        <v>292.64699999999999</v>
      </c>
    </row>
    <row r="1098" spans="1:6">
      <c r="A1098">
        <v>2096</v>
      </c>
      <c r="B1098">
        <v>11</v>
      </c>
      <c r="C1098" s="1">
        <v>291.274</v>
      </c>
      <c r="D1098" s="1">
        <v>294.10199999999998</v>
      </c>
      <c r="E1098" s="1">
        <v>295.14299999999997</v>
      </c>
      <c r="F1098" s="1">
        <v>292.73700000000002</v>
      </c>
    </row>
    <row r="1099" spans="1:6">
      <c r="A1099">
        <v>2097</v>
      </c>
      <c r="B1099">
        <v>11</v>
      </c>
      <c r="C1099" s="1">
        <v>291.10599999999999</v>
      </c>
      <c r="D1099" s="1">
        <v>294.12299999999999</v>
      </c>
      <c r="E1099" s="1">
        <v>294.89699999999999</v>
      </c>
      <c r="F1099" s="1">
        <v>293.87299999999999</v>
      </c>
    </row>
    <row r="1100" spans="1:6">
      <c r="A1100">
        <v>2098</v>
      </c>
      <c r="B1100">
        <v>11</v>
      </c>
      <c r="C1100" s="1">
        <v>291.738</v>
      </c>
      <c r="D1100" s="1">
        <v>294.55700000000002</v>
      </c>
      <c r="E1100" s="1">
        <v>294.92099999999999</v>
      </c>
      <c r="F1100" s="1">
        <v>292.91500000000002</v>
      </c>
    </row>
    <row r="1101" spans="1:6">
      <c r="A1101">
        <v>2099</v>
      </c>
      <c r="B1101">
        <v>11</v>
      </c>
      <c r="C1101" s="1">
        <v>290.887</v>
      </c>
      <c r="D1101" s="1">
        <v>293.654</v>
      </c>
      <c r="E1101" s="1">
        <v>292.334</v>
      </c>
      <c r="F1101" s="1">
        <v>294.411</v>
      </c>
    </row>
    <row r="1102" spans="1:6">
      <c r="A1102">
        <v>2100</v>
      </c>
      <c r="B1102">
        <v>11</v>
      </c>
      <c r="C1102" s="1">
        <v>291.41699999999997</v>
      </c>
      <c r="D1102" s="1">
        <v>292.68099999999998</v>
      </c>
      <c r="E1102" s="1">
        <v>296.52699999999999</v>
      </c>
      <c r="F1102" s="1">
        <v>292.50599999999997</v>
      </c>
    </row>
    <row r="1103" spans="1:6">
      <c r="A1103">
        <v>2001</v>
      </c>
      <c r="B1103">
        <v>12</v>
      </c>
      <c r="C1103" s="1">
        <v>288.68400000000003</v>
      </c>
      <c r="D1103" s="1">
        <v>290.66399999999999</v>
      </c>
      <c r="E1103" s="1">
        <v>288.69900000000001</v>
      </c>
      <c r="F1103" s="1">
        <v>290.255</v>
      </c>
    </row>
    <row r="1104" spans="1:6">
      <c r="A1104">
        <v>2002</v>
      </c>
      <c r="B1104">
        <v>12</v>
      </c>
      <c r="C1104" s="1">
        <v>290.21100000000001</v>
      </c>
      <c r="D1104" s="1">
        <v>289.01499999999999</v>
      </c>
      <c r="E1104" s="1">
        <v>288.363</v>
      </c>
      <c r="F1104" s="1">
        <v>289.25400000000002</v>
      </c>
    </row>
    <row r="1105" spans="1:6">
      <c r="A1105">
        <v>2003</v>
      </c>
      <c r="B1105">
        <v>12</v>
      </c>
      <c r="C1105" s="1">
        <v>288.98200000000003</v>
      </c>
      <c r="D1105" s="1">
        <v>289.84399999999999</v>
      </c>
      <c r="E1105" s="1">
        <v>289.62</v>
      </c>
      <c r="F1105" s="1">
        <v>289.262</v>
      </c>
    </row>
    <row r="1106" spans="1:6">
      <c r="A1106">
        <v>2004</v>
      </c>
      <c r="B1106">
        <v>12</v>
      </c>
      <c r="C1106" s="1">
        <v>288.35000000000002</v>
      </c>
      <c r="D1106" s="1">
        <v>289.42</v>
      </c>
      <c r="E1106" s="1">
        <v>289.32499999999999</v>
      </c>
      <c r="F1106" s="1">
        <v>289.16199999999998</v>
      </c>
    </row>
    <row r="1107" spans="1:6">
      <c r="A1107">
        <v>2005</v>
      </c>
      <c r="B1107">
        <v>12</v>
      </c>
      <c r="C1107" s="1">
        <v>290.02999999999997</v>
      </c>
      <c r="D1107" s="1">
        <v>289.76299999999998</v>
      </c>
      <c r="E1107" s="1">
        <v>289.29199999999997</v>
      </c>
      <c r="F1107" s="1">
        <v>287.90199999999999</v>
      </c>
    </row>
    <row r="1108" spans="1:6">
      <c r="A1108">
        <v>2006</v>
      </c>
      <c r="B1108">
        <v>12</v>
      </c>
      <c r="C1108" s="1">
        <v>289.83300000000003</v>
      </c>
      <c r="D1108" s="1">
        <v>288.58699999999999</v>
      </c>
      <c r="E1108" s="1">
        <v>288.74700000000001</v>
      </c>
      <c r="F1108" s="1">
        <v>289.28399999999999</v>
      </c>
    </row>
    <row r="1109" spans="1:6">
      <c r="A1109">
        <v>2007</v>
      </c>
      <c r="B1109">
        <v>12</v>
      </c>
      <c r="C1109" s="1">
        <v>290.61599999999999</v>
      </c>
      <c r="D1109" s="1">
        <v>289.74700000000001</v>
      </c>
      <c r="E1109" s="1">
        <v>291.08</v>
      </c>
      <c r="F1109" s="1">
        <v>290.15800000000002</v>
      </c>
    </row>
    <row r="1110" spans="1:6">
      <c r="A1110">
        <v>2008</v>
      </c>
      <c r="B1110">
        <v>12</v>
      </c>
      <c r="C1110" s="1">
        <v>291.37299999999999</v>
      </c>
      <c r="D1110" s="1">
        <v>289.267</v>
      </c>
      <c r="E1110" s="1">
        <v>289.99799999999999</v>
      </c>
      <c r="F1110" s="1">
        <v>289.24299999999999</v>
      </c>
    </row>
    <row r="1111" spans="1:6">
      <c r="A1111">
        <v>2009</v>
      </c>
      <c r="B1111">
        <v>12</v>
      </c>
      <c r="C1111" s="1">
        <v>290.32799999999997</v>
      </c>
      <c r="D1111" s="1">
        <v>287.88799999999998</v>
      </c>
      <c r="E1111" s="1">
        <v>289.46800000000002</v>
      </c>
      <c r="F1111" s="1">
        <v>289.90699999999998</v>
      </c>
    </row>
    <row r="1112" spans="1:6">
      <c r="A1112">
        <v>2010</v>
      </c>
      <c r="B1112">
        <v>12</v>
      </c>
      <c r="C1112" s="1">
        <v>289.71100000000001</v>
      </c>
      <c r="D1112" s="1">
        <v>289.51799999999997</v>
      </c>
      <c r="E1112" s="1">
        <v>288.59699999999998</v>
      </c>
      <c r="F1112" s="1">
        <v>289.70999999999998</v>
      </c>
    </row>
    <row r="1113" spans="1:6">
      <c r="A1113">
        <v>2011</v>
      </c>
      <c r="B1113">
        <v>12</v>
      </c>
      <c r="C1113" s="1">
        <v>289.20699999999999</v>
      </c>
      <c r="D1113" s="1">
        <v>290.10300000000001</v>
      </c>
      <c r="E1113" s="1">
        <v>288.73200000000003</v>
      </c>
      <c r="F1113" s="1">
        <v>288.44799999999998</v>
      </c>
    </row>
    <row r="1114" spans="1:6">
      <c r="A1114">
        <v>2012</v>
      </c>
      <c r="B1114">
        <v>12</v>
      </c>
      <c r="C1114" s="1">
        <v>290.21499999999997</v>
      </c>
      <c r="D1114" s="1">
        <v>288.286</v>
      </c>
      <c r="E1114" s="1">
        <v>289.245</v>
      </c>
      <c r="F1114" s="1">
        <v>289.02</v>
      </c>
    </row>
    <row r="1115" spans="1:6">
      <c r="A1115">
        <v>2013</v>
      </c>
      <c r="B1115">
        <v>12</v>
      </c>
      <c r="C1115" s="1">
        <v>288.96600000000001</v>
      </c>
      <c r="D1115" s="1">
        <v>290.935</v>
      </c>
      <c r="E1115" s="1">
        <v>288.97500000000002</v>
      </c>
      <c r="F1115" s="1">
        <v>289.553</v>
      </c>
    </row>
    <row r="1116" spans="1:6">
      <c r="A1116">
        <v>2014</v>
      </c>
      <c r="B1116">
        <v>12</v>
      </c>
      <c r="C1116" s="1">
        <v>289.85000000000002</v>
      </c>
      <c r="D1116" s="1">
        <v>289.42</v>
      </c>
      <c r="E1116" s="1">
        <v>288.95699999999999</v>
      </c>
      <c r="F1116" s="1">
        <v>289.49799999999999</v>
      </c>
    </row>
    <row r="1117" spans="1:6">
      <c r="A1117">
        <v>2015</v>
      </c>
      <c r="B1117">
        <v>12</v>
      </c>
      <c r="C1117" s="1">
        <v>290.62299999999999</v>
      </c>
      <c r="D1117" s="1">
        <v>289.86099999999999</v>
      </c>
      <c r="E1117" s="1">
        <v>289.68400000000003</v>
      </c>
      <c r="F1117" s="1">
        <v>289.23599999999999</v>
      </c>
    </row>
    <row r="1118" spans="1:6">
      <c r="A1118">
        <v>2016</v>
      </c>
      <c r="B1118">
        <v>12</v>
      </c>
      <c r="C1118" s="1">
        <v>290.21100000000001</v>
      </c>
      <c r="D1118" s="1">
        <v>288.41800000000001</v>
      </c>
      <c r="E1118" s="1">
        <v>289.55500000000001</v>
      </c>
      <c r="F1118" s="1">
        <v>289.28100000000001</v>
      </c>
    </row>
    <row r="1119" spans="1:6">
      <c r="A1119">
        <v>2017</v>
      </c>
      <c r="B1119">
        <v>12</v>
      </c>
      <c r="C1119" s="1">
        <v>290.18200000000002</v>
      </c>
      <c r="D1119" s="1">
        <v>288.36599999999999</v>
      </c>
      <c r="E1119" s="1">
        <v>288.46499999999997</v>
      </c>
      <c r="F1119" s="1">
        <v>288.726</v>
      </c>
    </row>
    <row r="1120" spans="1:6">
      <c r="A1120">
        <v>2018</v>
      </c>
      <c r="B1120">
        <v>12</v>
      </c>
      <c r="C1120" s="1">
        <v>288.125</v>
      </c>
      <c r="D1120" s="1">
        <v>288.846</v>
      </c>
      <c r="E1120" s="1">
        <v>289.84100000000001</v>
      </c>
      <c r="F1120" s="1">
        <v>287.755</v>
      </c>
    </row>
    <row r="1121" spans="1:6">
      <c r="A1121">
        <v>2019</v>
      </c>
      <c r="B1121">
        <v>12</v>
      </c>
      <c r="C1121" s="1">
        <v>289.03100000000001</v>
      </c>
      <c r="D1121" s="1">
        <v>290.62799999999999</v>
      </c>
      <c r="E1121" s="1">
        <v>288.38200000000001</v>
      </c>
      <c r="F1121" s="1">
        <v>290.226</v>
      </c>
    </row>
    <row r="1122" spans="1:6">
      <c r="A1122">
        <v>2020</v>
      </c>
      <c r="B1122">
        <v>12</v>
      </c>
      <c r="C1122" s="1">
        <v>290.89400000000001</v>
      </c>
      <c r="D1122" s="1">
        <v>289.06700000000001</v>
      </c>
      <c r="E1122" s="1">
        <v>288.74299999999999</v>
      </c>
      <c r="F1122" s="1">
        <v>289.38400000000001</v>
      </c>
    </row>
    <row r="1123" spans="1:6">
      <c r="A1123">
        <v>2021</v>
      </c>
      <c r="B1123">
        <v>12</v>
      </c>
      <c r="C1123" s="1">
        <v>288.88</v>
      </c>
      <c r="D1123" s="1">
        <v>289.92</v>
      </c>
      <c r="E1123" s="1">
        <v>290.08199999999999</v>
      </c>
      <c r="F1123" s="1">
        <v>289.822</v>
      </c>
    </row>
    <row r="1124" spans="1:6">
      <c r="A1124">
        <v>2022</v>
      </c>
      <c r="B1124">
        <v>12</v>
      </c>
      <c r="C1124" s="1">
        <v>287.62299999999999</v>
      </c>
      <c r="D1124" s="1">
        <v>289.70800000000003</v>
      </c>
      <c r="E1124" s="1">
        <v>289.65499999999997</v>
      </c>
      <c r="F1124" s="1">
        <v>290.226</v>
      </c>
    </row>
    <row r="1125" spans="1:6">
      <c r="A1125">
        <v>2023</v>
      </c>
      <c r="B1125">
        <v>12</v>
      </c>
      <c r="C1125" s="1">
        <v>290.387</v>
      </c>
      <c r="D1125" s="1">
        <v>290.02999999999997</v>
      </c>
      <c r="E1125" s="1">
        <v>290.70600000000002</v>
      </c>
      <c r="F1125" s="1">
        <v>289.72800000000001</v>
      </c>
    </row>
    <row r="1126" spans="1:6">
      <c r="A1126">
        <v>2024</v>
      </c>
      <c r="B1126">
        <v>12</v>
      </c>
      <c r="C1126" s="1">
        <v>289.17700000000002</v>
      </c>
      <c r="D1126" s="1">
        <v>289.52300000000002</v>
      </c>
      <c r="E1126" s="1">
        <v>287.88600000000002</v>
      </c>
      <c r="F1126" s="1">
        <v>289.274</v>
      </c>
    </row>
    <row r="1127" spans="1:6">
      <c r="A1127">
        <v>2025</v>
      </c>
      <c r="B1127">
        <v>12</v>
      </c>
      <c r="C1127" s="1">
        <v>289.83300000000003</v>
      </c>
      <c r="D1127" s="1">
        <v>290.14100000000002</v>
      </c>
      <c r="E1127" s="1">
        <v>289.46600000000001</v>
      </c>
      <c r="F1127" s="1">
        <v>289.40899999999999</v>
      </c>
    </row>
    <row r="1128" spans="1:6">
      <c r="A1128">
        <v>2026</v>
      </c>
      <c r="B1128">
        <v>12</v>
      </c>
      <c r="C1128" s="1">
        <v>288.25</v>
      </c>
      <c r="D1128" s="1">
        <v>290.40300000000002</v>
      </c>
      <c r="E1128" s="1">
        <v>289.77</v>
      </c>
      <c r="F1128" s="1">
        <v>289.15199999999999</v>
      </c>
    </row>
    <row r="1129" spans="1:6">
      <c r="A1129">
        <v>2027</v>
      </c>
      <c r="B1129">
        <v>12</v>
      </c>
      <c r="C1129" s="1">
        <v>290.23399999999998</v>
      </c>
      <c r="D1129" s="1">
        <v>289.666</v>
      </c>
      <c r="E1129" s="1">
        <v>290.02999999999997</v>
      </c>
      <c r="F1129" s="1">
        <v>289.75900000000001</v>
      </c>
    </row>
    <row r="1130" spans="1:6">
      <c r="A1130">
        <v>2028</v>
      </c>
      <c r="B1130">
        <v>12</v>
      </c>
      <c r="C1130" s="1">
        <v>288.96499999999997</v>
      </c>
      <c r="D1130" s="1">
        <v>290.04300000000001</v>
      </c>
      <c r="E1130" s="1">
        <v>291.12299999999999</v>
      </c>
      <c r="F1130" s="1">
        <v>288.80200000000002</v>
      </c>
    </row>
    <row r="1131" spans="1:6">
      <c r="A1131">
        <v>2029</v>
      </c>
      <c r="B1131">
        <v>12</v>
      </c>
      <c r="C1131" s="1">
        <v>289.75599999999997</v>
      </c>
      <c r="D1131" s="1">
        <v>290.21300000000002</v>
      </c>
      <c r="E1131" s="1">
        <v>288.61799999999999</v>
      </c>
      <c r="F1131" s="1">
        <v>289.8</v>
      </c>
    </row>
    <row r="1132" spans="1:6">
      <c r="A1132">
        <v>2030</v>
      </c>
      <c r="B1132">
        <v>12</v>
      </c>
      <c r="C1132" s="1">
        <v>288.363</v>
      </c>
      <c r="D1132" s="1">
        <v>290.07100000000003</v>
      </c>
      <c r="E1132" s="1">
        <v>290.66800000000001</v>
      </c>
      <c r="F1132" s="1">
        <v>290.01400000000001</v>
      </c>
    </row>
    <row r="1133" spans="1:6">
      <c r="A1133">
        <v>2031</v>
      </c>
      <c r="B1133">
        <v>12</v>
      </c>
      <c r="C1133" s="1">
        <v>288.714</v>
      </c>
      <c r="D1133" s="1">
        <v>290.93</v>
      </c>
      <c r="E1133" s="1">
        <v>289.60000000000002</v>
      </c>
      <c r="F1133" s="1">
        <v>289.92700000000002</v>
      </c>
    </row>
    <row r="1134" spans="1:6">
      <c r="A1134">
        <v>2032</v>
      </c>
      <c r="B1134">
        <v>12</v>
      </c>
      <c r="C1134" s="1">
        <v>288.12099999999998</v>
      </c>
      <c r="D1134" s="1">
        <v>290.09399999999999</v>
      </c>
      <c r="E1134" s="1">
        <v>290.10599999999999</v>
      </c>
      <c r="F1134" s="1">
        <v>289.61700000000002</v>
      </c>
    </row>
    <row r="1135" spans="1:6">
      <c r="A1135">
        <v>2033</v>
      </c>
      <c r="B1135">
        <v>12</v>
      </c>
      <c r="C1135" s="1">
        <v>287.327</v>
      </c>
      <c r="D1135" s="1">
        <v>290.40899999999999</v>
      </c>
      <c r="E1135" s="1">
        <v>290.30799999999999</v>
      </c>
      <c r="F1135" s="1">
        <v>289.87900000000002</v>
      </c>
    </row>
    <row r="1136" spans="1:6">
      <c r="A1136">
        <v>2034</v>
      </c>
      <c r="B1136">
        <v>12</v>
      </c>
      <c r="C1136" s="1">
        <v>289.73700000000002</v>
      </c>
      <c r="D1136" s="1">
        <v>289.87200000000001</v>
      </c>
      <c r="E1136" s="1">
        <v>289.73500000000001</v>
      </c>
      <c r="F1136" s="1">
        <v>288.43</v>
      </c>
    </row>
    <row r="1137" spans="1:6">
      <c r="A1137">
        <v>2035</v>
      </c>
      <c r="B1137">
        <v>12</v>
      </c>
      <c r="C1137" s="1">
        <v>288.91800000000001</v>
      </c>
      <c r="D1137" s="1">
        <v>290.34899999999999</v>
      </c>
      <c r="E1137" s="1">
        <v>290.13099999999997</v>
      </c>
      <c r="F1137" s="1">
        <v>290.976</v>
      </c>
    </row>
    <row r="1138" spans="1:6">
      <c r="A1138">
        <v>2036</v>
      </c>
      <c r="B1138">
        <v>12</v>
      </c>
      <c r="C1138" s="1">
        <v>288.63499999999999</v>
      </c>
      <c r="D1138" s="1">
        <v>288.86900000000003</v>
      </c>
      <c r="E1138" s="1">
        <v>290.20499999999998</v>
      </c>
      <c r="F1138" s="1">
        <v>290.20299999999997</v>
      </c>
    </row>
    <row r="1139" spans="1:6">
      <c r="A1139">
        <v>2037</v>
      </c>
      <c r="B1139">
        <v>12</v>
      </c>
      <c r="C1139" s="1">
        <v>289.26499999999999</v>
      </c>
      <c r="D1139" s="1">
        <v>290.53699999999998</v>
      </c>
      <c r="E1139" s="1">
        <v>290.459</v>
      </c>
      <c r="F1139" s="1">
        <v>289.42599999999999</v>
      </c>
    </row>
    <row r="1140" spans="1:6">
      <c r="A1140">
        <v>2038</v>
      </c>
      <c r="B1140">
        <v>12</v>
      </c>
      <c r="C1140" s="1">
        <v>286.78800000000001</v>
      </c>
      <c r="D1140" s="1">
        <v>290.649</v>
      </c>
      <c r="E1140" s="1">
        <v>290.19299999999998</v>
      </c>
      <c r="F1140" s="1">
        <v>290.75799999999998</v>
      </c>
    </row>
    <row r="1141" spans="1:6">
      <c r="A1141">
        <v>2039</v>
      </c>
      <c r="B1141">
        <v>12</v>
      </c>
      <c r="C1141" s="1">
        <v>287.93700000000001</v>
      </c>
      <c r="D1141" s="1">
        <v>290.66000000000003</v>
      </c>
      <c r="E1141" s="1">
        <v>291.49</v>
      </c>
      <c r="F1141" s="1">
        <v>288.60599999999999</v>
      </c>
    </row>
    <row r="1142" spans="1:6">
      <c r="A1142">
        <v>2040</v>
      </c>
      <c r="B1142">
        <v>12</v>
      </c>
      <c r="C1142" s="1">
        <v>290.59899999999999</v>
      </c>
      <c r="D1142" s="1">
        <v>292.45299999999997</v>
      </c>
      <c r="E1142" s="1">
        <v>290</v>
      </c>
      <c r="F1142" s="1">
        <v>289.55500000000001</v>
      </c>
    </row>
    <row r="1143" spans="1:6">
      <c r="A1143">
        <v>2041</v>
      </c>
      <c r="B1143">
        <v>12</v>
      </c>
      <c r="C1143" s="1">
        <v>287.358</v>
      </c>
      <c r="D1143" s="1">
        <v>290.42899999999997</v>
      </c>
      <c r="E1143" s="1">
        <v>291.61200000000002</v>
      </c>
      <c r="F1143" s="1">
        <v>290.02300000000002</v>
      </c>
    </row>
    <row r="1144" spans="1:6">
      <c r="A1144">
        <v>2042</v>
      </c>
      <c r="B1144">
        <v>12</v>
      </c>
      <c r="C1144" s="1">
        <v>289.21300000000002</v>
      </c>
      <c r="D1144" s="1">
        <v>290.34100000000001</v>
      </c>
      <c r="E1144" s="1">
        <v>288.86</v>
      </c>
      <c r="F1144" s="1">
        <v>289.68900000000002</v>
      </c>
    </row>
    <row r="1145" spans="1:6">
      <c r="A1145">
        <v>2043</v>
      </c>
      <c r="B1145">
        <v>12</v>
      </c>
      <c r="C1145" s="1">
        <v>287.76400000000001</v>
      </c>
      <c r="D1145" s="1">
        <v>289.02499999999998</v>
      </c>
      <c r="E1145" s="1">
        <v>289.01299999999998</v>
      </c>
      <c r="F1145" s="1">
        <v>289.67700000000002</v>
      </c>
    </row>
    <row r="1146" spans="1:6">
      <c r="A1146">
        <v>2044</v>
      </c>
      <c r="B1146">
        <v>12</v>
      </c>
      <c r="C1146" s="1">
        <v>291.31299999999999</v>
      </c>
      <c r="D1146" s="1">
        <v>290.55900000000003</v>
      </c>
      <c r="E1146" s="1">
        <v>290.32799999999997</v>
      </c>
      <c r="F1146" s="1">
        <v>289.55900000000003</v>
      </c>
    </row>
    <row r="1147" spans="1:6">
      <c r="A1147">
        <v>2045</v>
      </c>
      <c r="B1147">
        <v>12</v>
      </c>
      <c r="C1147" s="1">
        <v>288.99299999999999</v>
      </c>
      <c r="D1147" s="1">
        <v>289.55900000000003</v>
      </c>
      <c r="E1147" s="1">
        <v>289.553</v>
      </c>
      <c r="F1147" s="1">
        <v>290.928</v>
      </c>
    </row>
    <row r="1148" spans="1:6">
      <c r="A1148">
        <v>2046</v>
      </c>
      <c r="B1148">
        <v>12</v>
      </c>
      <c r="C1148" s="1">
        <v>288.291</v>
      </c>
      <c r="D1148" s="1">
        <v>291.39800000000002</v>
      </c>
      <c r="E1148" s="1">
        <v>290.65800000000002</v>
      </c>
      <c r="F1148" s="1">
        <v>290.67099999999999</v>
      </c>
    </row>
    <row r="1149" spans="1:6">
      <c r="A1149">
        <v>2047</v>
      </c>
      <c r="B1149">
        <v>12</v>
      </c>
      <c r="C1149" s="1">
        <v>290.41699999999997</v>
      </c>
      <c r="D1149" s="1">
        <v>290.88099999999997</v>
      </c>
      <c r="E1149" s="1">
        <v>291.08699999999999</v>
      </c>
      <c r="F1149" s="1">
        <v>290.62400000000002</v>
      </c>
    </row>
    <row r="1150" spans="1:6">
      <c r="A1150">
        <v>2048</v>
      </c>
      <c r="B1150">
        <v>12</v>
      </c>
      <c r="C1150" s="1">
        <v>289.95600000000002</v>
      </c>
      <c r="D1150" s="1">
        <v>290.93</v>
      </c>
      <c r="E1150" s="1">
        <v>290.69799999999998</v>
      </c>
      <c r="F1150" s="1">
        <v>290.05500000000001</v>
      </c>
    </row>
    <row r="1151" spans="1:6">
      <c r="A1151">
        <v>2049</v>
      </c>
      <c r="B1151">
        <v>12</v>
      </c>
      <c r="C1151" s="1">
        <v>290.71699999999998</v>
      </c>
      <c r="D1151" s="1">
        <v>289.49299999999999</v>
      </c>
      <c r="E1151" s="1">
        <v>291.61599999999999</v>
      </c>
      <c r="F1151" s="1">
        <v>289.09699999999998</v>
      </c>
    </row>
    <row r="1152" spans="1:6">
      <c r="A1152">
        <v>2050</v>
      </c>
      <c r="B1152">
        <v>12</v>
      </c>
      <c r="C1152" s="1">
        <v>289.84300000000002</v>
      </c>
      <c r="D1152" s="1">
        <v>289.87400000000002</v>
      </c>
      <c r="E1152" s="1">
        <v>291.19900000000001</v>
      </c>
      <c r="F1152" s="1">
        <v>289.50900000000001</v>
      </c>
    </row>
    <row r="1153" spans="1:6">
      <c r="A1153">
        <v>2051</v>
      </c>
      <c r="B1153">
        <v>12</v>
      </c>
      <c r="C1153" s="1">
        <v>289.32400000000001</v>
      </c>
      <c r="D1153" s="1">
        <v>288.625</v>
      </c>
      <c r="E1153" s="1">
        <v>290.73899999999998</v>
      </c>
      <c r="F1153" s="1">
        <v>289.952</v>
      </c>
    </row>
    <row r="1154" spans="1:6">
      <c r="A1154">
        <v>2052</v>
      </c>
      <c r="B1154">
        <v>12</v>
      </c>
      <c r="C1154" s="1">
        <v>289.85700000000003</v>
      </c>
      <c r="D1154" s="1">
        <v>291.31900000000002</v>
      </c>
      <c r="E1154" s="1">
        <v>291.04000000000002</v>
      </c>
      <c r="F1154" s="1">
        <v>289.89400000000001</v>
      </c>
    </row>
    <row r="1155" spans="1:6">
      <c r="A1155">
        <v>2053</v>
      </c>
      <c r="B1155">
        <v>12</v>
      </c>
      <c r="C1155" s="1">
        <v>290.74</v>
      </c>
      <c r="D1155" s="1">
        <v>289.935</v>
      </c>
      <c r="E1155" s="1">
        <v>291.185</v>
      </c>
      <c r="F1155" s="1">
        <v>290.64100000000002</v>
      </c>
    </row>
    <row r="1156" spans="1:6">
      <c r="A1156">
        <v>2054</v>
      </c>
      <c r="B1156">
        <v>12</v>
      </c>
      <c r="C1156" s="1">
        <v>289.63900000000001</v>
      </c>
      <c r="D1156" s="1">
        <v>288.73</v>
      </c>
      <c r="E1156" s="1">
        <v>291.041</v>
      </c>
      <c r="F1156" s="1">
        <v>288.53399999999999</v>
      </c>
    </row>
    <row r="1157" spans="1:6">
      <c r="A1157">
        <v>2055</v>
      </c>
      <c r="B1157">
        <v>12</v>
      </c>
      <c r="C1157" s="1">
        <v>288.375</v>
      </c>
      <c r="D1157" s="1">
        <v>292.053</v>
      </c>
      <c r="E1157" s="1">
        <v>290.04000000000002</v>
      </c>
      <c r="F1157" s="1">
        <v>288.88400000000001</v>
      </c>
    </row>
    <row r="1158" spans="1:6">
      <c r="A1158">
        <v>2056</v>
      </c>
      <c r="B1158">
        <v>12</v>
      </c>
      <c r="C1158" s="1">
        <v>288.74599999999998</v>
      </c>
      <c r="D1158" s="1">
        <v>291.286</v>
      </c>
      <c r="E1158" s="1">
        <v>289.77499999999998</v>
      </c>
      <c r="F1158" s="1">
        <v>290.46600000000001</v>
      </c>
    </row>
    <row r="1159" spans="1:6">
      <c r="A1159">
        <v>2057</v>
      </c>
      <c r="B1159">
        <v>12</v>
      </c>
      <c r="C1159" s="1">
        <v>289.03100000000001</v>
      </c>
      <c r="D1159" s="1">
        <v>290.23</v>
      </c>
      <c r="E1159" s="1">
        <v>290.66000000000003</v>
      </c>
      <c r="F1159" s="1">
        <v>290.03699999999998</v>
      </c>
    </row>
    <row r="1160" spans="1:6">
      <c r="A1160">
        <v>2058</v>
      </c>
      <c r="B1160">
        <v>12</v>
      </c>
      <c r="C1160" s="1">
        <v>290.71199999999999</v>
      </c>
      <c r="D1160" s="1">
        <v>290.53500000000003</v>
      </c>
      <c r="E1160" s="1">
        <v>290.358</v>
      </c>
      <c r="F1160" s="1">
        <v>290.23500000000001</v>
      </c>
    </row>
    <row r="1161" spans="1:6">
      <c r="A1161">
        <v>2059</v>
      </c>
      <c r="B1161">
        <v>12</v>
      </c>
      <c r="C1161" s="1">
        <v>288.01499999999999</v>
      </c>
      <c r="D1161" s="1">
        <v>290.76100000000002</v>
      </c>
      <c r="E1161" s="1">
        <v>289.82499999999999</v>
      </c>
      <c r="F1161" s="1">
        <v>288.577</v>
      </c>
    </row>
    <row r="1162" spans="1:6">
      <c r="A1162">
        <v>2060</v>
      </c>
      <c r="B1162">
        <v>12</v>
      </c>
      <c r="C1162" s="1">
        <v>288.09800000000001</v>
      </c>
      <c r="D1162" s="1">
        <v>290.90199999999999</v>
      </c>
      <c r="E1162" s="1">
        <v>288.95400000000001</v>
      </c>
      <c r="F1162" s="1">
        <v>288.779</v>
      </c>
    </row>
    <row r="1163" spans="1:6">
      <c r="A1163">
        <v>2061</v>
      </c>
      <c r="B1163">
        <v>12</v>
      </c>
      <c r="C1163" s="1">
        <v>289.94799999999998</v>
      </c>
      <c r="D1163" s="1">
        <v>291.55700000000002</v>
      </c>
      <c r="E1163" s="1">
        <v>290.18900000000002</v>
      </c>
      <c r="F1163" s="1">
        <v>290.363</v>
      </c>
    </row>
    <row r="1164" spans="1:6">
      <c r="A1164">
        <v>2062</v>
      </c>
      <c r="B1164">
        <v>12</v>
      </c>
      <c r="C1164" s="1">
        <v>288.98700000000002</v>
      </c>
      <c r="D1164" s="1">
        <v>290.625</v>
      </c>
      <c r="E1164" s="1">
        <v>290.53399999999999</v>
      </c>
      <c r="F1164" s="1">
        <v>290.09199999999998</v>
      </c>
    </row>
    <row r="1165" spans="1:6">
      <c r="A1165">
        <v>2063</v>
      </c>
      <c r="B1165">
        <v>12</v>
      </c>
      <c r="C1165" s="1">
        <v>288.45800000000003</v>
      </c>
      <c r="D1165" s="1">
        <v>290.63799999999998</v>
      </c>
      <c r="E1165" s="1">
        <v>289.92899999999997</v>
      </c>
      <c r="F1165" s="1">
        <v>289.26499999999999</v>
      </c>
    </row>
    <row r="1166" spans="1:6">
      <c r="A1166">
        <v>2064</v>
      </c>
      <c r="B1166">
        <v>12</v>
      </c>
      <c r="C1166" s="1">
        <v>289.78699999999998</v>
      </c>
      <c r="D1166" s="1">
        <v>290.92399999999998</v>
      </c>
      <c r="E1166" s="1">
        <v>290.50200000000001</v>
      </c>
      <c r="F1166" s="1">
        <v>289.52999999999997</v>
      </c>
    </row>
    <row r="1167" spans="1:6">
      <c r="A1167">
        <v>2065</v>
      </c>
      <c r="B1167">
        <v>12</v>
      </c>
      <c r="C1167" s="1">
        <v>290.06400000000002</v>
      </c>
      <c r="D1167" s="1">
        <v>289.46600000000001</v>
      </c>
      <c r="E1167" s="1">
        <v>290.48399999999998</v>
      </c>
      <c r="F1167" s="1">
        <v>291.49799999999999</v>
      </c>
    </row>
    <row r="1168" spans="1:6">
      <c r="A1168">
        <v>2066</v>
      </c>
      <c r="B1168">
        <v>12</v>
      </c>
      <c r="C1168" s="1">
        <v>290.77699999999999</v>
      </c>
      <c r="D1168" s="1">
        <v>289.61900000000003</v>
      </c>
      <c r="E1168" s="1">
        <v>290.85300000000001</v>
      </c>
      <c r="F1168" s="1">
        <v>290.334</v>
      </c>
    </row>
    <row r="1169" spans="1:6">
      <c r="A1169">
        <v>2067</v>
      </c>
      <c r="B1169">
        <v>12</v>
      </c>
      <c r="C1169" s="1">
        <v>289.32</v>
      </c>
      <c r="D1169" s="1">
        <v>289.108</v>
      </c>
      <c r="E1169" s="1">
        <v>289.95999999999998</v>
      </c>
      <c r="F1169" s="1">
        <v>290.40699999999998</v>
      </c>
    </row>
    <row r="1170" spans="1:6">
      <c r="A1170">
        <v>2068</v>
      </c>
      <c r="B1170">
        <v>12</v>
      </c>
      <c r="C1170" s="1">
        <v>289.88499999999999</v>
      </c>
      <c r="D1170" s="1">
        <v>292.69799999999998</v>
      </c>
      <c r="E1170" s="1">
        <v>290.44900000000001</v>
      </c>
      <c r="F1170" s="1">
        <v>290.065</v>
      </c>
    </row>
    <row r="1171" spans="1:6">
      <c r="A1171">
        <v>2069</v>
      </c>
      <c r="B1171">
        <v>12</v>
      </c>
      <c r="C1171" s="1">
        <v>287.26299999999998</v>
      </c>
      <c r="D1171" s="1">
        <v>291.37700000000001</v>
      </c>
      <c r="E1171" s="1">
        <v>289.96100000000001</v>
      </c>
      <c r="F1171" s="1">
        <v>287.93400000000003</v>
      </c>
    </row>
    <row r="1172" spans="1:6">
      <c r="A1172">
        <v>2070</v>
      </c>
      <c r="B1172">
        <v>12</v>
      </c>
      <c r="C1172" s="1">
        <v>288.161</v>
      </c>
      <c r="D1172" s="1">
        <v>291.36799999999999</v>
      </c>
      <c r="E1172" s="1">
        <v>293.733</v>
      </c>
      <c r="F1172" s="1">
        <v>289.12700000000001</v>
      </c>
    </row>
    <row r="1173" spans="1:6">
      <c r="A1173">
        <v>2071</v>
      </c>
      <c r="B1173">
        <v>12</v>
      </c>
      <c r="C1173" s="1">
        <v>289.94400000000002</v>
      </c>
      <c r="D1173" s="1">
        <v>291.45600000000002</v>
      </c>
      <c r="E1173" s="1">
        <v>290.07900000000001</v>
      </c>
      <c r="F1173" s="1">
        <v>290.911</v>
      </c>
    </row>
    <row r="1174" spans="1:6">
      <c r="A1174">
        <v>2072</v>
      </c>
      <c r="B1174">
        <v>12</v>
      </c>
      <c r="C1174" s="1">
        <v>289.649</v>
      </c>
      <c r="D1174" s="1">
        <v>289.95499999999998</v>
      </c>
      <c r="E1174" s="1">
        <v>291.488</v>
      </c>
      <c r="F1174" s="1">
        <v>290.60000000000002</v>
      </c>
    </row>
    <row r="1175" spans="1:6">
      <c r="A1175">
        <v>2073</v>
      </c>
      <c r="B1175">
        <v>12</v>
      </c>
      <c r="C1175" s="1">
        <v>290.22300000000001</v>
      </c>
      <c r="D1175" s="1">
        <v>292.12200000000001</v>
      </c>
      <c r="E1175" s="1">
        <v>292.12099999999998</v>
      </c>
      <c r="F1175" s="1">
        <v>290.47800000000001</v>
      </c>
    </row>
    <row r="1176" spans="1:6">
      <c r="A1176">
        <v>2074</v>
      </c>
      <c r="B1176">
        <v>12</v>
      </c>
      <c r="C1176" s="1">
        <v>288.91399999999999</v>
      </c>
      <c r="D1176" s="1">
        <v>291.44</v>
      </c>
      <c r="E1176" s="1">
        <v>291.19200000000001</v>
      </c>
      <c r="F1176" s="1">
        <v>291.97300000000001</v>
      </c>
    </row>
    <row r="1177" spans="1:6">
      <c r="A1177">
        <v>2075</v>
      </c>
      <c r="B1177">
        <v>12</v>
      </c>
      <c r="C1177" s="1">
        <v>289.36099999999999</v>
      </c>
      <c r="D1177" s="1">
        <v>292.05500000000001</v>
      </c>
      <c r="E1177" s="1">
        <v>290.78300000000002</v>
      </c>
      <c r="F1177" s="1">
        <v>290.53699999999998</v>
      </c>
    </row>
    <row r="1178" spans="1:6">
      <c r="A1178">
        <v>2076</v>
      </c>
      <c r="B1178">
        <v>12</v>
      </c>
      <c r="C1178" s="1">
        <v>290.25400000000002</v>
      </c>
      <c r="D1178" s="1">
        <v>291.56400000000002</v>
      </c>
      <c r="E1178" s="1">
        <v>290.12400000000002</v>
      </c>
      <c r="F1178" s="1">
        <v>288.88900000000001</v>
      </c>
    </row>
    <row r="1179" spans="1:6">
      <c r="A1179">
        <v>2077</v>
      </c>
      <c r="B1179">
        <v>12</v>
      </c>
      <c r="C1179" s="1">
        <v>288.68</v>
      </c>
      <c r="D1179" s="1">
        <v>291.67200000000003</v>
      </c>
      <c r="E1179" s="1">
        <v>290.56900000000002</v>
      </c>
      <c r="F1179" s="1">
        <v>291.488</v>
      </c>
    </row>
    <row r="1180" spans="1:6">
      <c r="A1180">
        <v>2078</v>
      </c>
      <c r="B1180">
        <v>12</v>
      </c>
      <c r="C1180" s="1">
        <v>289.85199999999998</v>
      </c>
      <c r="D1180" s="1">
        <v>290.42500000000001</v>
      </c>
      <c r="E1180" s="1">
        <v>291.39699999999999</v>
      </c>
      <c r="F1180" s="1">
        <v>290.79599999999999</v>
      </c>
    </row>
    <row r="1181" spans="1:6">
      <c r="A1181">
        <v>2079</v>
      </c>
      <c r="B1181">
        <v>12</v>
      </c>
      <c r="C1181" s="1">
        <v>289.471</v>
      </c>
      <c r="D1181" s="1">
        <v>290.60899999999998</v>
      </c>
      <c r="E1181" s="1">
        <v>291.78199999999998</v>
      </c>
      <c r="F1181" s="1">
        <v>289.928</v>
      </c>
    </row>
    <row r="1182" spans="1:6">
      <c r="A1182">
        <v>2080</v>
      </c>
      <c r="B1182">
        <v>12</v>
      </c>
      <c r="C1182" s="1">
        <v>288.976</v>
      </c>
      <c r="D1182" s="1">
        <v>292.01</v>
      </c>
      <c r="E1182" s="1">
        <v>291.31</v>
      </c>
      <c r="F1182" s="1">
        <v>290.29399999999998</v>
      </c>
    </row>
    <row r="1183" spans="1:6">
      <c r="A1183">
        <v>2081</v>
      </c>
      <c r="B1183">
        <v>12</v>
      </c>
      <c r="C1183" s="1">
        <v>290.02800000000002</v>
      </c>
      <c r="D1183" s="1">
        <v>291.95800000000003</v>
      </c>
      <c r="E1183" s="1">
        <v>292.726</v>
      </c>
      <c r="F1183" s="1">
        <v>290.55599999999998</v>
      </c>
    </row>
    <row r="1184" spans="1:6">
      <c r="A1184">
        <v>2082</v>
      </c>
      <c r="B1184">
        <v>12</v>
      </c>
      <c r="C1184" s="1">
        <v>288.28199999999998</v>
      </c>
      <c r="D1184" s="1">
        <v>291.50200000000001</v>
      </c>
      <c r="E1184" s="1">
        <v>289.57799999999997</v>
      </c>
      <c r="F1184" s="1">
        <v>290.32400000000001</v>
      </c>
    </row>
    <row r="1185" spans="1:6">
      <c r="A1185">
        <v>2083</v>
      </c>
      <c r="B1185">
        <v>12</v>
      </c>
      <c r="C1185" s="1">
        <v>290.36</v>
      </c>
      <c r="D1185" s="1">
        <v>290.24200000000002</v>
      </c>
      <c r="E1185" s="1">
        <v>291.49900000000002</v>
      </c>
      <c r="F1185" s="1">
        <v>289.35399999999998</v>
      </c>
    </row>
    <row r="1186" spans="1:6">
      <c r="A1186">
        <v>2084</v>
      </c>
      <c r="B1186">
        <v>12</v>
      </c>
      <c r="C1186" s="1">
        <v>290.00700000000001</v>
      </c>
      <c r="D1186" s="1">
        <v>291.286</v>
      </c>
      <c r="E1186" s="1">
        <v>292.88499999999999</v>
      </c>
      <c r="F1186" s="1">
        <v>290.10700000000003</v>
      </c>
    </row>
    <row r="1187" spans="1:6">
      <c r="A1187">
        <v>2085</v>
      </c>
      <c r="B1187">
        <v>12</v>
      </c>
      <c r="C1187" s="1">
        <v>288.577</v>
      </c>
      <c r="D1187" s="1">
        <v>291.90800000000002</v>
      </c>
      <c r="E1187" s="1">
        <v>293.38299999999998</v>
      </c>
      <c r="F1187" s="1">
        <v>290.34300000000002</v>
      </c>
    </row>
    <row r="1188" spans="1:6">
      <c r="A1188">
        <v>2086</v>
      </c>
      <c r="B1188">
        <v>12</v>
      </c>
      <c r="C1188" s="1">
        <v>289.02699999999999</v>
      </c>
      <c r="D1188" s="1">
        <v>290.72399999999999</v>
      </c>
      <c r="E1188" s="1">
        <v>292.18</v>
      </c>
      <c r="F1188" s="1">
        <v>291.18</v>
      </c>
    </row>
    <row r="1189" spans="1:6">
      <c r="A1189">
        <v>2087</v>
      </c>
      <c r="B1189">
        <v>12</v>
      </c>
      <c r="C1189" s="1">
        <v>289.21699999999998</v>
      </c>
      <c r="D1189" s="1">
        <v>292.39</v>
      </c>
      <c r="E1189" s="1">
        <v>290.98700000000002</v>
      </c>
      <c r="F1189" s="1">
        <v>290.07900000000001</v>
      </c>
    </row>
    <row r="1190" spans="1:6">
      <c r="A1190">
        <v>2088</v>
      </c>
      <c r="B1190">
        <v>12</v>
      </c>
      <c r="C1190" s="1">
        <v>289.38799999999998</v>
      </c>
      <c r="D1190" s="1">
        <v>291.13499999999999</v>
      </c>
      <c r="E1190" s="1">
        <v>293.08300000000003</v>
      </c>
      <c r="F1190" s="1">
        <v>291.471</v>
      </c>
    </row>
    <row r="1191" spans="1:6">
      <c r="A1191">
        <v>2089</v>
      </c>
      <c r="B1191">
        <v>12</v>
      </c>
      <c r="C1191" s="1">
        <v>290.149</v>
      </c>
      <c r="D1191" s="1">
        <v>290.16500000000002</v>
      </c>
      <c r="E1191" s="1">
        <v>292.66300000000001</v>
      </c>
      <c r="F1191" s="1">
        <v>289.416</v>
      </c>
    </row>
    <row r="1192" spans="1:6">
      <c r="A1192">
        <v>2090</v>
      </c>
      <c r="B1192">
        <v>12</v>
      </c>
      <c r="C1192" s="1">
        <v>288.053</v>
      </c>
      <c r="D1192" s="1">
        <v>291.42899999999997</v>
      </c>
      <c r="E1192" s="1">
        <v>293.62900000000002</v>
      </c>
      <c r="F1192" s="1">
        <v>289.65199999999999</v>
      </c>
    </row>
    <row r="1193" spans="1:6">
      <c r="A1193">
        <v>2091</v>
      </c>
      <c r="B1193">
        <v>12</v>
      </c>
      <c r="C1193" s="1">
        <v>287.23500000000001</v>
      </c>
      <c r="D1193" s="1">
        <v>292.58100000000002</v>
      </c>
      <c r="E1193" s="1">
        <v>291.59199999999998</v>
      </c>
      <c r="F1193" s="1">
        <v>288.87599999999998</v>
      </c>
    </row>
    <row r="1194" spans="1:6">
      <c r="A1194">
        <v>2092</v>
      </c>
      <c r="B1194">
        <v>12</v>
      </c>
      <c r="C1194" s="1">
        <v>289.15499999999997</v>
      </c>
      <c r="D1194" s="1">
        <v>291.74599999999998</v>
      </c>
      <c r="E1194" s="1">
        <v>292.88099999999997</v>
      </c>
      <c r="F1194" s="1">
        <v>290.61399999999998</v>
      </c>
    </row>
    <row r="1195" spans="1:6">
      <c r="A1195">
        <v>2093</v>
      </c>
      <c r="B1195">
        <v>12</v>
      </c>
      <c r="C1195" s="1">
        <v>287.63400000000001</v>
      </c>
      <c r="D1195" s="1">
        <v>290.17099999999999</v>
      </c>
      <c r="E1195" s="1">
        <v>294.19799999999998</v>
      </c>
      <c r="F1195" s="1">
        <v>289.95</v>
      </c>
    </row>
    <row r="1196" spans="1:6">
      <c r="A1196">
        <v>2094</v>
      </c>
      <c r="B1196">
        <v>12</v>
      </c>
      <c r="C1196" s="1">
        <v>289.87799999999999</v>
      </c>
      <c r="D1196" s="1">
        <v>292.71699999999998</v>
      </c>
      <c r="E1196" s="1">
        <v>292.101</v>
      </c>
      <c r="F1196" s="1">
        <v>291.17200000000003</v>
      </c>
    </row>
    <row r="1197" spans="1:6">
      <c r="A1197">
        <v>2095</v>
      </c>
      <c r="B1197">
        <v>12</v>
      </c>
      <c r="C1197" s="1">
        <v>288.37200000000001</v>
      </c>
      <c r="D1197" s="1">
        <v>291.26</v>
      </c>
      <c r="E1197" s="1">
        <v>291.94299999999998</v>
      </c>
      <c r="F1197" s="1">
        <v>291.00799999999998</v>
      </c>
    </row>
    <row r="1198" spans="1:6">
      <c r="A1198">
        <v>2096</v>
      </c>
      <c r="B1198">
        <v>12</v>
      </c>
      <c r="C1198" s="1">
        <v>288.31099999999998</v>
      </c>
      <c r="D1198" s="1">
        <v>289.767</v>
      </c>
      <c r="E1198" s="1">
        <v>291.50700000000001</v>
      </c>
      <c r="F1198" s="1">
        <v>290.39999999999998</v>
      </c>
    </row>
    <row r="1199" spans="1:6">
      <c r="A1199">
        <v>2097</v>
      </c>
      <c r="B1199">
        <v>12</v>
      </c>
      <c r="C1199" s="1">
        <v>289.142</v>
      </c>
      <c r="D1199" s="1">
        <v>292.15499999999997</v>
      </c>
      <c r="E1199" s="1">
        <v>293.23399999999998</v>
      </c>
      <c r="F1199" s="1">
        <v>289.82799999999997</v>
      </c>
    </row>
    <row r="1200" spans="1:6">
      <c r="A1200">
        <v>2098</v>
      </c>
      <c r="B1200">
        <v>12</v>
      </c>
      <c r="C1200" s="1">
        <v>288.76400000000001</v>
      </c>
      <c r="D1200" s="1">
        <v>292.55599999999998</v>
      </c>
      <c r="E1200" s="1">
        <v>291.41300000000001</v>
      </c>
      <c r="F1200" s="1">
        <v>290.62900000000002</v>
      </c>
    </row>
    <row r="1201" spans="1:6">
      <c r="A1201">
        <v>2099</v>
      </c>
      <c r="B1201">
        <v>12</v>
      </c>
      <c r="C1201" s="1">
        <v>288.86399999999998</v>
      </c>
      <c r="D1201" s="1">
        <v>290.834</v>
      </c>
      <c r="E1201" s="1">
        <v>291.87400000000002</v>
      </c>
      <c r="F1201" s="1">
        <v>289.221</v>
      </c>
    </row>
    <row r="1202" spans="1:6">
      <c r="A1202">
        <v>2100</v>
      </c>
      <c r="B1202">
        <v>12</v>
      </c>
      <c r="C1202" s="1">
        <v>288.44099999999997</v>
      </c>
      <c r="D1202" s="1">
        <v>290.64999999999998</v>
      </c>
      <c r="E1202" s="1">
        <v>292.83</v>
      </c>
      <c r="F1202" s="1">
        <v>290.95299999999997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280.74700000000001</v>
      </c>
      <c r="D3" s="1">
        <v>280.83600000000001</v>
      </c>
      <c r="E3" s="1">
        <v>281.54199999999997</v>
      </c>
      <c r="F3" s="1">
        <v>281.64100000000002</v>
      </c>
    </row>
    <row r="4" spans="1:6">
      <c r="A4">
        <v>2002</v>
      </c>
      <c r="B4">
        <v>1</v>
      </c>
      <c r="C4" s="1">
        <v>280.024</v>
      </c>
      <c r="D4" s="1">
        <v>284.25</v>
      </c>
      <c r="E4" s="1">
        <v>281.62200000000001</v>
      </c>
      <c r="F4" s="1">
        <v>281.76499999999999</v>
      </c>
    </row>
    <row r="5" spans="1:6">
      <c r="A5">
        <v>2003</v>
      </c>
      <c r="B5">
        <v>1</v>
      </c>
      <c r="C5" s="1">
        <v>280.08300000000003</v>
      </c>
      <c r="D5" s="1">
        <v>283.48700000000002</v>
      </c>
      <c r="E5" s="1">
        <v>281.94799999999998</v>
      </c>
      <c r="F5" s="1">
        <v>282.26100000000002</v>
      </c>
    </row>
    <row r="6" spans="1:6">
      <c r="A6">
        <v>2004</v>
      </c>
      <c r="B6">
        <v>1</v>
      </c>
      <c r="C6" s="1">
        <v>281.74900000000002</v>
      </c>
      <c r="D6" s="1">
        <v>281.36399999999998</v>
      </c>
      <c r="E6" s="1">
        <v>283.74599999999998</v>
      </c>
      <c r="F6" s="1">
        <v>282.20800000000003</v>
      </c>
    </row>
    <row r="7" spans="1:6">
      <c r="A7">
        <v>2005</v>
      </c>
      <c r="B7">
        <v>1</v>
      </c>
      <c r="C7" s="1">
        <v>280.55700000000002</v>
      </c>
      <c r="D7" s="1">
        <v>282.29399999999998</v>
      </c>
      <c r="E7" s="1">
        <v>282.38</v>
      </c>
      <c r="F7" s="1">
        <v>283.20299999999997</v>
      </c>
    </row>
    <row r="8" spans="1:6">
      <c r="A8">
        <v>2006</v>
      </c>
      <c r="B8">
        <v>1</v>
      </c>
      <c r="C8" s="1">
        <v>282.59300000000002</v>
      </c>
      <c r="D8" s="1">
        <v>281.71199999999999</v>
      </c>
      <c r="E8" s="1">
        <v>283.399</v>
      </c>
      <c r="F8" s="1">
        <v>280.65100000000001</v>
      </c>
    </row>
    <row r="9" spans="1:6">
      <c r="A9">
        <v>2007</v>
      </c>
      <c r="B9">
        <v>1</v>
      </c>
      <c r="C9" s="1">
        <v>283.20400000000001</v>
      </c>
      <c r="D9" s="1">
        <v>279.17899999999997</v>
      </c>
      <c r="E9" s="1">
        <v>279.94</v>
      </c>
      <c r="F9" s="1">
        <v>282.65100000000001</v>
      </c>
    </row>
    <row r="10" spans="1:6">
      <c r="A10">
        <v>2008</v>
      </c>
      <c r="B10">
        <v>1</v>
      </c>
      <c r="C10" s="1">
        <v>280.83600000000001</v>
      </c>
      <c r="D10" s="1">
        <v>283.697</v>
      </c>
      <c r="E10" s="1">
        <v>284.02999999999997</v>
      </c>
      <c r="F10" s="1">
        <v>280.68099999999998</v>
      </c>
    </row>
    <row r="11" spans="1:6">
      <c r="A11">
        <v>2009</v>
      </c>
      <c r="B11">
        <v>1</v>
      </c>
      <c r="C11" s="1">
        <v>283.048</v>
      </c>
      <c r="D11" s="1">
        <v>281.18599999999998</v>
      </c>
      <c r="E11" s="1">
        <v>281.49599999999998</v>
      </c>
      <c r="F11" s="1">
        <v>282.61</v>
      </c>
    </row>
    <row r="12" spans="1:6">
      <c r="A12">
        <v>2010</v>
      </c>
      <c r="B12">
        <v>1</v>
      </c>
      <c r="C12" s="1">
        <v>282.642</v>
      </c>
      <c r="D12" s="1">
        <v>283.04700000000003</v>
      </c>
      <c r="E12" s="1">
        <v>280.19400000000002</v>
      </c>
      <c r="F12" s="1">
        <v>283.84899999999999</v>
      </c>
    </row>
    <row r="13" spans="1:6">
      <c r="A13">
        <v>2011</v>
      </c>
      <c r="B13">
        <v>1</v>
      </c>
      <c r="C13" s="1">
        <v>283.27199999999999</v>
      </c>
      <c r="D13" s="1">
        <v>281.67399999999998</v>
      </c>
      <c r="E13" s="1">
        <v>283.56200000000001</v>
      </c>
      <c r="F13" s="1">
        <v>282.08600000000001</v>
      </c>
    </row>
    <row r="14" spans="1:6">
      <c r="A14">
        <v>2012</v>
      </c>
      <c r="B14">
        <v>1</v>
      </c>
      <c r="C14" s="1">
        <v>283.255</v>
      </c>
      <c r="D14" s="1">
        <v>283.11200000000002</v>
      </c>
      <c r="E14" s="1">
        <v>282.68099999999998</v>
      </c>
      <c r="F14" s="1">
        <v>281.74299999999999</v>
      </c>
    </row>
    <row r="15" spans="1:6">
      <c r="A15">
        <v>2013</v>
      </c>
      <c r="B15">
        <v>1</v>
      </c>
      <c r="C15" s="1">
        <v>280.21899999999999</v>
      </c>
      <c r="D15" s="1">
        <v>281.51299999999998</v>
      </c>
      <c r="E15" s="1">
        <v>282.20999999999998</v>
      </c>
      <c r="F15" s="1">
        <v>282.37700000000001</v>
      </c>
    </row>
    <row r="16" spans="1:6">
      <c r="A16">
        <v>2014</v>
      </c>
      <c r="B16">
        <v>1</v>
      </c>
      <c r="C16" s="1">
        <v>281.35599999999999</v>
      </c>
      <c r="D16" s="1">
        <v>281.72500000000002</v>
      </c>
      <c r="E16" s="1">
        <v>282.98700000000002</v>
      </c>
      <c r="F16" s="1">
        <v>282.673</v>
      </c>
    </row>
    <row r="17" spans="1:6">
      <c r="A17">
        <v>2015</v>
      </c>
      <c r="B17">
        <v>1</v>
      </c>
      <c r="C17" s="1">
        <v>282.65800000000002</v>
      </c>
      <c r="D17" s="1">
        <v>282.12700000000001</v>
      </c>
      <c r="E17" s="1">
        <v>282.83699999999999</v>
      </c>
      <c r="F17" s="1">
        <v>281.44799999999998</v>
      </c>
    </row>
    <row r="18" spans="1:6">
      <c r="A18">
        <v>2016</v>
      </c>
      <c r="B18">
        <v>1</v>
      </c>
      <c r="C18" s="1">
        <v>283.11799999999999</v>
      </c>
      <c r="D18" s="1">
        <v>284.04500000000002</v>
      </c>
      <c r="E18" s="1">
        <v>281.59100000000001</v>
      </c>
      <c r="F18" s="1">
        <v>281.58699999999999</v>
      </c>
    </row>
    <row r="19" spans="1:6">
      <c r="A19">
        <v>2017</v>
      </c>
      <c r="B19">
        <v>1</v>
      </c>
      <c r="C19" s="1">
        <v>283.30799999999999</v>
      </c>
      <c r="D19" s="1">
        <v>281.92099999999999</v>
      </c>
      <c r="E19" s="1">
        <v>283.51299999999998</v>
      </c>
      <c r="F19" s="1">
        <v>283.471</v>
      </c>
    </row>
    <row r="20" spans="1:6">
      <c r="A20">
        <v>2018</v>
      </c>
      <c r="B20">
        <v>1</v>
      </c>
      <c r="C20" s="1">
        <v>281.22500000000002</v>
      </c>
      <c r="D20" s="1">
        <v>280.28199999999998</v>
      </c>
      <c r="E20" s="1">
        <v>282.55</v>
      </c>
      <c r="F20" s="1">
        <v>285.10599999999999</v>
      </c>
    </row>
    <row r="21" spans="1:6">
      <c r="A21">
        <v>2019</v>
      </c>
      <c r="B21">
        <v>1</v>
      </c>
      <c r="C21" s="1">
        <v>281.76</v>
      </c>
      <c r="D21" s="1">
        <v>282.661</v>
      </c>
      <c r="E21" s="1">
        <v>281.64999999999998</v>
      </c>
      <c r="F21" s="1">
        <v>281.43599999999998</v>
      </c>
    </row>
    <row r="22" spans="1:6">
      <c r="A22">
        <v>2020</v>
      </c>
      <c r="B22">
        <v>1</v>
      </c>
      <c r="C22" s="1">
        <v>280.60000000000002</v>
      </c>
      <c r="D22" s="1">
        <v>283.13799999999998</v>
      </c>
      <c r="E22" s="1">
        <v>281.13499999999999</v>
      </c>
      <c r="F22" s="1">
        <v>283.89</v>
      </c>
    </row>
    <row r="23" spans="1:6">
      <c r="A23">
        <v>2021</v>
      </c>
      <c r="B23">
        <v>1</v>
      </c>
      <c r="C23" s="1">
        <v>281.86599999999999</v>
      </c>
      <c r="D23" s="1">
        <v>282.94099999999997</v>
      </c>
      <c r="E23" s="1">
        <v>280.541</v>
      </c>
      <c r="F23" s="1">
        <v>283.02100000000002</v>
      </c>
    </row>
    <row r="24" spans="1:6">
      <c r="A24">
        <v>2022</v>
      </c>
      <c r="B24">
        <v>1</v>
      </c>
      <c r="C24" s="1">
        <v>283.62700000000001</v>
      </c>
      <c r="D24" s="1">
        <v>282.46199999999999</v>
      </c>
      <c r="E24" s="1">
        <v>281.69299999999998</v>
      </c>
      <c r="F24" s="1">
        <v>281.69499999999999</v>
      </c>
    </row>
    <row r="25" spans="1:6">
      <c r="A25">
        <v>2023</v>
      </c>
      <c r="B25">
        <v>1</v>
      </c>
      <c r="C25" s="1">
        <v>282.87</v>
      </c>
      <c r="D25" s="1">
        <v>283.238</v>
      </c>
      <c r="E25" s="1">
        <v>281.60000000000002</v>
      </c>
      <c r="F25" s="1">
        <v>283.54500000000002</v>
      </c>
    </row>
    <row r="26" spans="1:6">
      <c r="A26">
        <v>2024</v>
      </c>
      <c r="B26">
        <v>1</v>
      </c>
      <c r="C26" s="1">
        <v>281.74099999999999</v>
      </c>
      <c r="D26" s="1">
        <v>282.89800000000002</v>
      </c>
      <c r="E26" s="1">
        <v>283.01799999999997</v>
      </c>
      <c r="F26" s="1">
        <v>281.58999999999997</v>
      </c>
    </row>
    <row r="27" spans="1:6">
      <c r="A27">
        <v>2025</v>
      </c>
      <c r="B27">
        <v>1</v>
      </c>
      <c r="C27" s="1">
        <v>282.26400000000001</v>
      </c>
      <c r="D27" s="1">
        <v>281.97300000000001</v>
      </c>
      <c r="E27" s="1">
        <v>282.84800000000001</v>
      </c>
      <c r="F27" s="1">
        <v>284.02100000000002</v>
      </c>
    </row>
    <row r="28" spans="1:6">
      <c r="A28">
        <v>2026</v>
      </c>
      <c r="B28">
        <v>1</v>
      </c>
      <c r="C28" s="1">
        <v>280.971</v>
      </c>
      <c r="D28" s="1">
        <v>281.71300000000002</v>
      </c>
      <c r="E28" s="1">
        <v>284.00299999999999</v>
      </c>
      <c r="F28" s="1">
        <v>283.28399999999999</v>
      </c>
    </row>
    <row r="29" spans="1:6">
      <c r="A29">
        <v>2027</v>
      </c>
      <c r="B29">
        <v>1</v>
      </c>
      <c r="C29" s="1">
        <v>281.46800000000002</v>
      </c>
      <c r="D29" s="1">
        <v>280.82299999999998</v>
      </c>
      <c r="E29" s="1">
        <v>284.17700000000002</v>
      </c>
      <c r="F29" s="1">
        <v>280.78300000000002</v>
      </c>
    </row>
    <row r="30" spans="1:6">
      <c r="A30">
        <v>2028</v>
      </c>
      <c r="B30">
        <v>1</v>
      </c>
      <c r="C30" s="1">
        <v>280.40800000000002</v>
      </c>
      <c r="D30" s="1">
        <v>282.77600000000001</v>
      </c>
      <c r="E30" s="1">
        <v>281.55700000000002</v>
      </c>
      <c r="F30" s="1">
        <v>283.34800000000001</v>
      </c>
    </row>
    <row r="31" spans="1:6">
      <c r="A31">
        <v>2029</v>
      </c>
      <c r="B31">
        <v>1</v>
      </c>
      <c r="C31" s="1">
        <v>280.82100000000003</v>
      </c>
      <c r="D31" s="1">
        <v>282.79300000000001</v>
      </c>
      <c r="E31" s="1">
        <v>282.411</v>
      </c>
      <c r="F31" s="1">
        <v>282.16899999999998</v>
      </c>
    </row>
    <row r="32" spans="1:6">
      <c r="A32">
        <v>2030</v>
      </c>
      <c r="B32">
        <v>1</v>
      </c>
      <c r="C32" s="1">
        <v>282.399</v>
      </c>
      <c r="D32" s="1">
        <v>282.39400000000001</v>
      </c>
      <c r="E32" s="1">
        <v>280.63099999999997</v>
      </c>
      <c r="F32" s="1">
        <v>281.11799999999999</v>
      </c>
    </row>
    <row r="33" spans="1:6">
      <c r="A33">
        <v>2031</v>
      </c>
      <c r="B33">
        <v>1</v>
      </c>
      <c r="C33" s="1">
        <v>283.065</v>
      </c>
      <c r="D33" s="1">
        <v>280.60599999999999</v>
      </c>
      <c r="E33" s="1">
        <v>280.87599999999998</v>
      </c>
      <c r="F33" s="1">
        <v>283.28800000000001</v>
      </c>
    </row>
    <row r="34" spans="1:6">
      <c r="A34">
        <v>2032</v>
      </c>
      <c r="B34">
        <v>1</v>
      </c>
      <c r="C34" s="1">
        <v>281.92700000000002</v>
      </c>
      <c r="D34" s="1">
        <v>278.93900000000002</v>
      </c>
      <c r="E34" s="1">
        <v>283.471</v>
      </c>
      <c r="F34" s="1">
        <v>281.892</v>
      </c>
    </row>
    <row r="35" spans="1:6">
      <c r="A35">
        <v>2033</v>
      </c>
      <c r="B35">
        <v>1</v>
      </c>
      <c r="C35" s="1">
        <v>283.10899999999998</v>
      </c>
      <c r="D35" s="1">
        <v>280.37200000000001</v>
      </c>
      <c r="E35" s="1">
        <v>281.77600000000001</v>
      </c>
      <c r="F35" s="1">
        <v>282.97000000000003</v>
      </c>
    </row>
    <row r="36" spans="1:6">
      <c r="A36">
        <v>2034</v>
      </c>
      <c r="B36">
        <v>1</v>
      </c>
      <c r="C36" s="1">
        <v>280.75400000000002</v>
      </c>
      <c r="D36" s="1">
        <v>282.14100000000002</v>
      </c>
      <c r="E36" s="1">
        <v>284.685</v>
      </c>
      <c r="F36" s="1">
        <v>281.41800000000001</v>
      </c>
    </row>
    <row r="37" spans="1:6">
      <c r="A37">
        <v>2035</v>
      </c>
      <c r="B37">
        <v>1</v>
      </c>
      <c r="C37" s="1">
        <v>280.99400000000003</v>
      </c>
      <c r="D37" s="1">
        <v>282.95999999999998</v>
      </c>
      <c r="E37" s="1">
        <v>281.11900000000003</v>
      </c>
      <c r="F37" s="1">
        <v>283.05799999999999</v>
      </c>
    </row>
    <row r="38" spans="1:6">
      <c r="A38">
        <v>2036</v>
      </c>
      <c r="B38">
        <v>1</v>
      </c>
      <c r="C38" s="1">
        <v>281.29000000000002</v>
      </c>
      <c r="D38" s="1">
        <v>282.512</v>
      </c>
      <c r="E38" s="1">
        <v>284.947</v>
      </c>
      <c r="F38" s="1">
        <v>283.71300000000002</v>
      </c>
    </row>
    <row r="39" spans="1:6">
      <c r="A39">
        <v>2037</v>
      </c>
      <c r="B39">
        <v>1</v>
      </c>
      <c r="C39" s="1">
        <v>281.70400000000001</v>
      </c>
      <c r="D39" s="1">
        <v>283.197</v>
      </c>
      <c r="E39" s="1">
        <v>282.82900000000001</v>
      </c>
      <c r="F39" s="1">
        <v>279.75099999999998</v>
      </c>
    </row>
    <row r="40" spans="1:6">
      <c r="A40">
        <v>2038</v>
      </c>
      <c r="B40">
        <v>1</v>
      </c>
      <c r="C40" s="1">
        <v>283.923</v>
      </c>
      <c r="D40" s="1">
        <v>282.084</v>
      </c>
      <c r="E40" s="1">
        <v>281.87400000000002</v>
      </c>
      <c r="F40" s="1">
        <v>281.92399999999998</v>
      </c>
    </row>
    <row r="41" spans="1:6">
      <c r="A41">
        <v>2039</v>
      </c>
      <c r="B41">
        <v>1</v>
      </c>
      <c r="C41" s="1">
        <v>280.84100000000001</v>
      </c>
      <c r="D41" s="1">
        <v>281.875</v>
      </c>
      <c r="E41" s="1">
        <v>282.66899999999998</v>
      </c>
      <c r="F41" s="1">
        <v>283.56799999999998</v>
      </c>
    </row>
    <row r="42" spans="1:6">
      <c r="A42">
        <v>2040</v>
      </c>
      <c r="B42">
        <v>1</v>
      </c>
      <c r="C42" s="1">
        <v>281.65600000000001</v>
      </c>
      <c r="D42" s="1">
        <v>281.64299999999997</v>
      </c>
      <c r="E42" s="1">
        <v>284.65300000000002</v>
      </c>
      <c r="F42" s="1">
        <v>282.53699999999998</v>
      </c>
    </row>
    <row r="43" spans="1:6">
      <c r="A43">
        <v>2041</v>
      </c>
      <c r="B43">
        <v>1</v>
      </c>
      <c r="C43" s="1">
        <v>280.05200000000002</v>
      </c>
      <c r="D43" s="1">
        <v>283.596</v>
      </c>
      <c r="E43" s="1">
        <v>281.01600000000002</v>
      </c>
      <c r="F43" s="1">
        <v>284.30900000000003</v>
      </c>
    </row>
    <row r="44" spans="1:6">
      <c r="A44">
        <v>2042</v>
      </c>
      <c r="B44">
        <v>1</v>
      </c>
      <c r="C44" s="1">
        <v>283.39800000000002</v>
      </c>
      <c r="D44" s="1">
        <v>283.59800000000001</v>
      </c>
      <c r="E44" s="1">
        <v>280.73</v>
      </c>
      <c r="F44" s="1">
        <v>283.42899999999997</v>
      </c>
    </row>
    <row r="45" spans="1:6">
      <c r="A45">
        <v>2043</v>
      </c>
      <c r="B45">
        <v>1</v>
      </c>
      <c r="C45" s="1">
        <v>282.46300000000002</v>
      </c>
      <c r="D45" s="1">
        <v>281.697</v>
      </c>
      <c r="E45" s="1">
        <v>283.19299999999998</v>
      </c>
      <c r="F45" s="1">
        <v>283.041</v>
      </c>
    </row>
    <row r="46" spans="1:6">
      <c r="A46">
        <v>2044</v>
      </c>
      <c r="B46">
        <v>1</v>
      </c>
      <c r="C46" s="1">
        <v>281.32499999999999</v>
      </c>
      <c r="D46" s="1">
        <v>282.923</v>
      </c>
      <c r="E46" s="1">
        <v>281.76400000000001</v>
      </c>
      <c r="F46" s="1">
        <v>282.404</v>
      </c>
    </row>
    <row r="47" spans="1:6">
      <c r="A47">
        <v>2045</v>
      </c>
      <c r="B47">
        <v>1</v>
      </c>
      <c r="C47" s="1">
        <v>280.82400000000001</v>
      </c>
      <c r="D47" s="1">
        <v>283.91699999999997</v>
      </c>
      <c r="E47" s="1">
        <v>283.62200000000001</v>
      </c>
      <c r="F47" s="1">
        <v>282.20699999999999</v>
      </c>
    </row>
    <row r="48" spans="1:6">
      <c r="A48">
        <v>2046</v>
      </c>
      <c r="B48">
        <v>1</v>
      </c>
      <c r="C48" s="1">
        <v>280.09899999999999</v>
      </c>
      <c r="D48" s="1">
        <v>282.91399999999999</v>
      </c>
      <c r="E48" s="1">
        <v>284.38900000000001</v>
      </c>
      <c r="F48" s="1">
        <v>284.16399999999999</v>
      </c>
    </row>
    <row r="49" spans="1:6">
      <c r="A49">
        <v>2047</v>
      </c>
      <c r="B49">
        <v>1</v>
      </c>
      <c r="C49" s="1">
        <v>281.74299999999999</v>
      </c>
      <c r="D49" s="1">
        <v>283.33300000000003</v>
      </c>
      <c r="E49" s="1">
        <v>282.721</v>
      </c>
      <c r="F49" s="1">
        <v>284.358</v>
      </c>
    </row>
    <row r="50" spans="1:6">
      <c r="A50">
        <v>2048</v>
      </c>
      <c r="B50">
        <v>1</v>
      </c>
      <c r="C50" s="1">
        <v>282.28399999999999</v>
      </c>
      <c r="D50" s="1">
        <v>282.19400000000002</v>
      </c>
      <c r="E50" s="1">
        <v>282.892</v>
      </c>
      <c r="F50" s="1">
        <v>281.92899999999997</v>
      </c>
    </row>
    <row r="51" spans="1:6">
      <c r="A51">
        <v>2049</v>
      </c>
      <c r="B51">
        <v>1</v>
      </c>
      <c r="C51" s="1">
        <v>281.411</v>
      </c>
      <c r="D51" s="1">
        <v>281.863</v>
      </c>
      <c r="E51" s="1">
        <v>282.03100000000001</v>
      </c>
      <c r="F51" s="1">
        <v>282.411</v>
      </c>
    </row>
    <row r="52" spans="1:6">
      <c r="A52">
        <v>2050</v>
      </c>
      <c r="B52">
        <v>1</v>
      </c>
      <c r="C52" s="1">
        <v>280.90499999999997</v>
      </c>
      <c r="D52" s="1">
        <v>284.25299999999999</v>
      </c>
      <c r="E52" s="1">
        <v>282.89699999999999</v>
      </c>
      <c r="F52" s="1">
        <v>281.97800000000001</v>
      </c>
    </row>
    <row r="53" spans="1:6">
      <c r="A53">
        <v>2051</v>
      </c>
      <c r="B53">
        <v>1</v>
      </c>
      <c r="C53" s="1">
        <v>282.89299999999997</v>
      </c>
      <c r="D53" s="1">
        <v>284.38900000000001</v>
      </c>
      <c r="E53" s="1">
        <v>282.28699999999998</v>
      </c>
      <c r="F53" s="1">
        <v>283.89299999999997</v>
      </c>
    </row>
    <row r="54" spans="1:6">
      <c r="A54">
        <v>2052</v>
      </c>
      <c r="B54">
        <v>1</v>
      </c>
      <c r="C54" s="1">
        <v>281.83699999999999</v>
      </c>
      <c r="D54" s="1">
        <v>283.00700000000001</v>
      </c>
      <c r="E54" s="1">
        <v>283.815</v>
      </c>
      <c r="F54" s="1">
        <v>280.40699999999998</v>
      </c>
    </row>
    <row r="55" spans="1:6">
      <c r="A55">
        <v>2053</v>
      </c>
      <c r="B55">
        <v>1</v>
      </c>
      <c r="C55" s="1">
        <v>281.762</v>
      </c>
      <c r="D55" s="1">
        <v>281.27199999999999</v>
      </c>
      <c r="E55" s="1">
        <v>285.39999999999998</v>
      </c>
      <c r="F55" s="1">
        <v>283.91899999999998</v>
      </c>
    </row>
    <row r="56" spans="1:6">
      <c r="A56">
        <v>2054</v>
      </c>
      <c r="B56">
        <v>1</v>
      </c>
      <c r="C56" s="1">
        <v>282.66300000000001</v>
      </c>
      <c r="D56" s="1">
        <v>283.73</v>
      </c>
      <c r="E56" s="1">
        <v>283.91000000000003</v>
      </c>
      <c r="F56" s="1">
        <v>283.14800000000002</v>
      </c>
    </row>
    <row r="57" spans="1:6">
      <c r="A57">
        <v>2055</v>
      </c>
      <c r="B57">
        <v>1</v>
      </c>
      <c r="C57" s="1">
        <v>281.52600000000001</v>
      </c>
      <c r="D57" s="1">
        <v>282.59199999999998</v>
      </c>
      <c r="E57" s="1">
        <v>282.71899999999999</v>
      </c>
      <c r="F57" s="1">
        <v>285.09800000000001</v>
      </c>
    </row>
    <row r="58" spans="1:6">
      <c r="A58">
        <v>2056</v>
      </c>
      <c r="B58">
        <v>1</v>
      </c>
      <c r="C58" s="1">
        <v>280.89800000000002</v>
      </c>
      <c r="D58" s="1">
        <v>282.25400000000002</v>
      </c>
      <c r="E58" s="1">
        <v>284.12799999999999</v>
      </c>
      <c r="F58" s="1">
        <v>283.06900000000002</v>
      </c>
    </row>
    <row r="59" spans="1:6">
      <c r="A59">
        <v>2057</v>
      </c>
      <c r="B59">
        <v>1</v>
      </c>
      <c r="C59" s="1">
        <v>281.32299999999998</v>
      </c>
      <c r="D59" s="1">
        <v>281.81599999999997</v>
      </c>
      <c r="E59" s="1">
        <v>283.89600000000002</v>
      </c>
      <c r="F59" s="1">
        <v>283.71800000000002</v>
      </c>
    </row>
    <row r="60" spans="1:6">
      <c r="A60">
        <v>2058</v>
      </c>
      <c r="B60">
        <v>1</v>
      </c>
      <c r="C60" s="1">
        <v>281.91000000000003</v>
      </c>
      <c r="D60" s="1">
        <v>282.36799999999999</v>
      </c>
      <c r="E60" s="1">
        <v>284.28199999999998</v>
      </c>
      <c r="F60" s="1">
        <v>282.49200000000002</v>
      </c>
    </row>
    <row r="61" spans="1:6">
      <c r="A61">
        <v>2059</v>
      </c>
      <c r="B61">
        <v>1</v>
      </c>
      <c r="C61" s="1">
        <v>283.23200000000003</v>
      </c>
      <c r="D61" s="1">
        <v>283.12299999999999</v>
      </c>
      <c r="E61" s="1">
        <v>281.54199999999997</v>
      </c>
      <c r="F61" s="1">
        <v>283.50099999999998</v>
      </c>
    </row>
    <row r="62" spans="1:6">
      <c r="A62">
        <v>2060</v>
      </c>
      <c r="B62">
        <v>1</v>
      </c>
      <c r="C62" s="1">
        <v>280.98399999999998</v>
      </c>
      <c r="D62" s="1">
        <v>283.91899999999998</v>
      </c>
      <c r="E62" s="1">
        <v>282.26299999999998</v>
      </c>
      <c r="F62" s="1">
        <v>283.07299999999998</v>
      </c>
    </row>
    <row r="63" spans="1:6">
      <c r="A63">
        <v>2061</v>
      </c>
      <c r="B63">
        <v>1</v>
      </c>
      <c r="C63" s="1">
        <v>281.767</v>
      </c>
      <c r="D63" s="1">
        <v>284.16800000000001</v>
      </c>
      <c r="E63" s="1">
        <v>283.89699999999999</v>
      </c>
      <c r="F63" s="1">
        <v>280.54899999999998</v>
      </c>
    </row>
    <row r="64" spans="1:6">
      <c r="A64">
        <v>2062</v>
      </c>
      <c r="B64">
        <v>1</v>
      </c>
      <c r="C64" s="1">
        <v>282.07400000000001</v>
      </c>
      <c r="D64" s="1">
        <v>283.62200000000001</v>
      </c>
      <c r="E64" s="1">
        <v>283.16199999999998</v>
      </c>
      <c r="F64" s="1">
        <v>282.92099999999999</v>
      </c>
    </row>
    <row r="65" spans="1:6">
      <c r="A65">
        <v>2063</v>
      </c>
      <c r="B65">
        <v>1</v>
      </c>
      <c r="C65" s="1">
        <v>281.06400000000002</v>
      </c>
      <c r="D65" s="1">
        <v>282.21300000000002</v>
      </c>
      <c r="E65" s="1">
        <v>281.65300000000002</v>
      </c>
      <c r="F65" s="1">
        <v>281.69</v>
      </c>
    </row>
    <row r="66" spans="1:6">
      <c r="A66">
        <v>2064</v>
      </c>
      <c r="B66">
        <v>1</v>
      </c>
      <c r="C66" s="1">
        <v>284.59399999999999</v>
      </c>
      <c r="D66" s="1">
        <v>284.36200000000002</v>
      </c>
      <c r="E66" s="1">
        <v>281.56099999999998</v>
      </c>
      <c r="F66" s="1">
        <v>281.88499999999999</v>
      </c>
    </row>
    <row r="67" spans="1:6">
      <c r="A67">
        <v>2065</v>
      </c>
      <c r="B67">
        <v>1</v>
      </c>
      <c r="C67" s="1">
        <v>281.55200000000002</v>
      </c>
      <c r="D67" s="1">
        <v>283.54300000000001</v>
      </c>
      <c r="E67" s="1">
        <v>281.65800000000002</v>
      </c>
      <c r="F67" s="1">
        <v>281.98099999999999</v>
      </c>
    </row>
    <row r="68" spans="1:6">
      <c r="A68">
        <v>2066</v>
      </c>
      <c r="B68">
        <v>1</v>
      </c>
      <c r="C68" s="1">
        <v>281.65300000000002</v>
      </c>
      <c r="D68" s="1">
        <v>282.83100000000002</v>
      </c>
      <c r="E68" s="1">
        <v>283.75</v>
      </c>
      <c r="F68" s="1">
        <v>281.553</v>
      </c>
    </row>
    <row r="69" spans="1:6">
      <c r="A69">
        <v>2067</v>
      </c>
      <c r="B69">
        <v>1</v>
      </c>
      <c r="C69" s="1">
        <v>280.55700000000002</v>
      </c>
      <c r="D69" s="1">
        <v>284.03399999999999</v>
      </c>
      <c r="E69" s="1">
        <v>286.49400000000003</v>
      </c>
      <c r="F69" s="1">
        <v>284.27600000000001</v>
      </c>
    </row>
    <row r="70" spans="1:6">
      <c r="A70">
        <v>2068</v>
      </c>
      <c r="B70">
        <v>1</v>
      </c>
      <c r="C70" s="1">
        <v>282.995</v>
      </c>
      <c r="D70" s="1">
        <v>282.43200000000002</v>
      </c>
      <c r="E70" s="1">
        <v>282.024</v>
      </c>
      <c r="F70" s="1">
        <v>282.13499999999999</v>
      </c>
    </row>
    <row r="71" spans="1:6">
      <c r="A71">
        <v>2069</v>
      </c>
      <c r="B71">
        <v>1</v>
      </c>
      <c r="C71" s="1">
        <v>279.51799999999997</v>
      </c>
      <c r="D71" s="1">
        <v>285.12799999999999</v>
      </c>
      <c r="E71" s="1">
        <v>282.81</v>
      </c>
      <c r="F71" s="1">
        <v>283.12400000000002</v>
      </c>
    </row>
    <row r="72" spans="1:6">
      <c r="A72">
        <v>2070</v>
      </c>
      <c r="B72">
        <v>1</v>
      </c>
      <c r="C72" s="1">
        <v>278.78699999999998</v>
      </c>
      <c r="D72" s="1">
        <v>283.87299999999999</v>
      </c>
      <c r="E72" s="1">
        <v>282.74900000000002</v>
      </c>
      <c r="F72" s="1">
        <v>281.952</v>
      </c>
    </row>
    <row r="73" spans="1:6">
      <c r="A73">
        <v>2071</v>
      </c>
      <c r="B73">
        <v>1</v>
      </c>
      <c r="C73" s="1">
        <v>281.85700000000003</v>
      </c>
      <c r="D73" s="1">
        <v>284.964</v>
      </c>
      <c r="E73" s="1">
        <v>283.87900000000002</v>
      </c>
      <c r="F73" s="1">
        <v>283.363</v>
      </c>
    </row>
    <row r="74" spans="1:6">
      <c r="A74">
        <v>2072</v>
      </c>
      <c r="B74">
        <v>1</v>
      </c>
      <c r="C74" s="1">
        <v>282.83</v>
      </c>
      <c r="D74" s="1">
        <v>284.95600000000002</v>
      </c>
      <c r="E74" s="1">
        <v>284.00599999999997</v>
      </c>
      <c r="F74" s="1">
        <v>283.23500000000001</v>
      </c>
    </row>
    <row r="75" spans="1:6">
      <c r="A75">
        <v>2073</v>
      </c>
      <c r="B75">
        <v>1</v>
      </c>
      <c r="C75" s="1">
        <v>282.61799999999999</v>
      </c>
      <c r="D75" s="1">
        <v>285.35399999999998</v>
      </c>
      <c r="E75" s="1">
        <v>285.06099999999998</v>
      </c>
      <c r="F75" s="1">
        <v>283.11200000000002</v>
      </c>
    </row>
    <row r="76" spans="1:6">
      <c r="A76">
        <v>2074</v>
      </c>
      <c r="B76">
        <v>1</v>
      </c>
      <c r="C76" s="1">
        <v>281.68299999999999</v>
      </c>
      <c r="D76" s="1">
        <v>284.09199999999998</v>
      </c>
      <c r="E76" s="1">
        <v>282.976</v>
      </c>
      <c r="F76" s="1">
        <v>283.08800000000002</v>
      </c>
    </row>
    <row r="77" spans="1:6">
      <c r="A77">
        <v>2075</v>
      </c>
      <c r="B77">
        <v>1</v>
      </c>
      <c r="C77" s="1">
        <v>282.19400000000002</v>
      </c>
      <c r="D77" s="1">
        <v>283.26799999999997</v>
      </c>
      <c r="E77" s="1">
        <v>285.024</v>
      </c>
      <c r="F77" s="1">
        <v>283.87</v>
      </c>
    </row>
    <row r="78" spans="1:6">
      <c r="A78">
        <v>2076</v>
      </c>
      <c r="B78">
        <v>1</v>
      </c>
      <c r="C78" s="1">
        <v>280.56700000000001</v>
      </c>
      <c r="D78" s="1">
        <v>284.47699999999998</v>
      </c>
      <c r="E78" s="1">
        <v>283.50900000000001</v>
      </c>
      <c r="F78" s="1">
        <v>283.26499999999999</v>
      </c>
    </row>
    <row r="79" spans="1:6">
      <c r="A79">
        <v>2077</v>
      </c>
      <c r="B79">
        <v>1</v>
      </c>
      <c r="C79" s="1">
        <v>282.88499999999999</v>
      </c>
      <c r="D79" s="1">
        <v>283.54899999999998</v>
      </c>
      <c r="E79" s="1">
        <v>285.26299999999998</v>
      </c>
      <c r="F79" s="1">
        <v>281.47300000000001</v>
      </c>
    </row>
    <row r="80" spans="1:6">
      <c r="A80">
        <v>2078</v>
      </c>
      <c r="B80">
        <v>1</v>
      </c>
      <c r="C80" s="1">
        <v>283.399</v>
      </c>
      <c r="D80" s="1">
        <v>283.435</v>
      </c>
      <c r="E80" s="1">
        <v>282.61099999999999</v>
      </c>
      <c r="F80" s="1">
        <v>282.94600000000003</v>
      </c>
    </row>
    <row r="81" spans="1:6">
      <c r="A81">
        <v>2079</v>
      </c>
      <c r="B81">
        <v>1</v>
      </c>
      <c r="C81" s="1">
        <v>283.33100000000002</v>
      </c>
      <c r="D81" s="1">
        <v>282.80500000000001</v>
      </c>
      <c r="E81" s="1">
        <v>284.74700000000001</v>
      </c>
      <c r="F81" s="1">
        <v>281.68299999999999</v>
      </c>
    </row>
    <row r="82" spans="1:6">
      <c r="A82">
        <v>2080</v>
      </c>
      <c r="B82">
        <v>1</v>
      </c>
      <c r="C82" s="1">
        <v>283.26</v>
      </c>
      <c r="D82" s="1">
        <v>283.476</v>
      </c>
      <c r="E82" s="1">
        <v>285.55099999999999</v>
      </c>
      <c r="F82" s="1">
        <v>281.39499999999998</v>
      </c>
    </row>
    <row r="83" spans="1:6">
      <c r="A83">
        <v>2081</v>
      </c>
      <c r="B83">
        <v>1</v>
      </c>
      <c r="C83" s="1">
        <v>281.27600000000001</v>
      </c>
      <c r="D83" s="1">
        <v>282.54700000000003</v>
      </c>
      <c r="E83" s="1">
        <v>282.14100000000002</v>
      </c>
      <c r="F83" s="1">
        <v>282.88099999999997</v>
      </c>
    </row>
    <row r="84" spans="1:6">
      <c r="A84">
        <v>2082</v>
      </c>
      <c r="B84">
        <v>1</v>
      </c>
      <c r="C84" s="1">
        <v>280.47500000000002</v>
      </c>
      <c r="D84" s="1">
        <v>283.42200000000003</v>
      </c>
      <c r="E84" s="1">
        <v>285.39299999999997</v>
      </c>
      <c r="F84" s="1">
        <v>286.94400000000002</v>
      </c>
    </row>
    <row r="85" spans="1:6">
      <c r="A85">
        <v>2083</v>
      </c>
      <c r="B85">
        <v>1</v>
      </c>
      <c r="C85" s="1">
        <v>283.35599999999999</v>
      </c>
      <c r="D85" s="1">
        <v>282.22300000000001</v>
      </c>
      <c r="E85" s="1">
        <v>283.58</v>
      </c>
      <c r="F85" s="1">
        <v>284.25</v>
      </c>
    </row>
    <row r="86" spans="1:6">
      <c r="A86">
        <v>2084</v>
      </c>
      <c r="B86">
        <v>1</v>
      </c>
      <c r="C86" s="1">
        <v>283.48</v>
      </c>
      <c r="D86" s="1">
        <v>280.84100000000001</v>
      </c>
      <c r="E86" s="1">
        <v>285.33199999999999</v>
      </c>
      <c r="F86" s="1">
        <v>281.89299999999997</v>
      </c>
    </row>
    <row r="87" spans="1:6">
      <c r="A87">
        <v>2085</v>
      </c>
      <c r="B87">
        <v>1</v>
      </c>
      <c r="C87" s="1">
        <v>281.58300000000003</v>
      </c>
      <c r="D87" s="1">
        <v>284.19</v>
      </c>
      <c r="E87" s="1">
        <v>284.92599999999999</v>
      </c>
      <c r="F87" s="1">
        <v>282.90199999999999</v>
      </c>
    </row>
    <row r="88" spans="1:6">
      <c r="A88">
        <v>2086</v>
      </c>
      <c r="B88">
        <v>1</v>
      </c>
      <c r="C88" s="1">
        <v>279.363</v>
      </c>
      <c r="D88" s="1">
        <v>285.74099999999999</v>
      </c>
      <c r="E88" s="1">
        <v>287.53399999999999</v>
      </c>
      <c r="F88" s="1">
        <v>283.35700000000003</v>
      </c>
    </row>
    <row r="89" spans="1:6">
      <c r="A89">
        <v>2087</v>
      </c>
      <c r="B89">
        <v>1</v>
      </c>
      <c r="C89" s="1">
        <v>279.803</v>
      </c>
      <c r="D89" s="1">
        <v>280.70499999999998</v>
      </c>
      <c r="E89" s="1">
        <v>284.74700000000001</v>
      </c>
      <c r="F89" s="1">
        <v>285.202</v>
      </c>
    </row>
    <row r="90" spans="1:6">
      <c r="A90">
        <v>2088</v>
      </c>
      <c r="B90">
        <v>1</v>
      </c>
      <c r="C90" s="1">
        <v>283.28100000000001</v>
      </c>
      <c r="D90" s="1">
        <v>285.23500000000001</v>
      </c>
      <c r="E90" s="1">
        <v>283.77300000000002</v>
      </c>
      <c r="F90" s="1">
        <v>282.82100000000003</v>
      </c>
    </row>
    <row r="91" spans="1:6">
      <c r="A91">
        <v>2089</v>
      </c>
      <c r="B91">
        <v>1</v>
      </c>
      <c r="C91" s="1">
        <v>281.14400000000001</v>
      </c>
      <c r="D91" s="1">
        <v>283.11099999999999</v>
      </c>
      <c r="E91" s="1">
        <v>285.74900000000002</v>
      </c>
      <c r="F91" s="1">
        <v>284.20800000000003</v>
      </c>
    </row>
    <row r="92" spans="1:6">
      <c r="A92">
        <v>2090</v>
      </c>
      <c r="B92">
        <v>1</v>
      </c>
      <c r="C92" s="1">
        <v>283.04700000000003</v>
      </c>
      <c r="D92" s="1">
        <v>283.17599999999999</v>
      </c>
      <c r="E92" s="1">
        <v>285.29599999999999</v>
      </c>
      <c r="F92" s="1">
        <v>283.108</v>
      </c>
    </row>
    <row r="93" spans="1:6">
      <c r="A93">
        <v>2091</v>
      </c>
      <c r="B93">
        <v>1</v>
      </c>
      <c r="C93" s="1">
        <v>280.43299999999999</v>
      </c>
      <c r="D93" s="1">
        <v>285.63600000000002</v>
      </c>
      <c r="E93" s="1">
        <v>285.06299999999999</v>
      </c>
      <c r="F93" s="1">
        <v>283.56700000000001</v>
      </c>
    </row>
    <row r="94" spans="1:6">
      <c r="A94">
        <v>2092</v>
      </c>
      <c r="B94">
        <v>1</v>
      </c>
      <c r="C94" s="1">
        <v>279.74799999999999</v>
      </c>
      <c r="D94" s="1">
        <v>283.96199999999999</v>
      </c>
      <c r="E94" s="1">
        <v>285.69600000000003</v>
      </c>
      <c r="F94" s="1">
        <v>284.26799999999997</v>
      </c>
    </row>
    <row r="95" spans="1:6">
      <c r="A95">
        <v>2093</v>
      </c>
      <c r="B95">
        <v>1</v>
      </c>
      <c r="C95" s="1">
        <v>282.18099999999998</v>
      </c>
      <c r="D95" s="1">
        <v>282.10500000000002</v>
      </c>
      <c r="E95" s="1">
        <v>282.786</v>
      </c>
      <c r="F95" s="1">
        <v>283.77499999999998</v>
      </c>
    </row>
    <row r="96" spans="1:6">
      <c r="A96">
        <v>2094</v>
      </c>
      <c r="B96">
        <v>1</v>
      </c>
      <c r="C96" s="1">
        <v>282.15899999999999</v>
      </c>
      <c r="D96" s="1">
        <v>284.37</v>
      </c>
      <c r="E96" s="1">
        <v>284.45600000000002</v>
      </c>
      <c r="F96" s="1">
        <v>283.74200000000002</v>
      </c>
    </row>
    <row r="97" spans="1:6">
      <c r="A97">
        <v>2095</v>
      </c>
      <c r="B97">
        <v>1</v>
      </c>
      <c r="C97" s="1">
        <v>282.97000000000003</v>
      </c>
      <c r="D97" s="1">
        <v>283.55700000000002</v>
      </c>
      <c r="E97" s="1">
        <v>285.83100000000002</v>
      </c>
      <c r="F97" s="1">
        <v>283.29500000000002</v>
      </c>
    </row>
    <row r="98" spans="1:6">
      <c r="A98">
        <v>2096</v>
      </c>
      <c r="B98">
        <v>1</v>
      </c>
      <c r="C98" s="1">
        <v>282.815</v>
      </c>
      <c r="D98" s="1">
        <v>281.75200000000001</v>
      </c>
      <c r="E98" s="1">
        <v>285.13200000000001</v>
      </c>
      <c r="F98" s="1">
        <v>282.45999999999998</v>
      </c>
    </row>
    <row r="99" spans="1:6">
      <c r="A99">
        <v>2097</v>
      </c>
      <c r="B99">
        <v>1</v>
      </c>
      <c r="C99" s="1">
        <v>282.59300000000002</v>
      </c>
      <c r="D99" s="1">
        <v>282.88900000000001</v>
      </c>
      <c r="E99" s="1">
        <v>286.10300000000001</v>
      </c>
      <c r="F99" s="1">
        <v>284.16800000000001</v>
      </c>
    </row>
    <row r="100" spans="1:6">
      <c r="A100">
        <v>2098</v>
      </c>
      <c r="B100">
        <v>1</v>
      </c>
      <c r="C100" s="1">
        <v>283.52</v>
      </c>
      <c r="D100" s="1">
        <v>282.30599999999998</v>
      </c>
      <c r="E100" s="1">
        <v>284.048</v>
      </c>
      <c r="F100" s="1">
        <v>284.32100000000003</v>
      </c>
    </row>
    <row r="101" spans="1:6">
      <c r="A101">
        <v>2099</v>
      </c>
      <c r="B101">
        <v>1</v>
      </c>
      <c r="C101" s="1">
        <v>282.60700000000003</v>
      </c>
      <c r="D101" s="1">
        <v>282.22500000000002</v>
      </c>
      <c r="E101" s="1">
        <v>284.529</v>
      </c>
      <c r="F101" s="1">
        <v>283.7</v>
      </c>
    </row>
    <row r="102" spans="1:6">
      <c r="A102">
        <v>2100</v>
      </c>
      <c r="B102">
        <v>1</v>
      </c>
      <c r="C102" s="1">
        <v>280.99799999999999</v>
      </c>
      <c r="D102" s="1">
        <v>283.84100000000001</v>
      </c>
      <c r="E102" s="1">
        <v>284.75</v>
      </c>
      <c r="F102" s="1">
        <v>282.113</v>
      </c>
    </row>
    <row r="103" spans="1:6">
      <c r="A103">
        <v>2001</v>
      </c>
      <c r="B103">
        <v>2</v>
      </c>
      <c r="C103" s="1">
        <v>283.84300000000002</v>
      </c>
      <c r="D103" s="1">
        <v>283.32400000000001</v>
      </c>
      <c r="E103" s="1">
        <v>282.25599999999997</v>
      </c>
      <c r="F103" s="1">
        <v>284.38099999999997</v>
      </c>
    </row>
    <row r="104" spans="1:6">
      <c r="A104">
        <v>2002</v>
      </c>
      <c r="B104">
        <v>2</v>
      </c>
      <c r="C104" s="1">
        <v>284.09800000000001</v>
      </c>
      <c r="D104" s="1">
        <v>285.17</v>
      </c>
      <c r="E104" s="1">
        <v>281.72399999999999</v>
      </c>
      <c r="F104" s="1">
        <v>283.30700000000002</v>
      </c>
    </row>
    <row r="105" spans="1:6">
      <c r="A105">
        <v>2003</v>
      </c>
      <c r="B105">
        <v>2</v>
      </c>
      <c r="C105" s="1">
        <v>280.78300000000002</v>
      </c>
      <c r="D105" s="1">
        <v>283.70299999999997</v>
      </c>
      <c r="E105" s="1">
        <v>282.209</v>
      </c>
      <c r="F105" s="1">
        <v>281.012</v>
      </c>
    </row>
    <row r="106" spans="1:6">
      <c r="A106">
        <v>2004</v>
      </c>
      <c r="B106">
        <v>2</v>
      </c>
      <c r="C106" s="1">
        <v>281.99900000000002</v>
      </c>
      <c r="D106" s="1">
        <v>285.15800000000002</v>
      </c>
      <c r="E106" s="1">
        <v>283.07799999999997</v>
      </c>
      <c r="F106" s="1">
        <v>283.59399999999999</v>
      </c>
    </row>
    <row r="107" spans="1:6">
      <c r="A107">
        <v>2005</v>
      </c>
      <c r="B107">
        <v>2</v>
      </c>
      <c r="C107" s="1">
        <v>284.70800000000003</v>
      </c>
      <c r="D107" s="1">
        <v>283.24799999999999</v>
      </c>
      <c r="E107" s="1">
        <v>284.09699999999998</v>
      </c>
      <c r="F107" s="1">
        <v>284.70600000000002</v>
      </c>
    </row>
    <row r="108" spans="1:6">
      <c r="A108">
        <v>2006</v>
      </c>
      <c r="B108">
        <v>2</v>
      </c>
      <c r="C108" s="1">
        <v>285.27199999999999</v>
      </c>
      <c r="D108" s="1">
        <v>282.64600000000002</v>
      </c>
      <c r="E108" s="1">
        <v>282.25799999999998</v>
      </c>
      <c r="F108" s="1">
        <v>283.20100000000002</v>
      </c>
    </row>
    <row r="109" spans="1:6">
      <c r="A109">
        <v>2007</v>
      </c>
      <c r="B109">
        <v>2</v>
      </c>
      <c r="C109" s="1">
        <v>279.72800000000001</v>
      </c>
      <c r="D109" s="1">
        <v>281.89100000000002</v>
      </c>
      <c r="E109" s="1">
        <v>281.18400000000003</v>
      </c>
      <c r="F109" s="1">
        <v>280.05</v>
      </c>
    </row>
    <row r="110" spans="1:6">
      <c r="A110">
        <v>2008</v>
      </c>
      <c r="B110">
        <v>2</v>
      </c>
      <c r="C110" s="1">
        <v>286.17700000000002</v>
      </c>
      <c r="D110" s="1">
        <v>283.596</v>
      </c>
      <c r="E110" s="1">
        <v>285.89699999999999</v>
      </c>
      <c r="F110" s="1">
        <v>284.875</v>
      </c>
    </row>
    <row r="111" spans="1:6">
      <c r="A111">
        <v>2009</v>
      </c>
      <c r="B111">
        <v>2</v>
      </c>
      <c r="C111" s="1">
        <v>287.089</v>
      </c>
      <c r="D111" s="1">
        <v>282.08499999999998</v>
      </c>
      <c r="E111" s="1">
        <v>284.57499999999999</v>
      </c>
      <c r="F111" s="1">
        <v>282.85199999999998</v>
      </c>
    </row>
    <row r="112" spans="1:6">
      <c r="A112">
        <v>2010</v>
      </c>
      <c r="B112">
        <v>2</v>
      </c>
      <c r="C112" s="1">
        <v>281.75700000000001</v>
      </c>
      <c r="D112" s="1">
        <v>284.00299999999999</v>
      </c>
      <c r="E112" s="1">
        <v>281.71199999999999</v>
      </c>
      <c r="F112" s="1">
        <v>284.62700000000001</v>
      </c>
    </row>
    <row r="113" spans="1:6">
      <c r="A113">
        <v>2011</v>
      </c>
      <c r="B113">
        <v>2</v>
      </c>
      <c r="C113" s="1">
        <v>281.45100000000002</v>
      </c>
      <c r="D113" s="1">
        <v>283.786</v>
      </c>
      <c r="E113" s="1">
        <v>284.35599999999999</v>
      </c>
      <c r="F113" s="1">
        <v>282.34199999999998</v>
      </c>
    </row>
    <row r="114" spans="1:6">
      <c r="A114">
        <v>2012</v>
      </c>
      <c r="B114">
        <v>2</v>
      </c>
      <c r="C114" s="1">
        <v>284.21800000000002</v>
      </c>
      <c r="D114" s="1">
        <v>285.55200000000002</v>
      </c>
      <c r="E114" s="1">
        <v>283.98700000000002</v>
      </c>
      <c r="F114" s="1">
        <v>284.096</v>
      </c>
    </row>
    <row r="115" spans="1:6">
      <c r="A115">
        <v>2013</v>
      </c>
      <c r="B115">
        <v>2</v>
      </c>
      <c r="C115" s="1">
        <v>281.613</v>
      </c>
      <c r="D115" s="1">
        <v>283.79399999999998</v>
      </c>
      <c r="E115" s="1">
        <v>283.685</v>
      </c>
      <c r="F115" s="1">
        <v>282.34699999999998</v>
      </c>
    </row>
    <row r="116" spans="1:6">
      <c r="A116">
        <v>2014</v>
      </c>
      <c r="B116">
        <v>2</v>
      </c>
      <c r="C116" s="1">
        <v>282.92700000000002</v>
      </c>
      <c r="D116" s="1">
        <v>284.29199999999997</v>
      </c>
      <c r="E116" s="1">
        <v>282.98</v>
      </c>
      <c r="F116" s="1">
        <v>283.54300000000001</v>
      </c>
    </row>
    <row r="117" spans="1:6">
      <c r="A117">
        <v>2015</v>
      </c>
      <c r="B117">
        <v>2</v>
      </c>
      <c r="C117" s="1">
        <v>284.30399999999997</v>
      </c>
      <c r="D117" s="1">
        <v>283.40600000000001</v>
      </c>
      <c r="E117" s="1">
        <v>282.72300000000001</v>
      </c>
      <c r="F117" s="1">
        <v>283.70999999999998</v>
      </c>
    </row>
    <row r="118" spans="1:6">
      <c r="A118">
        <v>2016</v>
      </c>
      <c r="B118">
        <v>2</v>
      </c>
      <c r="C118" s="1">
        <v>285.17700000000002</v>
      </c>
      <c r="D118" s="1">
        <v>283.60899999999998</v>
      </c>
      <c r="E118" s="1">
        <v>285.35899999999998</v>
      </c>
      <c r="F118" s="1">
        <v>281.79599999999999</v>
      </c>
    </row>
    <row r="119" spans="1:6">
      <c r="A119">
        <v>2017</v>
      </c>
      <c r="B119">
        <v>2</v>
      </c>
      <c r="C119" s="1">
        <v>283.55399999999997</v>
      </c>
      <c r="D119" s="1">
        <v>283.66800000000001</v>
      </c>
      <c r="E119" s="1">
        <v>287.447</v>
      </c>
      <c r="F119" s="1">
        <v>286.322</v>
      </c>
    </row>
    <row r="120" spans="1:6">
      <c r="A120">
        <v>2018</v>
      </c>
      <c r="B120">
        <v>2</v>
      </c>
      <c r="C120" s="1">
        <v>283.41699999999997</v>
      </c>
      <c r="D120" s="1">
        <v>281.01900000000001</v>
      </c>
      <c r="E120" s="1">
        <v>283.50700000000001</v>
      </c>
      <c r="F120" s="1">
        <v>283.24599999999998</v>
      </c>
    </row>
    <row r="121" spans="1:6">
      <c r="A121">
        <v>2019</v>
      </c>
      <c r="B121">
        <v>2</v>
      </c>
      <c r="C121" s="1">
        <v>283.36599999999999</v>
      </c>
      <c r="D121" s="1">
        <v>284.476</v>
      </c>
      <c r="E121" s="1">
        <v>283.7</v>
      </c>
      <c r="F121" s="1">
        <v>284.69900000000001</v>
      </c>
    </row>
    <row r="122" spans="1:6">
      <c r="A122">
        <v>2020</v>
      </c>
      <c r="B122">
        <v>2</v>
      </c>
      <c r="C122" s="1">
        <v>282.04899999999998</v>
      </c>
      <c r="D122" s="1">
        <v>279.18099999999998</v>
      </c>
      <c r="E122" s="1">
        <v>282.69600000000003</v>
      </c>
      <c r="F122" s="1">
        <v>284.678</v>
      </c>
    </row>
    <row r="123" spans="1:6">
      <c r="A123">
        <v>2021</v>
      </c>
      <c r="B123">
        <v>2</v>
      </c>
      <c r="C123" s="1">
        <v>283.18900000000002</v>
      </c>
      <c r="D123" s="1">
        <v>284.41199999999998</v>
      </c>
      <c r="E123" s="1">
        <v>284.05700000000002</v>
      </c>
      <c r="F123" s="1">
        <v>285.07400000000001</v>
      </c>
    </row>
    <row r="124" spans="1:6">
      <c r="A124">
        <v>2022</v>
      </c>
      <c r="B124">
        <v>2</v>
      </c>
      <c r="C124" s="1">
        <v>283.40699999999998</v>
      </c>
      <c r="D124" s="1">
        <v>283.91899999999998</v>
      </c>
      <c r="E124" s="1">
        <v>284.53300000000002</v>
      </c>
      <c r="F124" s="1">
        <v>284.596</v>
      </c>
    </row>
    <row r="125" spans="1:6">
      <c r="A125">
        <v>2023</v>
      </c>
      <c r="B125">
        <v>2</v>
      </c>
      <c r="C125" s="1">
        <v>283.279</v>
      </c>
      <c r="D125" s="1">
        <v>284.66500000000002</v>
      </c>
      <c r="E125" s="1">
        <v>282.95400000000001</v>
      </c>
      <c r="F125" s="1">
        <v>283.45299999999997</v>
      </c>
    </row>
    <row r="126" spans="1:6">
      <c r="A126">
        <v>2024</v>
      </c>
      <c r="B126">
        <v>2</v>
      </c>
      <c r="C126" s="1">
        <v>285.50900000000001</v>
      </c>
      <c r="D126" s="1">
        <v>282.88499999999999</v>
      </c>
      <c r="E126" s="1">
        <v>283.30900000000003</v>
      </c>
      <c r="F126" s="1">
        <v>283.04199999999997</v>
      </c>
    </row>
    <row r="127" spans="1:6">
      <c r="A127">
        <v>2025</v>
      </c>
      <c r="B127">
        <v>2</v>
      </c>
      <c r="C127" s="1">
        <v>283.661</v>
      </c>
      <c r="D127" s="1">
        <v>283.44299999999998</v>
      </c>
      <c r="E127" s="1">
        <v>283.67700000000002</v>
      </c>
      <c r="F127" s="1">
        <v>285.81200000000001</v>
      </c>
    </row>
    <row r="128" spans="1:6">
      <c r="A128">
        <v>2026</v>
      </c>
      <c r="B128">
        <v>2</v>
      </c>
      <c r="C128" s="1">
        <v>282.91500000000002</v>
      </c>
      <c r="D128" s="1">
        <v>285.66500000000002</v>
      </c>
      <c r="E128" s="1">
        <v>283.20299999999997</v>
      </c>
      <c r="F128" s="1">
        <v>283.07100000000003</v>
      </c>
    </row>
    <row r="129" spans="1:6">
      <c r="A129">
        <v>2027</v>
      </c>
      <c r="B129">
        <v>2</v>
      </c>
      <c r="C129" s="1">
        <v>282.56299999999999</v>
      </c>
      <c r="D129" s="1">
        <v>283.95600000000002</v>
      </c>
      <c r="E129" s="1">
        <v>282.43200000000002</v>
      </c>
      <c r="F129" s="1">
        <v>284.33499999999998</v>
      </c>
    </row>
    <row r="130" spans="1:6">
      <c r="A130">
        <v>2028</v>
      </c>
      <c r="B130">
        <v>2</v>
      </c>
      <c r="C130" s="1">
        <v>284.73700000000002</v>
      </c>
      <c r="D130" s="1">
        <v>283.327</v>
      </c>
      <c r="E130" s="1">
        <v>283.48700000000002</v>
      </c>
      <c r="F130" s="1">
        <v>284.59800000000001</v>
      </c>
    </row>
    <row r="131" spans="1:6">
      <c r="A131">
        <v>2029</v>
      </c>
      <c r="B131">
        <v>2</v>
      </c>
      <c r="C131" s="1">
        <v>282.69200000000001</v>
      </c>
      <c r="D131" s="1">
        <v>285.03800000000001</v>
      </c>
      <c r="E131" s="1">
        <v>284.85000000000002</v>
      </c>
      <c r="F131" s="1">
        <v>284.06900000000002</v>
      </c>
    </row>
    <row r="132" spans="1:6">
      <c r="A132">
        <v>2030</v>
      </c>
      <c r="B132">
        <v>2</v>
      </c>
      <c r="C132" s="1">
        <v>285.399</v>
      </c>
      <c r="D132" s="1">
        <v>283.459</v>
      </c>
      <c r="E132" s="1">
        <v>284.29199999999997</v>
      </c>
      <c r="F132" s="1">
        <v>282.99299999999999</v>
      </c>
    </row>
    <row r="133" spans="1:6">
      <c r="A133">
        <v>2031</v>
      </c>
      <c r="B133">
        <v>2</v>
      </c>
      <c r="C133" s="1">
        <v>282.161</v>
      </c>
      <c r="D133" s="1">
        <v>282.678</v>
      </c>
      <c r="E133" s="1">
        <v>281.72300000000001</v>
      </c>
      <c r="F133" s="1">
        <v>285.471</v>
      </c>
    </row>
    <row r="134" spans="1:6">
      <c r="A134">
        <v>2032</v>
      </c>
      <c r="B134">
        <v>2</v>
      </c>
      <c r="C134" s="1">
        <v>285.30399999999997</v>
      </c>
      <c r="D134" s="1">
        <v>283.49599999999998</v>
      </c>
      <c r="E134" s="1">
        <v>285.55599999999998</v>
      </c>
      <c r="F134" s="1">
        <v>284.28100000000001</v>
      </c>
    </row>
    <row r="135" spans="1:6">
      <c r="A135">
        <v>2033</v>
      </c>
      <c r="B135">
        <v>2</v>
      </c>
      <c r="C135" s="1">
        <v>284.48500000000001</v>
      </c>
      <c r="D135" s="1">
        <v>283.85899999999998</v>
      </c>
      <c r="E135" s="1">
        <v>283.298</v>
      </c>
      <c r="F135" s="1">
        <v>285.608</v>
      </c>
    </row>
    <row r="136" spans="1:6">
      <c r="A136">
        <v>2034</v>
      </c>
      <c r="B136">
        <v>2</v>
      </c>
      <c r="C136" s="1">
        <v>283.75599999999997</v>
      </c>
      <c r="D136" s="1">
        <v>282.315</v>
      </c>
      <c r="E136" s="1">
        <v>283.43099999999998</v>
      </c>
      <c r="F136" s="1">
        <v>283.79700000000003</v>
      </c>
    </row>
    <row r="137" spans="1:6">
      <c r="A137">
        <v>2035</v>
      </c>
      <c r="B137">
        <v>2</v>
      </c>
      <c r="C137" s="1">
        <v>282.09800000000001</v>
      </c>
      <c r="D137" s="1">
        <v>283.29399999999998</v>
      </c>
      <c r="E137" s="1">
        <v>282.86099999999999</v>
      </c>
      <c r="F137" s="1">
        <v>282.89499999999998</v>
      </c>
    </row>
    <row r="138" spans="1:6">
      <c r="A138">
        <v>2036</v>
      </c>
      <c r="B138">
        <v>2</v>
      </c>
      <c r="C138" s="1">
        <v>284.07600000000002</v>
      </c>
      <c r="D138" s="1">
        <v>284.76400000000001</v>
      </c>
      <c r="E138" s="1">
        <v>286.74900000000002</v>
      </c>
      <c r="F138" s="1">
        <v>284.91000000000003</v>
      </c>
    </row>
    <row r="139" spans="1:6">
      <c r="A139">
        <v>2037</v>
      </c>
      <c r="B139">
        <v>2</v>
      </c>
      <c r="C139" s="1">
        <v>281.90100000000001</v>
      </c>
      <c r="D139" s="1">
        <v>287.86700000000002</v>
      </c>
      <c r="E139" s="1">
        <v>283.46199999999999</v>
      </c>
      <c r="F139" s="1">
        <v>285.30700000000002</v>
      </c>
    </row>
    <row r="140" spans="1:6">
      <c r="A140">
        <v>2038</v>
      </c>
      <c r="B140">
        <v>2</v>
      </c>
      <c r="C140" s="1">
        <v>284.95600000000002</v>
      </c>
      <c r="D140" s="1">
        <v>285.37799999999999</v>
      </c>
      <c r="E140" s="1">
        <v>281.50400000000002</v>
      </c>
      <c r="F140" s="1">
        <v>283.80900000000003</v>
      </c>
    </row>
    <row r="141" spans="1:6">
      <c r="A141">
        <v>2039</v>
      </c>
      <c r="B141">
        <v>2</v>
      </c>
      <c r="C141" s="1">
        <v>281.06400000000002</v>
      </c>
      <c r="D141" s="1">
        <v>282.995</v>
      </c>
      <c r="E141" s="1">
        <v>283.31200000000001</v>
      </c>
      <c r="F141" s="1">
        <v>284.983</v>
      </c>
    </row>
    <row r="142" spans="1:6">
      <c r="A142">
        <v>2040</v>
      </c>
      <c r="B142">
        <v>2</v>
      </c>
      <c r="C142" s="1">
        <v>280.92200000000003</v>
      </c>
      <c r="D142" s="1">
        <v>284.27999999999997</v>
      </c>
      <c r="E142" s="1">
        <v>285.82</v>
      </c>
      <c r="F142" s="1">
        <v>283.39499999999998</v>
      </c>
    </row>
    <row r="143" spans="1:6">
      <c r="A143">
        <v>2041</v>
      </c>
      <c r="B143">
        <v>2</v>
      </c>
      <c r="C143" s="1">
        <v>283.29399999999998</v>
      </c>
      <c r="D143" s="1">
        <v>283.35399999999998</v>
      </c>
      <c r="E143" s="1">
        <v>285.74700000000001</v>
      </c>
      <c r="F143" s="1">
        <v>284.54500000000002</v>
      </c>
    </row>
    <row r="144" spans="1:6">
      <c r="A144">
        <v>2042</v>
      </c>
      <c r="B144">
        <v>2</v>
      </c>
      <c r="C144" s="1">
        <v>286.15800000000002</v>
      </c>
      <c r="D144" s="1">
        <v>282.834</v>
      </c>
      <c r="E144" s="1">
        <v>281.71699999999998</v>
      </c>
      <c r="F144" s="1">
        <v>284.322</v>
      </c>
    </row>
    <row r="145" spans="1:6">
      <c r="A145">
        <v>2043</v>
      </c>
      <c r="B145">
        <v>2</v>
      </c>
      <c r="C145" s="1">
        <v>282.08800000000002</v>
      </c>
      <c r="D145" s="1">
        <v>285.67700000000002</v>
      </c>
      <c r="E145" s="1">
        <v>284.60300000000001</v>
      </c>
      <c r="F145" s="1">
        <v>285.214</v>
      </c>
    </row>
    <row r="146" spans="1:6">
      <c r="A146">
        <v>2044</v>
      </c>
      <c r="B146">
        <v>2</v>
      </c>
      <c r="C146" s="1">
        <v>282.851</v>
      </c>
      <c r="D146" s="1">
        <v>286.47500000000002</v>
      </c>
      <c r="E146" s="1">
        <v>283.83499999999998</v>
      </c>
      <c r="F146" s="1">
        <v>285.839</v>
      </c>
    </row>
    <row r="147" spans="1:6">
      <c r="A147">
        <v>2045</v>
      </c>
      <c r="B147">
        <v>2</v>
      </c>
      <c r="C147" s="1">
        <v>284.20800000000003</v>
      </c>
      <c r="D147" s="1">
        <v>285.93099999999998</v>
      </c>
      <c r="E147" s="1">
        <v>281.99700000000001</v>
      </c>
      <c r="F147" s="1">
        <v>282.399</v>
      </c>
    </row>
    <row r="148" spans="1:6">
      <c r="A148">
        <v>2046</v>
      </c>
      <c r="B148">
        <v>2</v>
      </c>
      <c r="C148" s="1">
        <v>283.22699999999998</v>
      </c>
      <c r="D148" s="1">
        <v>285.12599999999998</v>
      </c>
      <c r="E148" s="1">
        <v>285.49299999999999</v>
      </c>
      <c r="F148" s="1">
        <v>285.35899999999998</v>
      </c>
    </row>
    <row r="149" spans="1:6">
      <c r="A149">
        <v>2047</v>
      </c>
      <c r="B149">
        <v>2</v>
      </c>
      <c r="C149" s="1">
        <v>283.00599999999997</v>
      </c>
      <c r="D149" s="1">
        <v>284.06200000000001</v>
      </c>
      <c r="E149" s="1">
        <v>286.096</v>
      </c>
      <c r="F149" s="1">
        <v>284.98099999999999</v>
      </c>
    </row>
    <row r="150" spans="1:6">
      <c r="A150">
        <v>2048</v>
      </c>
      <c r="B150">
        <v>2</v>
      </c>
      <c r="C150" s="1">
        <v>282.12400000000002</v>
      </c>
      <c r="D150" s="1">
        <v>282.91199999999998</v>
      </c>
      <c r="E150" s="1">
        <v>284.29700000000003</v>
      </c>
      <c r="F150" s="1">
        <v>282.30500000000001</v>
      </c>
    </row>
    <row r="151" spans="1:6">
      <c r="A151">
        <v>2049</v>
      </c>
      <c r="B151">
        <v>2</v>
      </c>
      <c r="C151" s="1">
        <v>281.38600000000002</v>
      </c>
      <c r="D151" s="1">
        <v>283.95299999999997</v>
      </c>
      <c r="E151" s="1">
        <v>285.649</v>
      </c>
      <c r="F151" s="1">
        <v>284.74599999999998</v>
      </c>
    </row>
    <row r="152" spans="1:6">
      <c r="A152">
        <v>2050</v>
      </c>
      <c r="B152">
        <v>2</v>
      </c>
      <c r="C152" s="1">
        <v>282.774</v>
      </c>
      <c r="D152" s="1">
        <v>284.84800000000001</v>
      </c>
      <c r="E152" s="1">
        <v>285.36200000000002</v>
      </c>
      <c r="F152" s="1">
        <v>282.03199999999998</v>
      </c>
    </row>
    <row r="153" spans="1:6">
      <c r="A153">
        <v>2051</v>
      </c>
      <c r="B153">
        <v>2</v>
      </c>
      <c r="C153" s="1">
        <v>284.41300000000001</v>
      </c>
      <c r="D153" s="1">
        <v>283.55599999999998</v>
      </c>
      <c r="E153" s="1">
        <v>283.88</v>
      </c>
      <c r="F153" s="1">
        <v>286.59500000000003</v>
      </c>
    </row>
    <row r="154" spans="1:6">
      <c r="A154">
        <v>2052</v>
      </c>
      <c r="B154">
        <v>2</v>
      </c>
      <c r="C154" s="1">
        <v>281.78300000000002</v>
      </c>
      <c r="D154" s="1">
        <v>282.97500000000002</v>
      </c>
      <c r="E154" s="1">
        <v>285.24299999999999</v>
      </c>
      <c r="F154" s="1">
        <v>283.334</v>
      </c>
    </row>
    <row r="155" spans="1:6">
      <c r="A155">
        <v>2053</v>
      </c>
      <c r="B155">
        <v>2</v>
      </c>
      <c r="C155" s="1">
        <v>284.245</v>
      </c>
      <c r="D155" s="1">
        <v>282.99700000000001</v>
      </c>
      <c r="E155" s="1">
        <v>284.31099999999998</v>
      </c>
      <c r="F155" s="1">
        <v>284.25700000000001</v>
      </c>
    </row>
    <row r="156" spans="1:6">
      <c r="A156">
        <v>2054</v>
      </c>
      <c r="B156">
        <v>2</v>
      </c>
      <c r="C156" s="1">
        <v>282.62400000000002</v>
      </c>
      <c r="D156" s="1">
        <v>286.05200000000002</v>
      </c>
      <c r="E156" s="1">
        <v>285.16500000000002</v>
      </c>
      <c r="F156" s="1">
        <v>282.53300000000002</v>
      </c>
    </row>
    <row r="157" spans="1:6">
      <c r="A157">
        <v>2055</v>
      </c>
      <c r="B157">
        <v>2</v>
      </c>
      <c r="C157" s="1">
        <v>284.61099999999999</v>
      </c>
      <c r="D157" s="1">
        <v>281.98500000000001</v>
      </c>
      <c r="E157" s="1">
        <v>283.56900000000002</v>
      </c>
      <c r="F157" s="1">
        <v>284.22000000000003</v>
      </c>
    </row>
    <row r="158" spans="1:6">
      <c r="A158">
        <v>2056</v>
      </c>
      <c r="B158">
        <v>2</v>
      </c>
      <c r="C158" s="1">
        <v>281.97500000000002</v>
      </c>
      <c r="D158" s="1">
        <v>285.57299999999998</v>
      </c>
      <c r="E158" s="1">
        <v>283.05</v>
      </c>
      <c r="F158" s="1">
        <v>286.70800000000003</v>
      </c>
    </row>
    <row r="159" spans="1:6">
      <c r="A159">
        <v>2057</v>
      </c>
      <c r="B159">
        <v>2</v>
      </c>
      <c r="C159" s="1">
        <v>284.75599999999997</v>
      </c>
      <c r="D159" s="1">
        <v>282.87700000000001</v>
      </c>
      <c r="E159" s="1">
        <v>283.791</v>
      </c>
      <c r="F159" s="1">
        <v>283.59100000000001</v>
      </c>
    </row>
    <row r="160" spans="1:6">
      <c r="A160">
        <v>2058</v>
      </c>
      <c r="B160">
        <v>2</v>
      </c>
      <c r="C160" s="1">
        <v>283.745</v>
      </c>
      <c r="D160" s="1">
        <v>282.12400000000002</v>
      </c>
      <c r="E160" s="1">
        <v>284.90800000000002</v>
      </c>
      <c r="F160" s="1">
        <v>284.66399999999999</v>
      </c>
    </row>
    <row r="161" spans="1:6">
      <c r="A161">
        <v>2059</v>
      </c>
      <c r="B161">
        <v>2</v>
      </c>
      <c r="C161" s="1">
        <v>282.37700000000001</v>
      </c>
      <c r="D161" s="1">
        <v>284.94099999999997</v>
      </c>
      <c r="E161" s="1">
        <v>284.52300000000002</v>
      </c>
      <c r="F161" s="1">
        <v>283.62</v>
      </c>
    </row>
    <row r="162" spans="1:6">
      <c r="A162">
        <v>2060</v>
      </c>
      <c r="B162">
        <v>2</v>
      </c>
      <c r="C162" s="1">
        <v>283.26299999999998</v>
      </c>
      <c r="D162" s="1">
        <v>284.113</v>
      </c>
      <c r="E162" s="1">
        <v>282.86399999999998</v>
      </c>
      <c r="F162" s="1">
        <v>285.33499999999998</v>
      </c>
    </row>
    <row r="163" spans="1:6">
      <c r="A163">
        <v>2061</v>
      </c>
      <c r="B163">
        <v>2</v>
      </c>
      <c r="C163" s="1">
        <v>284.23</v>
      </c>
      <c r="D163" s="1">
        <v>283.541</v>
      </c>
      <c r="E163" s="1">
        <v>283.85899999999998</v>
      </c>
      <c r="F163" s="1">
        <v>283.85899999999998</v>
      </c>
    </row>
    <row r="164" spans="1:6">
      <c r="A164">
        <v>2062</v>
      </c>
      <c r="B164">
        <v>2</v>
      </c>
      <c r="C164" s="1">
        <v>281.33699999999999</v>
      </c>
      <c r="D164" s="1">
        <v>283.10899999999998</v>
      </c>
      <c r="E164" s="1">
        <v>284.44900000000001</v>
      </c>
      <c r="F164" s="1">
        <v>284.50099999999998</v>
      </c>
    </row>
    <row r="165" spans="1:6">
      <c r="A165">
        <v>2063</v>
      </c>
      <c r="B165">
        <v>2</v>
      </c>
      <c r="C165" s="1">
        <v>282.72899999999998</v>
      </c>
      <c r="D165" s="1">
        <v>281.673</v>
      </c>
      <c r="E165" s="1">
        <v>282.95800000000003</v>
      </c>
      <c r="F165" s="1">
        <v>283.351</v>
      </c>
    </row>
    <row r="166" spans="1:6">
      <c r="A166">
        <v>2064</v>
      </c>
      <c r="B166">
        <v>2</v>
      </c>
      <c r="C166" s="1">
        <v>284.375</v>
      </c>
      <c r="D166" s="1">
        <v>286.23399999999998</v>
      </c>
      <c r="E166" s="1">
        <v>284.50700000000001</v>
      </c>
      <c r="F166" s="1">
        <v>282.93299999999999</v>
      </c>
    </row>
    <row r="167" spans="1:6">
      <c r="A167">
        <v>2065</v>
      </c>
      <c r="B167">
        <v>2</v>
      </c>
      <c r="C167" s="1">
        <v>284.649</v>
      </c>
      <c r="D167" s="1">
        <v>284.73899999999998</v>
      </c>
      <c r="E167" s="1">
        <v>284.43</v>
      </c>
      <c r="F167" s="1">
        <v>284.52100000000002</v>
      </c>
    </row>
    <row r="168" spans="1:6">
      <c r="A168">
        <v>2066</v>
      </c>
      <c r="B168">
        <v>2</v>
      </c>
      <c r="C168" s="1">
        <v>281.66300000000001</v>
      </c>
      <c r="D168" s="1">
        <v>284.69299999999998</v>
      </c>
      <c r="E168" s="1">
        <v>285.91899999999998</v>
      </c>
      <c r="F168" s="1">
        <v>283.553</v>
      </c>
    </row>
    <row r="169" spans="1:6">
      <c r="A169">
        <v>2067</v>
      </c>
      <c r="B169">
        <v>2</v>
      </c>
      <c r="C169" s="1">
        <v>282.60899999999998</v>
      </c>
      <c r="D169" s="1">
        <v>285.36700000000002</v>
      </c>
      <c r="E169" s="1">
        <v>288.21499999999997</v>
      </c>
      <c r="F169" s="1">
        <v>287.50299999999999</v>
      </c>
    </row>
    <row r="170" spans="1:6">
      <c r="A170">
        <v>2068</v>
      </c>
      <c r="B170">
        <v>2</v>
      </c>
      <c r="C170" s="1">
        <v>283.14600000000002</v>
      </c>
      <c r="D170" s="1">
        <v>284.15300000000002</v>
      </c>
      <c r="E170" s="1">
        <v>286.149</v>
      </c>
      <c r="F170" s="1">
        <v>285.07799999999997</v>
      </c>
    </row>
    <row r="171" spans="1:6">
      <c r="A171">
        <v>2069</v>
      </c>
      <c r="B171">
        <v>2</v>
      </c>
      <c r="C171" s="1">
        <v>285.322</v>
      </c>
      <c r="D171" s="1">
        <v>286.31</v>
      </c>
      <c r="E171" s="1">
        <v>284.76600000000002</v>
      </c>
      <c r="F171" s="1">
        <v>284.94299999999998</v>
      </c>
    </row>
    <row r="172" spans="1:6">
      <c r="A172">
        <v>2070</v>
      </c>
      <c r="B172">
        <v>2</v>
      </c>
      <c r="C172" s="1">
        <v>282.52</v>
      </c>
      <c r="D172" s="1">
        <v>286.03100000000001</v>
      </c>
      <c r="E172" s="1">
        <v>286.46499999999997</v>
      </c>
      <c r="F172" s="1">
        <v>285.39499999999998</v>
      </c>
    </row>
    <row r="173" spans="1:6">
      <c r="A173">
        <v>2071</v>
      </c>
      <c r="B173">
        <v>2</v>
      </c>
      <c r="C173" s="1">
        <v>280.78100000000001</v>
      </c>
      <c r="D173" s="1">
        <v>284.47800000000001</v>
      </c>
      <c r="E173" s="1">
        <v>288.18799999999999</v>
      </c>
      <c r="F173" s="1">
        <v>284.64800000000002</v>
      </c>
    </row>
    <row r="174" spans="1:6">
      <c r="A174">
        <v>2072</v>
      </c>
      <c r="B174">
        <v>2</v>
      </c>
      <c r="C174" s="1">
        <v>283.30599999999998</v>
      </c>
      <c r="D174" s="1">
        <v>286.22300000000001</v>
      </c>
      <c r="E174" s="1">
        <v>284.54899999999998</v>
      </c>
      <c r="F174" s="1">
        <v>285.76799999999997</v>
      </c>
    </row>
    <row r="175" spans="1:6">
      <c r="A175">
        <v>2073</v>
      </c>
      <c r="B175">
        <v>2</v>
      </c>
      <c r="C175" s="1">
        <v>282.42599999999999</v>
      </c>
      <c r="D175" s="1">
        <v>288.67</v>
      </c>
      <c r="E175" s="1">
        <v>285.75700000000001</v>
      </c>
      <c r="F175" s="1">
        <v>286.55500000000001</v>
      </c>
    </row>
    <row r="176" spans="1:6">
      <c r="A176">
        <v>2074</v>
      </c>
      <c r="B176">
        <v>2</v>
      </c>
      <c r="C176" s="1">
        <v>281.83199999999999</v>
      </c>
      <c r="D176" s="1">
        <v>287.43900000000002</v>
      </c>
      <c r="E176" s="1">
        <v>283.238</v>
      </c>
      <c r="F176" s="1">
        <v>283.66899999999998</v>
      </c>
    </row>
    <row r="177" spans="1:6">
      <c r="A177">
        <v>2075</v>
      </c>
      <c r="B177">
        <v>2</v>
      </c>
      <c r="C177" s="1">
        <v>284.15300000000002</v>
      </c>
      <c r="D177" s="1">
        <v>284.57400000000001</v>
      </c>
      <c r="E177" s="1">
        <v>287.286</v>
      </c>
      <c r="F177" s="1">
        <v>282.22399999999999</v>
      </c>
    </row>
    <row r="178" spans="1:6">
      <c r="A178">
        <v>2076</v>
      </c>
      <c r="B178">
        <v>2</v>
      </c>
      <c r="C178" s="1">
        <v>280.80200000000002</v>
      </c>
      <c r="D178" s="1">
        <v>284.16899999999998</v>
      </c>
      <c r="E178" s="1">
        <v>289.15899999999999</v>
      </c>
      <c r="F178" s="1">
        <v>285.089</v>
      </c>
    </row>
    <row r="179" spans="1:6">
      <c r="A179">
        <v>2077</v>
      </c>
      <c r="B179">
        <v>2</v>
      </c>
      <c r="C179" s="1">
        <v>283.678</v>
      </c>
      <c r="D179" s="1">
        <v>285.76799999999997</v>
      </c>
      <c r="E179" s="1">
        <v>284.03199999999998</v>
      </c>
      <c r="F179" s="1">
        <v>282.58</v>
      </c>
    </row>
    <row r="180" spans="1:6">
      <c r="A180">
        <v>2078</v>
      </c>
      <c r="B180">
        <v>2</v>
      </c>
      <c r="C180" s="1">
        <v>283.17500000000001</v>
      </c>
      <c r="D180" s="1">
        <v>286.63799999999998</v>
      </c>
      <c r="E180" s="1">
        <v>284.49799999999999</v>
      </c>
      <c r="F180" s="1">
        <v>283.81599999999997</v>
      </c>
    </row>
    <row r="181" spans="1:6">
      <c r="A181">
        <v>2079</v>
      </c>
      <c r="B181">
        <v>2</v>
      </c>
      <c r="C181" s="1">
        <v>283.58300000000003</v>
      </c>
      <c r="D181" s="1">
        <v>284.45999999999998</v>
      </c>
      <c r="E181" s="1">
        <v>285.05599999999998</v>
      </c>
      <c r="F181" s="1">
        <v>285.99400000000003</v>
      </c>
    </row>
    <row r="182" spans="1:6">
      <c r="A182">
        <v>2080</v>
      </c>
      <c r="B182">
        <v>2</v>
      </c>
      <c r="C182" s="1">
        <v>282.76900000000001</v>
      </c>
      <c r="D182" s="1">
        <v>285.17</v>
      </c>
      <c r="E182" s="1">
        <v>286.90499999999997</v>
      </c>
      <c r="F182" s="1">
        <v>283.00299999999999</v>
      </c>
    </row>
    <row r="183" spans="1:6">
      <c r="A183">
        <v>2081</v>
      </c>
      <c r="B183">
        <v>2</v>
      </c>
      <c r="C183" s="1">
        <v>282.99099999999999</v>
      </c>
      <c r="D183" s="1">
        <v>283.32499999999999</v>
      </c>
      <c r="E183" s="1">
        <v>284.99099999999999</v>
      </c>
      <c r="F183" s="1">
        <v>283.714</v>
      </c>
    </row>
    <row r="184" spans="1:6">
      <c r="A184">
        <v>2082</v>
      </c>
      <c r="B184">
        <v>2</v>
      </c>
      <c r="C184" s="1">
        <v>282.66199999999998</v>
      </c>
      <c r="D184" s="1">
        <v>284.43299999999999</v>
      </c>
      <c r="E184" s="1">
        <v>288.06599999999997</v>
      </c>
      <c r="F184" s="1">
        <v>284.10700000000003</v>
      </c>
    </row>
    <row r="185" spans="1:6">
      <c r="A185">
        <v>2083</v>
      </c>
      <c r="B185">
        <v>2</v>
      </c>
      <c r="C185" s="1">
        <v>282.84399999999999</v>
      </c>
      <c r="D185" s="1">
        <v>285.178</v>
      </c>
      <c r="E185" s="1">
        <v>285.75700000000001</v>
      </c>
      <c r="F185" s="1">
        <v>285.32299999999998</v>
      </c>
    </row>
    <row r="186" spans="1:6">
      <c r="A186">
        <v>2084</v>
      </c>
      <c r="B186">
        <v>2</v>
      </c>
      <c r="C186" s="1">
        <v>285.33499999999998</v>
      </c>
      <c r="D186" s="1">
        <v>283.279</v>
      </c>
      <c r="E186" s="1">
        <v>288.322</v>
      </c>
      <c r="F186" s="1">
        <v>283.27600000000001</v>
      </c>
    </row>
    <row r="187" spans="1:6">
      <c r="A187">
        <v>2085</v>
      </c>
      <c r="B187">
        <v>2</v>
      </c>
      <c r="C187" s="1">
        <v>283.387</v>
      </c>
      <c r="D187" s="1">
        <v>286.76900000000001</v>
      </c>
      <c r="E187" s="1">
        <v>284.65899999999999</v>
      </c>
      <c r="F187" s="1">
        <v>282.661</v>
      </c>
    </row>
    <row r="188" spans="1:6">
      <c r="A188">
        <v>2086</v>
      </c>
      <c r="B188">
        <v>2</v>
      </c>
      <c r="C188" s="1">
        <v>281.649</v>
      </c>
      <c r="D188" s="1">
        <v>285.55799999999999</v>
      </c>
      <c r="E188" s="1">
        <v>290.59899999999999</v>
      </c>
      <c r="F188" s="1">
        <v>284.18200000000002</v>
      </c>
    </row>
    <row r="189" spans="1:6">
      <c r="A189">
        <v>2087</v>
      </c>
      <c r="B189">
        <v>2</v>
      </c>
      <c r="C189" s="1">
        <v>282.33</v>
      </c>
      <c r="D189" s="1">
        <v>282.64100000000002</v>
      </c>
      <c r="E189" s="1">
        <v>286.58300000000003</v>
      </c>
      <c r="F189" s="1">
        <v>286.00900000000001</v>
      </c>
    </row>
    <row r="190" spans="1:6">
      <c r="A190">
        <v>2088</v>
      </c>
      <c r="B190">
        <v>2</v>
      </c>
      <c r="C190" s="1">
        <v>283.529</v>
      </c>
      <c r="D190" s="1">
        <v>286.26</v>
      </c>
      <c r="E190" s="1">
        <v>285.28399999999999</v>
      </c>
      <c r="F190" s="1">
        <v>285.85899999999998</v>
      </c>
    </row>
    <row r="191" spans="1:6">
      <c r="A191">
        <v>2089</v>
      </c>
      <c r="B191">
        <v>2</v>
      </c>
      <c r="C191" s="1">
        <v>282.58199999999999</v>
      </c>
      <c r="D191" s="1">
        <v>284.87099999999998</v>
      </c>
      <c r="E191" s="1">
        <v>286.57900000000001</v>
      </c>
      <c r="F191" s="1">
        <v>284.20800000000003</v>
      </c>
    </row>
    <row r="192" spans="1:6">
      <c r="A192">
        <v>2090</v>
      </c>
      <c r="B192">
        <v>2</v>
      </c>
      <c r="C192" s="1">
        <v>284.23599999999999</v>
      </c>
      <c r="D192" s="1">
        <v>286.16899999999998</v>
      </c>
      <c r="E192" s="1">
        <v>286.40800000000002</v>
      </c>
      <c r="F192" s="1">
        <v>283.416</v>
      </c>
    </row>
    <row r="193" spans="1:6">
      <c r="A193">
        <v>2091</v>
      </c>
      <c r="B193">
        <v>2</v>
      </c>
      <c r="C193" s="1">
        <v>284.702</v>
      </c>
      <c r="D193" s="1">
        <v>286.12599999999998</v>
      </c>
      <c r="E193" s="1">
        <v>287.07</v>
      </c>
      <c r="F193" s="1">
        <v>282.13900000000001</v>
      </c>
    </row>
    <row r="194" spans="1:6">
      <c r="A194">
        <v>2092</v>
      </c>
      <c r="B194">
        <v>2</v>
      </c>
      <c r="C194" s="1">
        <v>283.79300000000001</v>
      </c>
      <c r="D194" s="1">
        <v>286.81099999999998</v>
      </c>
      <c r="E194" s="1">
        <v>285.20299999999997</v>
      </c>
      <c r="F194" s="1">
        <v>284.20600000000002</v>
      </c>
    </row>
    <row r="195" spans="1:6">
      <c r="A195">
        <v>2093</v>
      </c>
      <c r="B195">
        <v>2</v>
      </c>
      <c r="C195" s="1">
        <v>282.51400000000001</v>
      </c>
      <c r="D195" s="1">
        <v>286.62400000000002</v>
      </c>
      <c r="E195" s="1">
        <v>287.15100000000001</v>
      </c>
      <c r="F195" s="1">
        <v>282.51499999999999</v>
      </c>
    </row>
    <row r="196" spans="1:6">
      <c r="A196">
        <v>2094</v>
      </c>
      <c r="B196">
        <v>2</v>
      </c>
      <c r="C196" s="1">
        <v>284.56099999999998</v>
      </c>
      <c r="D196" s="1">
        <v>284.04000000000002</v>
      </c>
      <c r="E196" s="1">
        <v>286.47699999999998</v>
      </c>
      <c r="F196" s="1">
        <v>283.28199999999998</v>
      </c>
    </row>
    <row r="197" spans="1:6">
      <c r="A197">
        <v>2095</v>
      </c>
      <c r="B197">
        <v>2</v>
      </c>
      <c r="C197" s="1">
        <v>283.447</v>
      </c>
      <c r="D197" s="1">
        <v>283.43900000000002</v>
      </c>
      <c r="E197" s="1">
        <v>286.45</v>
      </c>
      <c r="F197" s="1">
        <v>284.32900000000001</v>
      </c>
    </row>
    <row r="198" spans="1:6">
      <c r="A198">
        <v>2096</v>
      </c>
      <c r="B198">
        <v>2</v>
      </c>
      <c r="C198" s="1">
        <v>284.98500000000001</v>
      </c>
      <c r="D198" s="1">
        <v>285.70699999999999</v>
      </c>
      <c r="E198" s="1">
        <v>287.85599999999999</v>
      </c>
      <c r="F198" s="1">
        <v>284.64999999999998</v>
      </c>
    </row>
    <row r="199" spans="1:6">
      <c r="A199">
        <v>2097</v>
      </c>
      <c r="B199">
        <v>2</v>
      </c>
      <c r="C199" s="1">
        <v>285.12400000000002</v>
      </c>
      <c r="D199" s="1">
        <v>285.98500000000001</v>
      </c>
      <c r="E199" s="1">
        <v>287.42200000000003</v>
      </c>
      <c r="F199" s="1">
        <v>286.70400000000001</v>
      </c>
    </row>
    <row r="200" spans="1:6">
      <c r="A200">
        <v>2098</v>
      </c>
      <c r="B200">
        <v>2</v>
      </c>
      <c r="C200" s="1">
        <v>283.44299999999998</v>
      </c>
      <c r="D200" s="1">
        <v>288.26400000000001</v>
      </c>
      <c r="E200" s="1">
        <v>285.59300000000002</v>
      </c>
      <c r="F200" s="1">
        <v>284.63</v>
      </c>
    </row>
    <row r="201" spans="1:6">
      <c r="A201">
        <v>2099</v>
      </c>
      <c r="B201">
        <v>2</v>
      </c>
      <c r="C201" s="1">
        <v>283.04199999999997</v>
      </c>
      <c r="D201" s="1">
        <v>285.32799999999997</v>
      </c>
      <c r="E201" s="1">
        <v>286.048</v>
      </c>
      <c r="F201" s="1">
        <v>285.72800000000001</v>
      </c>
    </row>
    <row r="202" spans="1:6">
      <c r="A202">
        <v>2100</v>
      </c>
      <c r="B202">
        <v>2</v>
      </c>
      <c r="C202" s="1">
        <v>281.322</v>
      </c>
      <c r="D202" s="1">
        <v>285.21699999999998</v>
      </c>
      <c r="E202" s="1">
        <v>286.64800000000002</v>
      </c>
      <c r="F202" s="1">
        <v>285.38099999999997</v>
      </c>
    </row>
    <row r="203" spans="1:6">
      <c r="A203">
        <v>2001</v>
      </c>
      <c r="B203">
        <v>3</v>
      </c>
      <c r="C203" s="1">
        <v>285.92200000000003</v>
      </c>
      <c r="D203" s="1">
        <v>286.697</v>
      </c>
      <c r="E203" s="1">
        <v>286.31799999999998</v>
      </c>
      <c r="F203" s="1">
        <v>287.63200000000001</v>
      </c>
    </row>
    <row r="204" spans="1:6">
      <c r="A204">
        <v>2002</v>
      </c>
      <c r="B204">
        <v>3</v>
      </c>
      <c r="C204" s="1">
        <v>286.85399999999998</v>
      </c>
      <c r="D204" s="1">
        <v>287.66199999999998</v>
      </c>
      <c r="E204" s="1">
        <v>283.66199999999998</v>
      </c>
      <c r="F204" s="1">
        <v>286.92200000000003</v>
      </c>
    </row>
    <row r="205" spans="1:6">
      <c r="A205">
        <v>2003</v>
      </c>
      <c r="B205">
        <v>3</v>
      </c>
      <c r="C205" s="1">
        <v>284.88200000000001</v>
      </c>
      <c r="D205" s="1">
        <v>289.57799999999997</v>
      </c>
      <c r="E205" s="1">
        <v>285.77</v>
      </c>
      <c r="F205" s="1">
        <v>285.33999999999997</v>
      </c>
    </row>
    <row r="206" spans="1:6">
      <c r="A206">
        <v>2004</v>
      </c>
      <c r="B206">
        <v>3</v>
      </c>
      <c r="C206" s="1">
        <v>285.16399999999999</v>
      </c>
      <c r="D206" s="1">
        <v>287.077</v>
      </c>
      <c r="E206" s="1">
        <v>288.60399999999998</v>
      </c>
      <c r="F206" s="1">
        <v>286.68400000000003</v>
      </c>
    </row>
    <row r="207" spans="1:6">
      <c r="A207">
        <v>2005</v>
      </c>
      <c r="B207">
        <v>3</v>
      </c>
      <c r="C207" s="1">
        <v>286.84399999999999</v>
      </c>
      <c r="D207" s="1">
        <v>285.32799999999997</v>
      </c>
      <c r="E207" s="1">
        <v>289.11200000000002</v>
      </c>
      <c r="F207" s="1">
        <v>288.87</v>
      </c>
    </row>
    <row r="208" spans="1:6">
      <c r="A208">
        <v>2006</v>
      </c>
      <c r="B208">
        <v>3</v>
      </c>
      <c r="C208" s="1">
        <v>288.28100000000001</v>
      </c>
      <c r="D208" s="1">
        <v>287.36700000000002</v>
      </c>
      <c r="E208" s="1">
        <v>285.37799999999999</v>
      </c>
      <c r="F208" s="1">
        <v>284.79700000000003</v>
      </c>
    </row>
    <row r="209" spans="1:6">
      <c r="A209">
        <v>2007</v>
      </c>
      <c r="B209">
        <v>3</v>
      </c>
      <c r="C209" s="1">
        <v>284.86599999999999</v>
      </c>
      <c r="D209" s="1">
        <v>285.178</v>
      </c>
      <c r="E209" s="1">
        <v>287.02199999999999</v>
      </c>
      <c r="F209" s="1">
        <v>285.31</v>
      </c>
    </row>
    <row r="210" spans="1:6">
      <c r="A210">
        <v>2008</v>
      </c>
      <c r="B210">
        <v>3</v>
      </c>
      <c r="C210" s="1">
        <v>287.65199999999999</v>
      </c>
      <c r="D210" s="1">
        <v>286.02999999999997</v>
      </c>
      <c r="E210" s="1">
        <v>286.72199999999998</v>
      </c>
      <c r="F210" s="1">
        <v>285.34300000000002</v>
      </c>
    </row>
    <row r="211" spans="1:6">
      <c r="A211">
        <v>2009</v>
      </c>
      <c r="B211">
        <v>3</v>
      </c>
      <c r="C211" s="1">
        <v>288.80599999999998</v>
      </c>
      <c r="D211" s="1">
        <v>285.57600000000002</v>
      </c>
      <c r="E211" s="1">
        <v>285.53300000000002</v>
      </c>
      <c r="F211" s="1">
        <v>287.24400000000003</v>
      </c>
    </row>
    <row r="212" spans="1:6">
      <c r="A212">
        <v>2010</v>
      </c>
      <c r="B212">
        <v>3</v>
      </c>
      <c r="C212" s="1">
        <v>288.11200000000002</v>
      </c>
      <c r="D212" s="1">
        <v>288.483</v>
      </c>
      <c r="E212" s="1">
        <v>285.72500000000002</v>
      </c>
      <c r="F212" s="1">
        <v>287.733</v>
      </c>
    </row>
    <row r="213" spans="1:6">
      <c r="A213">
        <v>2011</v>
      </c>
      <c r="B213">
        <v>3</v>
      </c>
      <c r="C213" s="1">
        <v>287.80099999999999</v>
      </c>
      <c r="D213" s="1">
        <v>285.45800000000003</v>
      </c>
      <c r="E213" s="1">
        <v>286.89600000000002</v>
      </c>
      <c r="F213" s="1">
        <v>284.488</v>
      </c>
    </row>
    <row r="214" spans="1:6">
      <c r="A214">
        <v>2012</v>
      </c>
      <c r="B214">
        <v>3</v>
      </c>
      <c r="C214" s="1">
        <v>286.22899999999998</v>
      </c>
      <c r="D214" s="1">
        <v>286.44</v>
      </c>
      <c r="E214" s="1">
        <v>287.64299999999997</v>
      </c>
      <c r="F214" s="1">
        <v>287.06</v>
      </c>
    </row>
    <row r="215" spans="1:6">
      <c r="A215">
        <v>2013</v>
      </c>
      <c r="B215">
        <v>3</v>
      </c>
      <c r="C215" s="1">
        <v>284.92399999999998</v>
      </c>
      <c r="D215" s="1">
        <v>286.29500000000002</v>
      </c>
      <c r="E215" s="1">
        <v>286.00200000000001</v>
      </c>
      <c r="F215" s="1">
        <v>287.30799999999999</v>
      </c>
    </row>
    <row r="216" spans="1:6">
      <c r="A216">
        <v>2014</v>
      </c>
      <c r="B216">
        <v>3</v>
      </c>
      <c r="C216" s="1">
        <v>286.69499999999999</v>
      </c>
      <c r="D216" s="1">
        <v>288.55500000000001</v>
      </c>
      <c r="E216" s="1">
        <v>287.14299999999997</v>
      </c>
      <c r="F216" s="1">
        <v>286.851</v>
      </c>
    </row>
    <row r="217" spans="1:6">
      <c r="A217">
        <v>2015</v>
      </c>
      <c r="B217">
        <v>3</v>
      </c>
      <c r="C217" s="1">
        <v>285.488</v>
      </c>
      <c r="D217" s="1">
        <v>287.262</v>
      </c>
      <c r="E217" s="1">
        <v>285.99599999999998</v>
      </c>
      <c r="F217" s="1">
        <v>285.52499999999998</v>
      </c>
    </row>
    <row r="218" spans="1:6">
      <c r="A218">
        <v>2016</v>
      </c>
      <c r="B218">
        <v>3</v>
      </c>
      <c r="C218" s="1">
        <v>287.904</v>
      </c>
      <c r="D218" s="1">
        <v>285.00900000000001</v>
      </c>
      <c r="E218" s="1">
        <v>286.24900000000002</v>
      </c>
      <c r="F218" s="1">
        <v>287.69299999999998</v>
      </c>
    </row>
    <row r="219" spans="1:6">
      <c r="A219">
        <v>2017</v>
      </c>
      <c r="B219">
        <v>3</v>
      </c>
      <c r="C219" s="1">
        <v>287.12400000000002</v>
      </c>
      <c r="D219" s="1">
        <v>286.16399999999999</v>
      </c>
      <c r="E219" s="1">
        <v>287.666</v>
      </c>
      <c r="F219" s="1">
        <v>288.28199999999998</v>
      </c>
    </row>
    <row r="220" spans="1:6">
      <c r="A220">
        <v>2018</v>
      </c>
      <c r="B220">
        <v>3</v>
      </c>
      <c r="C220" s="1">
        <v>285.83499999999998</v>
      </c>
      <c r="D220" s="1">
        <v>284.505</v>
      </c>
      <c r="E220" s="1">
        <v>288.69900000000001</v>
      </c>
      <c r="F220" s="1">
        <v>286.70999999999998</v>
      </c>
    </row>
    <row r="221" spans="1:6">
      <c r="A221">
        <v>2019</v>
      </c>
      <c r="B221">
        <v>3</v>
      </c>
      <c r="C221" s="1">
        <v>287.92099999999999</v>
      </c>
      <c r="D221" s="1">
        <v>285.06</v>
      </c>
      <c r="E221" s="1">
        <v>288.85500000000002</v>
      </c>
      <c r="F221" s="1">
        <v>288.03500000000003</v>
      </c>
    </row>
    <row r="222" spans="1:6">
      <c r="A222">
        <v>2020</v>
      </c>
      <c r="B222">
        <v>3</v>
      </c>
      <c r="C222" s="1">
        <v>287.25299999999999</v>
      </c>
      <c r="D222" s="1">
        <v>286.00599999999997</v>
      </c>
      <c r="E222" s="1">
        <v>286.44200000000001</v>
      </c>
      <c r="F222" s="1">
        <v>285.84699999999998</v>
      </c>
    </row>
    <row r="223" spans="1:6">
      <c r="A223">
        <v>2021</v>
      </c>
      <c r="B223">
        <v>3</v>
      </c>
      <c r="C223" s="1">
        <v>287.815</v>
      </c>
      <c r="D223" s="1">
        <v>287.67899999999997</v>
      </c>
      <c r="E223" s="1">
        <v>286.67200000000003</v>
      </c>
      <c r="F223" s="1">
        <v>289.07799999999997</v>
      </c>
    </row>
    <row r="224" spans="1:6">
      <c r="A224">
        <v>2022</v>
      </c>
      <c r="B224">
        <v>3</v>
      </c>
      <c r="C224" s="1">
        <v>284.35000000000002</v>
      </c>
      <c r="D224" s="1">
        <v>288.8</v>
      </c>
      <c r="E224" s="1">
        <v>287.81400000000002</v>
      </c>
      <c r="F224" s="1">
        <v>289.5</v>
      </c>
    </row>
    <row r="225" spans="1:6">
      <c r="A225">
        <v>2023</v>
      </c>
      <c r="B225">
        <v>3</v>
      </c>
      <c r="C225" s="1">
        <v>286.41500000000002</v>
      </c>
      <c r="D225" s="1">
        <v>285.12900000000002</v>
      </c>
      <c r="E225" s="1">
        <v>287.67500000000001</v>
      </c>
      <c r="F225" s="1">
        <v>285.40899999999999</v>
      </c>
    </row>
    <row r="226" spans="1:6">
      <c r="A226">
        <v>2024</v>
      </c>
      <c r="B226">
        <v>3</v>
      </c>
      <c r="C226" s="1">
        <v>288.72199999999998</v>
      </c>
      <c r="D226" s="1">
        <v>286.67399999999998</v>
      </c>
      <c r="E226" s="1">
        <v>285.642</v>
      </c>
      <c r="F226" s="1">
        <v>286.45699999999999</v>
      </c>
    </row>
    <row r="227" spans="1:6">
      <c r="A227">
        <v>2025</v>
      </c>
      <c r="B227">
        <v>3</v>
      </c>
      <c r="C227" s="1">
        <v>288.78100000000001</v>
      </c>
      <c r="D227" s="1">
        <v>285.32</v>
      </c>
      <c r="E227" s="1">
        <v>288.06700000000001</v>
      </c>
      <c r="F227" s="1">
        <v>285.625</v>
      </c>
    </row>
    <row r="228" spans="1:6">
      <c r="A228">
        <v>2026</v>
      </c>
      <c r="B228">
        <v>3</v>
      </c>
      <c r="C228" s="1">
        <v>285.81900000000002</v>
      </c>
      <c r="D228" s="1">
        <v>288.387</v>
      </c>
      <c r="E228" s="1">
        <v>287.03100000000001</v>
      </c>
      <c r="F228" s="1">
        <v>289.142</v>
      </c>
    </row>
    <row r="229" spans="1:6">
      <c r="A229">
        <v>2027</v>
      </c>
      <c r="B229">
        <v>3</v>
      </c>
      <c r="C229" s="1">
        <v>286.28199999999998</v>
      </c>
      <c r="D229" s="1">
        <v>288.08699999999999</v>
      </c>
      <c r="E229" s="1">
        <v>288.39800000000002</v>
      </c>
      <c r="F229" s="1">
        <v>285.37299999999999</v>
      </c>
    </row>
    <row r="230" spans="1:6">
      <c r="A230">
        <v>2028</v>
      </c>
      <c r="B230">
        <v>3</v>
      </c>
      <c r="C230" s="1">
        <v>287.77699999999999</v>
      </c>
      <c r="D230" s="1">
        <v>286.84300000000002</v>
      </c>
      <c r="E230" s="1">
        <v>284.565</v>
      </c>
      <c r="F230" s="1">
        <v>288.91699999999997</v>
      </c>
    </row>
    <row r="231" spans="1:6">
      <c r="A231">
        <v>2029</v>
      </c>
      <c r="B231">
        <v>3</v>
      </c>
      <c r="C231" s="1">
        <v>287.23700000000002</v>
      </c>
      <c r="D231" s="1">
        <v>289.613</v>
      </c>
      <c r="E231" s="1">
        <v>284.77800000000002</v>
      </c>
      <c r="F231" s="1">
        <v>285.529</v>
      </c>
    </row>
    <row r="232" spans="1:6">
      <c r="A232">
        <v>2030</v>
      </c>
      <c r="B232">
        <v>3</v>
      </c>
      <c r="C232" s="1">
        <v>286.79700000000003</v>
      </c>
      <c r="D232" s="1">
        <v>287.17</v>
      </c>
      <c r="E232" s="1">
        <v>285.70699999999999</v>
      </c>
      <c r="F232" s="1">
        <v>285.27199999999999</v>
      </c>
    </row>
    <row r="233" spans="1:6">
      <c r="A233">
        <v>2031</v>
      </c>
      <c r="B233">
        <v>3</v>
      </c>
      <c r="C233" s="1">
        <v>285.084</v>
      </c>
      <c r="D233" s="1">
        <v>288.73700000000002</v>
      </c>
      <c r="E233" s="1">
        <v>287.93400000000003</v>
      </c>
      <c r="F233" s="1">
        <v>287.36399999999998</v>
      </c>
    </row>
    <row r="234" spans="1:6">
      <c r="A234">
        <v>2032</v>
      </c>
      <c r="B234">
        <v>3</v>
      </c>
      <c r="C234" s="1">
        <v>287.67599999999999</v>
      </c>
      <c r="D234" s="1">
        <v>288.33600000000001</v>
      </c>
      <c r="E234" s="1">
        <v>288.30200000000002</v>
      </c>
      <c r="F234" s="1">
        <v>287.18099999999998</v>
      </c>
    </row>
    <row r="235" spans="1:6">
      <c r="A235">
        <v>2033</v>
      </c>
      <c r="B235">
        <v>3</v>
      </c>
      <c r="C235" s="1">
        <v>288.17200000000003</v>
      </c>
      <c r="D235" s="1">
        <v>285.98200000000003</v>
      </c>
      <c r="E235" s="1">
        <v>287.80700000000002</v>
      </c>
      <c r="F235" s="1">
        <v>286.34300000000002</v>
      </c>
    </row>
    <row r="236" spans="1:6">
      <c r="A236">
        <v>2034</v>
      </c>
      <c r="B236">
        <v>3</v>
      </c>
      <c r="C236" s="1">
        <v>287.649</v>
      </c>
      <c r="D236" s="1">
        <v>286.47699999999998</v>
      </c>
      <c r="E236" s="1">
        <v>285.54500000000002</v>
      </c>
      <c r="F236" s="1">
        <v>287.34699999999998</v>
      </c>
    </row>
    <row r="237" spans="1:6">
      <c r="A237">
        <v>2035</v>
      </c>
      <c r="B237">
        <v>3</v>
      </c>
      <c r="C237" s="1">
        <v>286.19400000000002</v>
      </c>
      <c r="D237" s="1">
        <v>288.19799999999998</v>
      </c>
      <c r="E237" s="1">
        <v>290.17200000000003</v>
      </c>
      <c r="F237" s="1">
        <v>285.56200000000001</v>
      </c>
    </row>
    <row r="238" spans="1:6">
      <c r="A238">
        <v>2036</v>
      </c>
      <c r="B238">
        <v>3</v>
      </c>
      <c r="C238" s="1">
        <v>287.22199999999998</v>
      </c>
      <c r="D238" s="1">
        <v>286.82600000000002</v>
      </c>
      <c r="E238" s="1">
        <v>289.351</v>
      </c>
      <c r="F238" s="1">
        <v>283.69099999999997</v>
      </c>
    </row>
    <row r="239" spans="1:6">
      <c r="A239">
        <v>2037</v>
      </c>
      <c r="B239">
        <v>3</v>
      </c>
      <c r="C239" s="1">
        <v>284.65699999999998</v>
      </c>
      <c r="D239" s="1">
        <v>287.452</v>
      </c>
      <c r="E239" s="1">
        <v>287.32400000000001</v>
      </c>
      <c r="F239" s="1">
        <v>289.45100000000002</v>
      </c>
    </row>
    <row r="240" spans="1:6">
      <c r="A240">
        <v>2038</v>
      </c>
      <c r="B240">
        <v>3</v>
      </c>
      <c r="C240" s="1">
        <v>286.57400000000001</v>
      </c>
      <c r="D240" s="1">
        <v>290.09199999999998</v>
      </c>
      <c r="E240" s="1">
        <v>287.48</v>
      </c>
      <c r="F240" s="1">
        <v>289.55799999999999</v>
      </c>
    </row>
    <row r="241" spans="1:6">
      <c r="A241">
        <v>2039</v>
      </c>
      <c r="B241">
        <v>3</v>
      </c>
      <c r="C241" s="1">
        <v>285.8</v>
      </c>
      <c r="D241" s="1">
        <v>289.52300000000002</v>
      </c>
      <c r="E241" s="1">
        <v>286.94900000000001</v>
      </c>
      <c r="F241" s="1">
        <v>288.47500000000002</v>
      </c>
    </row>
    <row r="242" spans="1:6">
      <c r="A242">
        <v>2040</v>
      </c>
      <c r="B242">
        <v>3</v>
      </c>
      <c r="C242" s="1">
        <v>287.89600000000002</v>
      </c>
      <c r="D242" s="1">
        <v>289.12200000000001</v>
      </c>
      <c r="E242" s="1">
        <v>287.01900000000001</v>
      </c>
      <c r="F242" s="1">
        <v>289.75200000000001</v>
      </c>
    </row>
    <row r="243" spans="1:6">
      <c r="A243">
        <v>2041</v>
      </c>
      <c r="B243">
        <v>3</v>
      </c>
      <c r="C243" s="1">
        <v>286.166</v>
      </c>
      <c r="D243" s="1">
        <v>289.46800000000002</v>
      </c>
      <c r="E243" s="1">
        <v>290.21300000000002</v>
      </c>
      <c r="F243" s="1">
        <v>288.71699999999998</v>
      </c>
    </row>
    <row r="244" spans="1:6">
      <c r="A244">
        <v>2042</v>
      </c>
      <c r="B244">
        <v>3</v>
      </c>
      <c r="C244" s="1">
        <v>288.33699999999999</v>
      </c>
      <c r="D244" s="1">
        <v>289.23599999999999</v>
      </c>
      <c r="E244" s="1">
        <v>285.45800000000003</v>
      </c>
      <c r="F244" s="1">
        <v>288.358</v>
      </c>
    </row>
    <row r="245" spans="1:6">
      <c r="A245">
        <v>2043</v>
      </c>
      <c r="B245">
        <v>3</v>
      </c>
      <c r="C245" s="1">
        <v>283.74599999999998</v>
      </c>
      <c r="D245" s="1">
        <v>287.58300000000003</v>
      </c>
      <c r="E245" s="1">
        <v>286.87299999999999</v>
      </c>
      <c r="F245" s="1">
        <v>286.62799999999999</v>
      </c>
    </row>
    <row r="246" spans="1:6">
      <c r="A246">
        <v>2044</v>
      </c>
      <c r="B246">
        <v>3</v>
      </c>
      <c r="C246" s="1">
        <v>286.685</v>
      </c>
      <c r="D246" s="1">
        <v>286.952</v>
      </c>
      <c r="E246" s="1">
        <v>286.548</v>
      </c>
      <c r="F246" s="1">
        <v>286.26799999999997</v>
      </c>
    </row>
    <row r="247" spans="1:6">
      <c r="A247">
        <v>2045</v>
      </c>
      <c r="B247">
        <v>3</v>
      </c>
      <c r="C247" s="1">
        <v>288.37299999999999</v>
      </c>
      <c r="D247" s="1">
        <v>288.46600000000001</v>
      </c>
      <c r="E247" s="1">
        <v>288.90499999999997</v>
      </c>
      <c r="F247" s="1">
        <v>287.12200000000001</v>
      </c>
    </row>
    <row r="248" spans="1:6">
      <c r="A248">
        <v>2046</v>
      </c>
      <c r="B248">
        <v>3</v>
      </c>
      <c r="C248" s="1">
        <v>287.96100000000001</v>
      </c>
      <c r="D248" s="1">
        <v>288.649</v>
      </c>
      <c r="E248" s="1">
        <v>290.01</v>
      </c>
      <c r="F248" s="1">
        <v>286.726</v>
      </c>
    </row>
    <row r="249" spans="1:6">
      <c r="A249">
        <v>2047</v>
      </c>
      <c r="B249">
        <v>3</v>
      </c>
      <c r="C249" s="1">
        <v>287.36</v>
      </c>
      <c r="D249" s="1">
        <v>287.56400000000002</v>
      </c>
      <c r="E249" s="1">
        <v>287.84899999999999</v>
      </c>
      <c r="F249" s="1">
        <v>289.30500000000001</v>
      </c>
    </row>
    <row r="250" spans="1:6">
      <c r="A250">
        <v>2048</v>
      </c>
      <c r="B250">
        <v>3</v>
      </c>
      <c r="C250" s="1">
        <v>284.41199999999998</v>
      </c>
      <c r="D250" s="1">
        <v>288.37400000000002</v>
      </c>
      <c r="E250" s="1">
        <v>290.38</v>
      </c>
      <c r="F250" s="1">
        <v>285.589</v>
      </c>
    </row>
    <row r="251" spans="1:6">
      <c r="A251">
        <v>2049</v>
      </c>
      <c r="B251">
        <v>3</v>
      </c>
      <c r="C251" s="1">
        <v>285.11099999999999</v>
      </c>
      <c r="D251" s="1">
        <v>288.24099999999999</v>
      </c>
      <c r="E251" s="1">
        <v>289.88799999999998</v>
      </c>
      <c r="F251" s="1">
        <v>288.49</v>
      </c>
    </row>
    <row r="252" spans="1:6">
      <c r="A252">
        <v>2050</v>
      </c>
      <c r="B252">
        <v>3</v>
      </c>
      <c r="C252" s="1">
        <v>287.78199999999998</v>
      </c>
      <c r="D252" s="1">
        <v>288.62700000000001</v>
      </c>
      <c r="E252" s="1">
        <v>285.21199999999999</v>
      </c>
      <c r="F252" s="1">
        <v>288.45600000000002</v>
      </c>
    </row>
    <row r="253" spans="1:6">
      <c r="A253">
        <v>2051</v>
      </c>
      <c r="B253">
        <v>3</v>
      </c>
      <c r="C253" s="1">
        <v>287.40699999999998</v>
      </c>
      <c r="D253" s="1">
        <v>288.19900000000001</v>
      </c>
      <c r="E253" s="1">
        <v>287.952</v>
      </c>
      <c r="F253" s="1">
        <v>288.63499999999999</v>
      </c>
    </row>
    <row r="254" spans="1:6">
      <c r="A254">
        <v>2052</v>
      </c>
      <c r="B254">
        <v>3</v>
      </c>
      <c r="C254" s="1">
        <v>285.12900000000002</v>
      </c>
      <c r="D254" s="1">
        <v>287.07299999999998</v>
      </c>
      <c r="E254" s="1">
        <v>290.18900000000002</v>
      </c>
      <c r="F254" s="1">
        <v>285.16800000000001</v>
      </c>
    </row>
    <row r="255" spans="1:6">
      <c r="A255">
        <v>2053</v>
      </c>
      <c r="B255">
        <v>3</v>
      </c>
      <c r="C255" s="1">
        <v>284.67899999999997</v>
      </c>
      <c r="D255" s="1">
        <v>287.20999999999998</v>
      </c>
      <c r="E255" s="1">
        <v>289.33199999999999</v>
      </c>
      <c r="F255" s="1">
        <v>287.86700000000002</v>
      </c>
    </row>
    <row r="256" spans="1:6">
      <c r="A256">
        <v>2054</v>
      </c>
      <c r="B256">
        <v>3</v>
      </c>
      <c r="C256" s="1">
        <v>286.60399999999998</v>
      </c>
      <c r="D256" s="1">
        <v>285.49700000000001</v>
      </c>
      <c r="E256" s="1">
        <v>285.62700000000001</v>
      </c>
      <c r="F256" s="1">
        <v>287.21600000000001</v>
      </c>
    </row>
    <row r="257" spans="1:6">
      <c r="A257">
        <v>2055</v>
      </c>
      <c r="B257">
        <v>3</v>
      </c>
      <c r="C257" s="1">
        <v>286.55799999999999</v>
      </c>
      <c r="D257" s="1">
        <v>287.00200000000001</v>
      </c>
      <c r="E257" s="1">
        <v>286.43299999999999</v>
      </c>
      <c r="F257" s="1">
        <v>286.98399999999998</v>
      </c>
    </row>
    <row r="258" spans="1:6">
      <c r="A258">
        <v>2056</v>
      </c>
      <c r="B258">
        <v>3</v>
      </c>
      <c r="C258" s="1">
        <v>285.53699999999998</v>
      </c>
      <c r="D258" s="1">
        <v>287.709</v>
      </c>
      <c r="E258" s="1">
        <v>286.85000000000002</v>
      </c>
      <c r="F258" s="1">
        <v>288.58999999999997</v>
      </c>
    </row>
    <row r="259" spans="1:6">
      <c r="A259">
        <v>2057</v>
      </c>
      <c r="B259">
        <v>3</v>
      </c>
      <c r="C259" s="1">
        <v>285.60599999999999</v>
      </c>
      <c r="D259" s="1">
        <v>287.43700000000001</v>
      </c>
      <c r="E259" s="1">
        <v>288.49</v>
      </c>
      <c r="F259" s="1">
        <v>288.04000000000002</v>
      </c>
    </row>
    <row r="260" spans="1:6">
      <c r="A260">
        <v>2058</v>
      </c>
      <c r="B260">
        <v>3</v>
      </c>
      <c r="C260" s="1">
        <v>288.029</v>
      </c>
      <c r="D260" s="1">
        <v>287.892</v>
      </c>
      <c r="E260" s="1">
        <v>288.62700000000001</v>
      </c>
      <c r="F260" s="1">
        <v>284.71100000000001</v>
      </c>
    </row>
    <row r="261" spans="1:6">
      <c r="A261">
        <v>2059</v>
      </c>
      <c r="B261">
        <v>3</v>
      </c>
      <c r="C261" s="1">
        <v>285.81299999999999</v>
      </c>
      <c r="D261" s="1">
        <v>290.02</v>
      </c>
      <c r="E261" s="1">
        <v>290.42399999999998</v>
      </c>
      <c r="F261" s="1">
        <v>287.55700000000002</v>
      </c>
    </row>
    <row r="262" spans="1:6">
      <c r="A262">
        <v>2060</v>
      </c>
      <c r="B262">
        <v>3</v>
      </c>
      <c r="C262" s="1">
        <v>285.96499999999997</v>
      </c>
      <c r="D262" s="1">
        <v>290.37200000000001</v>
      </c>
      <c r="E262" s="1">
        <v>289.387</v>
      </c>
      <c r="F262" s="1">
        <v>290.16399999999999</v>
      </c>
    </row>
    <row r="263" spans="1:6">
      <c r="A263">
        <v>2061</v>
      </c>
      <c r="B263">
        <v>3</v>
      </c>
      <c r="C263" s="1">
        <v>287.471</v>
      </c>
      <c r="D263" s="1">
        <v>288.61</v>
      </c>
      <c r="E263" s="1">
        <v>285.91000000000003</v>
      </c>
      <c r="F263" s="1">
        <v>286.55599999999998</v>
      </c>
    </row>
    <row r="264" spans="1:6">
      <c r="A264">
        <v>2062</v>
      </c>
      <c r="B264">
        <v>3</v>
      </c>
      <c r="C264" s="1">
        <v>287.15699999999998</v>
      </c>
      <c r="D264" s="1">
        <v>286.75900000000001</v>
      </c>
      <c r="E264" s="1">
        <v>288.59699999999998</v>
      </c>
      <c r="F264" s="1">
        <v>285.851</v>
      </c>
    </row>
    <row r="265" spans="1:6">
      <c r="A265">
        <v>2063</v>
      </c>
      <c r="B265">
        <v>3</v>
      </c>
      <c r="C265" s="1">
        <v>284.91899999999998</v>
      </c>
      <c r="D265" s="1">
        <v>289.28100000000001</v>
      </c>
      <c r="E265" s="1">
        <v>289.74900000000002</v>
      </c>
      <c r="F265" s="1">
        <v>285.91800000000001</v>
      </c>
    </row>
    <row r="266" spans="1:6">
      <c r="A266">
        <v>2064</v>
      </c>
      <c r="B266">
        <v>3</v>
      </c>
      <c r="C266" s="1">
        <v>290.37099999999998</v>
      </c>
      <c r="D266" s="1">
        <v>291.23399999999998</v>
      </c>
      <c r="E266" s="1">
        <v>285.96100000000001</v>
      </c>
      <c r="F266" s="1">
        <v>286.99900000000002</v>
      </c>
    </row>
    <row r="267" spans="1:6">
      <c r="A267">
        <v>2065</v>
      </c>
      <c r="B267">
        <v>3</v>
      </c>
      <c r="C267" s="1">
        <v>288.43799999999999</v>
      </c>
      <c r="D267" s="1">
        <v>288.50799999999998</v>
      </c>
      <c r="E267" s="1">
        <v>285.30599999999998</v>
      </c>
      <c r="F267" s="1">
        <v>285.64400000000001</v>
      </c>
    </row>
    <row r="268" spans="1:6">
      <c r="A268">
        <v>2066</v>
      </c>
      <c r="B268">
        <v>3</v>
      </c>
      <c r="C268" s="1">
        <v>287.685</v>
      </c>
      <c r="D268" s="1">
        <v>286.19</v>
      </c>
      <c r="E268" s="1">
        <v>287.31200000000001</v>
      </c>
      <c r="F268" s="1">
        <v>287.49400000000003</v>
      </c>
    </row>
    <row r="269" spans="1:6">
      <c r="A269">
        <v>2067</v>
      </c>
      <c r="B269">
        <v>3</v>
      </c>
      <c r="C269" s="1">
        <v>285.786</v>
      </c>
      <c r="D269" s="1">
        <v>288.01100000000002</v>
      </c>
      <c r="E269" s="1">
        <v>289.01</v>
      </c>
      <c r="F269" s="1">
        <v>287.52499999999998</v>
      </c>
    </row>
    <row r="270" spans="1:6">
      <c r="A270">
        <v>2068</v>
      </c>
      <c r="B270">
        <v>3</v>
      </c>
      <c r="C270" s="1">
        <v>288.47699999999998</v>
      </c>
      <c r="D270" s="1">
        <v>290.12299999999999</v>
      </c>
      <c r="E270" s="1">
        <v>290.99799999999999</v>
      </c>
      <c r="F270" s="1">
        <v>287.108</v>
      </c>
    </row>
    <row r="271" spans="1:6">
      <c r="A271">
        <v>2069</v>
      </c>
      <c r="B271">
        <v>3</v>
      </c>
      <c r="C271" s="1">
        <v>285.78899999999999</v>
      </c>
      <c r="D271" s="1">
        <v>289.45999999999998</v>
      </c>
      <c r="E271" s="1">
        <v>286.69400000000002</v>
      </c>
      <c r="F271" s="1">
        <v>288.07900000000001</v>
      </c>
    </row>
    <row r="272" spans="1:6">
      <c r="A272">
        <v>2070</v>
      </c>
      <c r="B272">
        <v>3</v>
      </c>
      <c r="C272" s="1">
        <v>288.642</v>
      </c>
      <c r="D272" s="1">
        <v>290.61900000000003</v>
      </c>
      <c r="E272" s="1">
        <v>292.24799999999999</v>
      </c>
      <c r="F272" s="1">
        <v>287.74400000000003</v>
      </c>
    </row>
    <row r="273" spans="1:6">
      <c r="A273">
        <v>2071</v>
      </c>
      <c r="B273">
        <v>3</v>
      </c>
      <c r="C273" s="1">
        <v>285.62</v>
      </c>
      <c r="D273" s="1">
        <v>288.08199999999999</v>
      </c>
      <c r="E273" s="1">
        <v>290.96499999999997</v>
      </c>
      <c r="F273" s="1">
        <v>290.29300000000001</v>
      </c>
    </row>
    <row r="274" spans="1:6">
      <c r="A274">
        <v>2072</v>
      </c>
      <c r="B274">
        <v>3</v>
      </c>
      <c r="C274" s="1">
        <v>284.71499999999997</v>
      </c>
      <c r="D274" s="1">
        <v>288.64699999999999</v>
      </c>
      <c r="E274" s="1">
        <v>291.65899999999999</v>
      </c>
      <c r="F274" s="1">
        <v>290.61200000000002</v>
      </c>
    </row>
    <row r="275" spans="1:6">
      <c r="A275">
        <v>2073</v>
      </c>
      <c r="B275">
        <v>3</v>
      </c>
      <c r="C275" s="1">
        <v>285.98599999999999</v>
      </c>
      <c r="D275" s="1">
        <v>289.78800000000001</v>
      </c>
      <c r="E275" s="1">
        <v>288.36399999999998</v>
      </c>
      <c r="F275" s="1">
        <v>288.589</v>
      </c>
    </row>
    <row r="276" spans="1:6">
      <c r="A276">
        <v>2074</v>
      </c>
      <c r="B276">
        <v>3</v>
      </c>
      <c r="C276" s="1">
        <v>286.58199999999999</v>
      </c>
      <c r="D276" s="1">
        <v>290.75900000000001</v>
      </c>
      <c r="E276" s="1">
        <v>289.67099999999999</v>
      </c>
      <c r="F276" s="1">
        <v>288.95100000000002</v>
      </c>
    </row>
    <row r="277" spans="1:6">
      <c r="A277">
        <v>2075</v>
      </c>
      <c r="B277">
        <v>3</v>
      </c>
      <c r="C277" s="1">
        <v>285.46199999999999</v>
      </c>
      <c r="D277" s="1">
        <v>286.78899999999999</v>
      </c>
      <c r="E277" s="1">
        <v>291.483</v>
      </c>
      <c r="F277" s="1">
        <v>286.40499999999997</v>
      </c>
    </row>
    <row r="278" spans="1:6">
      <c r="A278">
        <v>2076</v>
      </c>
      <c r="B278">
        <v>3</v>
      </c>
      <c r="C278" s="1">
        <v>283.899</v>
      </c>
      <c r="D278" s="1">
        <v>287.76400000000001</v>
      </c>
      <c r="E278" s="1">
        <v>291.70400000000001</v>
      </c>
      <c r="F278" s="1">
        <v>287.27199999999999</v>
      </c>
    </row>
    <row r="279" spans="1:6">
      <c r="A279">
        <v>2077</v>
      </c>
      <c r="B279">
        <v>3</v>
      </c>
      <c r="C279" s="1">
        <v>284.81099999999998</v>
      </c>
      <c r="D279" s="1">
        <v>292.25</v>
      </c>
      <c r="E279" s="1">
        <v>291.17099999999999</v>
      </c>
      <c r="F279" s="1">
        <v>287.005</v>
      </c>
    </row>
    <row r="280" spans="1:6">
      <c r="A280">
        <v>2078</v>
      </c>
      <c r="B280">
        <v>3</v>
      </c>
      <c r="C280" s="1">
        <v>285.238</v>
      </c>
      <c r="D280" s="1">
        <v>289.11399999999998</v>
      </c>
      <c r="E280" s="1">
        <v>288.197</v>
      </c>
      <c r="F280" s="1">
        <v>287.89</v>
      </c>
    </row>
    <row r="281" spans="1:6">
      <c r="A281">
        <v>2079</v>
      </c>
      <c r="B281">
        <v>3</v>
      </c>
      <c r="C281" s="1">
        <v>285.875</v>
      </c>
      <c r="D281" s="1">
        <v>286.49799999999999</v>
      </c>
      <c r="E281" s="1">
        <v>288.27699999999999</v>
      </c>
      <c r="F281" s="1">
        <v>288.83</v>
      </c>
    </row>
    <row r="282" spans="1:6">
      <c r="A282">
        <v>2080</v>
      </c>
      <c r="B282">
        <v>3</v>
      </c>
      <c r="C282" s="1">
        <v>287.95100000000002</v>
      </c>
      <c r="D282" s="1">
        <v>289.90499999999997</v>
      </c>
      <c r="E282" s="1">
        <v>291.23500000000001</v>
      </c>
      <c r="F282" s="1">
        <v>286.49200000000002</v>
      </c>
    </row>
    <row r="283" spans="1:6">
      <c r="A283">
        <v>2081</v>
      </c>
      <c r="B283">
        <v>3</v>
      </c>
      <c r="C283" s="1">
        <v>286.56799999999998</v>
      </c>
      <c r="D283" s="1">
        <v>289.08</v>
      </c>
      <c r="E283" s="1">
        <v>288.51499999999999</v>
      </c>
      <c r="F283" s="1">
        <v>288.65800000000002</v>
      </c>
    </row>
    <row r="284" spans="1:6">
      <c r="A284">
        <v>2082</v>
      </c>
      <c r="B284">
        <v>3</v>
      </c>
      <c r="C284" s="1">
        <v>285.19600000000003</v>
      </c>
      <c r="D284" s="1">
        <v>288.44499999999999</v>
      </c>
      <c r="E284" s="1">
        <v>293.07400000000001</v>
      </c>
      <c r="F284" s="1">
        <v>289.23200000000003</v>
      </c>
    </row>
    <row r="285" spans="1:6">
      <c r="A285">
        <v>2083</v>
      </c>
      <c r="B285">
        <v>3</v>
      </c>
      <c r="C285" s="1">
        <v>288.07600000000002</v>
      </c>
      <c r="D285" s="1">
        <v>287.459</v>
      </c>
      <c r="E285" s="1">
        <v>289.01900000000001</v>
      </c>
      <c r="F285" s="1">
        <v>287.74599999999998</v>
      </c>
    </row>
    <row r="286" spans="1:6">
      <c r="A286">
        <v>2084</v>
      </c>
      <c r="B286">
        <v>3</v>
      </c>
      <c r="C286" s="1">
        <v>285.48599999999999</v>
      </c>
      <c r="D286" s="1">
        <v>288.68</v>
      </c>
      <c r="E286" s="1">
        <v>291.00299999999999</v>
      </c>
      <c r="F286" s="1">
        <v>286.81700000000001</v>
      </c>
    </row>
    <row r="287" spans="1:6">
      <c r="A287">
        <v>2085</v>
      </c>
      <c r="B287">
        <v>3</v>
      </c>
      <c r="C287" s="1">
        <v>287.97899999999998</v>
      </c>
      <c r="D287" s="1">
        <v>292.53500000000003</v>
      </c>
      <c r="E287" s="1">
        <v>290.43799999999999</v>
      </c>
      <c r="F287" s="1">
        <v>287.97500000000002</v>
      </c>
    </row>
    <row r="288" spans="1:6">
      <c r="A288">
        <v>2086</v>
      </c>
      <c r="B288">
        <v>3</v>
      </c>
      <c r="C288" s="1">
        <v>283.20400000000001</v>
      </c>
      <c r="D288" s="1">
        <v>291.53199999999998</v>
      </c>
      <c r="E288" s="1">
        <v>293.702</v>
      </c>
      <c r="F288" s="1">
        <v>287.39699999999999</v>
      </c>
    </row>
    <row r="289" spans="1:6">
      <c r="A289">
        <v>2087</v>
      </c>
      <c r="B289">
        <v>3</v>
      </c>
      <c r="C289" s="1">
        <v>283.36599999999999</v>
      </c>
      <c r="D289" s="1">
        <v>287.08100000000002</v>
      </c>
      <c r="E289" s="1">
        <v>293.71699999999998</v>
      </c>
      <c r="F289" s="1">
        <v>290.11700000000002</v>
      </c>
    </row>
    <row r="290" spans="1:6">
      <c r="A290">
        <v>2088</v>
      </c>
      <c r="B290">
        <v>3</v>
      </c>
      <c r="C290" s="1">
        <v>285.60700000000003</v>
      </c>
      <c r="D290" s="1">
        <v>288.55700000000002</v>
      </c>
      <c r="E290" s="1">
        <v>293.649</v>
      </c>
      <c r="F290" s="1">
        <v>290.87200000000001</v>
      </c>
    </row>
    <row r="291" spans="1:6">
      <c r="A291">
        <v>2089</v>
      </c>
      <c r="B291">
        <v>3</v>
      </c>
      <c r="C291" s="1">
        <v>285.40499999999997</v>
      </c>
      <c r="D291" s="1">
        <v>289.62299999999999</v>
      </c>
      <c r="E291" s="1">
        <v>290.661</v>
      </c>
      <c r="F291" s="1">
        <v>289.41699999999997</v>
      </c>
    </row>
    <row r="292" spans="1:6">
      <c r="A292">
        <v>2090</v>
      </c>
      <c r="B292">
        <v>3</v>
      </c>
      <c r="C292" s="1">
        <v>287.26299999999998</v>
      </c>
      <c r="D292" s="1">
        <v>289.02100000000002</v>
      </c>
      <c r="E292" s="1">
        <v>291.774</v>
      </c>
      <c r="F292" s="1">
        <v>288.55200000000002</v>
      </c>
    </row>
    <row r="293" spans="1:6">
      <c r="A293">
        <v>2091</v>
      </c>
      <c r="B293">
        <v>3</v>
      </c>
      <c r="C293" s="1">
        <v>284.33199999999999</v>
      </c>
      <c r="D293" s="1">
        <v>289.92200000000003</v>
      </c>
      <c r="E293" s="1">
        <v>291.89699999999999</v>
      </c>
      <c r="F293" s="1">
        <v>286.02999999999997</v>
      </c>
    </row>
    <row r="294" spans="1:6">
      <c r="A294">
        <v>2092</v>
      </c>
      <c r="B294">
        <v>3</v>
      </c>
      <c r="C294" s="1">
        <v>286.49900000000002</v>
      </c>
      <c r="D294" s="1">
        <v>290.524</v>
      </c>
      <c r="E294" s="1">
        <v>289.928</v>
      </c>
      <c r="F294" s="1">
        <v>288.85500000000002</v>
      </c>
    </row>
    <row r="295" spans="1:6">
      <c r="A295">
        <v>2093</v>
      </c>
      <c r="B295">
        <v>3</v>
      </c>
      <c r="C295" s="1">
        <v>288.27300000000002</v>
      </c>
      <c r="D295" s="1">
        <v>289.48200000000003</v>
      </c>
      <c r="E295" s="1">
        <v>290.28899999999999</v>
      </c>
      <c r="F295" s="1">
        <v>288.77999999999997</v>
      </c>
    </row>
    <row r="296" spans="1:6">
      <c r="A296">
        <v>2094</v>
      </c>
      <c r="B296">
        <v>3</v>
      </c>
      <c r="C296" s="1">
        <v>287.17500000000001</v>
      </c>
      <c r="D296" s="1">
        <v>288.61700000000002</v>
      </c>
      <c r="E296" s="1">
        <v>293.94200000000001</v>
      </c>
      <c r="F296" s="1">
        <v>285.726</v>
      </c>
    </row>
    <row r="297" spans="1:6">
      <c r="A297">
        <v>2095</v>
      </c>
      <c r="B297">
        <v>3</v>
      </c>
      <c r="C297" s="1">
        <v>284.88499999999999</v>
      </c>
      <c r="D297" s="1">
        <v>287.92</v>
      </c>
      <c r="E297" s="1">
        <v>290.327</v>
      </c>
      <c r="F297" s="1">
        <v>285.565</v>
      </c>
    </row>
    <row r="298" spans="1:6">
      <c r="A298">
        <v>2096</v>
      </c>
      <c r="B298">
        <v>3</v>
      </c>
      <c r="C298" s="1">
        <v>286.339</v>
      </c>
      <c r="D298" s="1">
        <v>289.78800000000001</v>
      </c>
      <c r="E298" s="1">
        <v>293.03199999999998</v>
      </c>
      <c r="F298" s="1">
        <v>287.637</v>
      </c>
    </row>
    <row r="299" spans="1:6">
      <c r="A299">
        <v>2097</v>
      </c>
      <c r="B299">
        <v>3</v>
      </c>
      <c r="C299" s="1">
        <v>286.262</v>
      </c>
      <c r="D299" s="1">
        <v>288.83</v>
      </c>
      <c r="E299" s="1">
        <v>293.85500000000002</v>
      </c>
      <c r="F299" s="1">
        <v>290.41300000000001</v>
      </c>
    </row>
    <row r="300" spans="1:6">
      <c r="A300">
        <v>2098</v>
      </c>
      <c r="B300">
        <v>3</v>
      </c>
      <c r="C300" s="1">
        <v>288.36799999999999</v>
      </c>
      <c r="D300" s="1">
        <v>290.98700000000002</v>
      </c>
      <c r="E300" s="1">
        <v>288.74</v>
      </c>
      <c r="F300" s="1">
        <v>285.113</v>
      </c>
    </row>
    <row r="301" spans="1:6">
      <c r="A301">
        <v>2099</v>
      </c>
      <c r="B301">
        <v>3</v>
      </c>
      <c r="C301" s="1">
        <v>285.80900000000003</v>
      </c>
      <c r="D301" s="1">
        <v>289.35599999999999</v>
      </c>
      <c r="E301" s="1">
        <v>290.27800000000002</v>
      </c>
      <c r="F301" s="1">
        <v>288.88</v>
      </c>
    </row>
    <row r="302" spans="1:6">
      <c r="A302">
        <v>2100</v>
      </c>
      <c r="B302">
        <v>3</v>
      </c>
      <c r="C302" s="1">
        <v>282.82299999999998</v>
      </c>
      <c r="D302" s="1">
        <v>292.47199999999998</v>
      </c>
      <c r="E302" s="1">
        <v>291.39100000000002</v>
      </c>
      <c r="F302" s="1">
        <v>290.17599999999999</v>
      </c>
    </row>
    <row r="303" spans="1:6">
      <c r="A303">
        <v>2001</v>
      </c>
      <c r="B303">
        <v>4</v>
      </c>
      <c r="C303" s="1">
        <v>289.95699999999999</v>
      </c>
      <c r="D303" s="1">
        <v>286.35500000000002</v>
      </c>
      <c r="E303" s="1">
        <v>287.24599999999998</v>
      </c>
      <c r="F303" s="1">
        <v>288.43099999999998</v>
      </c>
    </row>
    <row r="304" spans="1:6">
      <c r="A304">
        <v>2002</v>
      </c>
      <c r="B304">
        <v>4</v>
      </c>
      <c r="C304" s="1">
        <v>288.93900000000002</v>
      </c>
      <c r="D304" s="1">
        <v>287.012</v>
      </c>
      <c r="E304" s="1">
        <v>289.35500000000002</v>
      </c>
      <c r="F304" s="1">
        <v>289.685</v>
      </c>
    </row>
    <row r="305" spans="1:6">
      <c r="A305">
        <v>2003</v>
      </c>
      <c r="B305">
        <v>4</v>
      </c>
      <c r="C305" s="1">
        <v>289.22000000000003</v>
      </c>
      <c r="D305" s="1">
        <v>290.03500000000003</v>
      </c>
      <c r="E305" s="1">
        <v>288.37599999999998</v>
      </c>
      <c r="F305" s="1">
        <v>289.87599999999998</v>
      </c>
    </row>
    <row r="306" spans="1:6">
      <c r="A306">
        <v>2004</v>
      </c>
      <c r="B306">
        <v>4</v>
      </c>
      <c r="C306" s="1">
        <v>289.96300000000002</v>
      </c>
      <c r="D306" s="1">
        <v>288.93799999999999</v>
      </c>
      <c r="E306" s="1">
        <v>287.39600000000002</v>
      </c>
      <c r="F306" s="1">
        <v>289.46199999999999</v>
      </c>
    </row>
    <row r="307" spans="1:6">
      <c r="A307">
        <v>2005</v>
      </c>
      <c r="B307">
        <v>4</v>
      </c>
      <c r="C307" s="1">
        <v>288.86900000000003</v>
      </c>
      <c r="D307" s="1">
        <v>288.08300000000003</v>
      </c>
      <c r="E307" s="1">
        <v>290.10000000000002</v>
      </c>
      <c r="F307" s="1">
        <v>290.06400000000002</v>
      </c>
    </row>
    <row r="308" spans="1:6">
      <c r="A308">
        <v>2006</v>
      </c>
      <c r="B308">
        <v>4</v>
      </c>
      <c r="C308" s="1">
        <v>289.25599999999997</v>
      </c>
      <c r="D308" s="1">
        <v>290.09899999999999</v>
      </c>
      <c r="E308" s="1">
        <v>288.13499999999999</v>
      </c>
      <c r="F308" s="1">
        <v>287.66899999999998</v>
      </c>
    </row>
    <row r="309" spans="1:6">
      <c r="A309">
        <v>2007</v>
      </c>
      <c r="B309">
        <v>4</v>
      </c>
      <c r="C309" s="1">
        <v>288.57799999999997</v>
      </c>
      <c r="D309" s="1">
        <v>290.03300000000002</v>
      </c>
      <c r="E309" s="1">
        <v>287.12599999999998</v>
      </c>
      <c r="F309" s="1">
        <v>287.20400000000001</v>
      </c>
    </row>
    <row r="310" spans="1:6">
      <c r="A310">
        <v>2008</v>
      </c>
      <c r="B310">
        <v>4</v>
      </c>
      <c r="C310" s="1">
        <v>290.75</v>
      </c>
      <c r="D310" s="1">
        <v>288.214</v>
      </c>
      <c r="E310" s="1">
        <v>288.60700000000003</v>
      </c>
      <c r="F310" s="1">
        <v>291.495</v>
      </c>
    </row>
    <row r="311" spans="1:6">
      <c r="A311">
        <v>2009</v>
      </c>
      <c r="B311">
        <v>4</v>
      </c>
      <c r="C311" s="1">
        <v>288.94600000000003</v>
      </c>
      <c r="D311" s="1">
        <v>289.40199999999999</v>
      </c>
      <c r="E311" s="1">
        <v>287.97300000000001</v>
      </c>
      <c r="F311" s="1">
        <v>288.09699999999998</v>
      </c>
    </row>
    <row r="312" spans="1:6">
      <c r="A312">
        <v>2010</v>
      </c>
      <c r="B312">
        <v>4</v>
      </c>
      <c r="C312" s="1">
        <v>290.00099999999998</v>
      </c>
      <c r="D312" s="1">
        <v>286.84199999999998</v>
      </c>
      <c r="E312" s="1">
        <v>290.375</v>
      </c>
      <c r="F312" s="1">
        <v>287.959</v>
      </c>
    </row>
    <row r="313" spans="1:6">
      <c r="A313">
        <v>2011</v>
      </c>
      <c r="B313">
        <v>4</v>
      </c>
      <c r="C313" s="1">
        <v>289.62799999999999</v>
      </c>
      <c r="D313" s="1">
        <v>289.25400000000002</v>
      </c>
      <c r="E313" s="1">
        <v>288.76499999999999</v>
      </c>
      <c r="F313" s="1">
        <v>289.58100000000002</v>
      </c>
    </row>
    <row r="314" spans="1:6">
      <c r="A314">
        <v>2012</v>
      </c>
      <c r="B314">
        <v>4</v>
      </c>
      <c r="C314" s="1">
        <v>287.91899999999998</v>
      </c>
      <c r="D314" s="1">
        <v>290.67500000000001</v>
      </c>
      <c r="E314" s="1">
        <v>290.33</v>
      </c>
      <c r="F314" s="1">
        <v>288.702</v>
      </c>
    </row>
    <row r="315" spans="1:6">
      <c r="A315">
        <v>2013</v>
      </c>
      <c r="B315">
        <v>4</v>
      </c>
      <c r="C315" s="1">
        <v>289.70699999999999</v>
      </c>
      <c r="D315" s="1">
        <v>290.51600000000002</v>
      </c>
      <c r="E315" s="1">
        <v>289.596</v>
      </c>
      <c r="F315" s="1">
        <v>289.92399999999998</v>
      </c>
    </row>
    <row r="316" spans="1:6">
      <c r="A316">
        <v>2014</v>
      </c>
      <c r="B316">
        <v>4</v>
      </c>
      <c r="C316" s="1">
        <v>289.09399999999999</v>
      </c>
      <c r="D316" s="1">
        <v>288.75299999999999</v>
      </c>
      <c r="E316" s="1">
        <v>288.11399999999998</v>
      </c>
      <c r="F316" s="1">
        <v>289.07499999999999</v>
      </c>
    </row>
    <row r="317" spans="1:6">
      <c r="A317">
        <v>2015</v>
      </c>
      <c r="B317">
        <v>4</v>
      </c>
      <c r="C317" s="1">
        <v>287.63799999999998</v>
      </c>
      <c r="D317" s="1">
        <v>289.18599999999998</v>
      </c>
      <c r="E317" s="1">
        <v>286.67099999999999</v>
      </c>
      <c r="F317" s="1">
        <v>291.64299999999997</v>
      </c>
    </row>
    <row r="318" spans="1:6">
      <c r="A318">
        <v>2016</v>
      </c>
      <c r="B318">
        <v>4</v>
      </c>
      <c r="C318" s="1">
        <v>288.404</v>
      </c>
      <c r="D318" s="1">
        <v>288.45499999999998</v>
      </c>
      <c r="E318" s="1">
        <v>289.70800000000003</v>
      </c>
      <c r="F318" s="1">
        <v>288.94299999999998</v>
      </c>
    </row>
    <row r="319" spans="1:6">
      <c r="A319">
        <v>2017</v>
      </c>
      <c r="B319">
        <v>4</v>
      </c>
      <c r="C319" s="1">
        <v>291.17399999999998</v>
      </c>
      <c r="D319" s="1">
        <v>287.34300000000002</v>
      </c>
      <c r="E319" s="1">
        <v>289.95699999999999</v>
      </c>
      <c r="F319" s="1">
        <v>288.923</v>
      </c>
    </row>
    <row r="320" spans="1:6">
      <c r="A320">
        <v>2018</v>
      </c>
      <c r="B320">
        <v>4</v>
      </c>
      <c r="C320" s="1">
        <v>291.03699999999998</v>
      </c>
      <c r="D320" s="1">
        <v>289.74799999999999</v>
      </c>
      <c r="E320" s="1">
        <v>290.88099999999997</v>
      </c>
      <c r="F320" s="1">
        <v>287.39299999999997</v>
      </c>
    </row>
    <row r="321" spans="1:6">
      <c r="A321">
        <v>2019</v>
      </c>
      <c r="B321">
        <v>4</v>
      </c>
      <c r="C321" s="1">
        <v>288.50900000000001</v>
      </c>
      <c r="D321" s="1">
        <v>290.262</v>
      </c>
      <c r="E321" s="1">
        <v>291.22800000000001</v>
      </c>
      <c r="F321" s="1">
        <v>288.76400000000001</v>
      </c>
    </row>
    <row r="322" spans="1:6">
      <c r="A322">
        <v>2020</v>
      </c>
      <c r="B322">
        <v>4</v>
      </c>
      <c r="C322" s="1">
        <v>288.601</v>
      </c>
      <c r="D322" s="1">
        <v>291.09899999999999</v>
      </c>
      <c r="E322" s="1">
        <v>289.30500000000001</v>
      </c>
      <c r="F322" s="1">
        <v>290.61700000000002</v>
      </c>
    </row>
    <row r="323" spans="1:6">
      <c r="A323">
        <v>2021</v>
      </c>
      <c r="B323">
        <v>4</v>
      </c>
      <c r="C323" s="1">
        <v>290.726</v>
      </c>
      <c r="D323" s="1">
        <v>289.02499999999998</v>
      </c>
      <c r="E323" s="1">
        <v>288.54899999999998</v>
      </c>
      <c r="F323" s="1">
        <v>288.74299999999999</v>
      </c>
    </row>
    <row r="324" spans="1:6">
      <c r="A324">
        <v>2022</v>
      </c>
      <c r="B324">
        <v>4</v>
      </c>
      <c r="C324" s="1">
        <v>292.78199999999998</v>
      </c>
      <c r="D324" s="1">
        <v>289.32499999999999</v>
      </c>
      <c r="E324" s="1">
        <v>289.27800000000002</v>
      </c>
      <c r="F324" s="1">
        <v>290.19</v>
      </c>
    </row>
    <row r="325" spans="1:6">
      <c r="A325">
        <v>2023</v>
      </c>
      <c r="B325">
        <v>4</v>
      </c>
      <c r="C325" s="1">
        <v>290.17500000000001</v>
      </c>
      <c r="D325" s="1">
        <v>290.642</v>
      </c>
      <c r="E325" s="1">
        <v>288.68099999999998</v>
      </c>
      <c r="F325" s="1">
        <v>290.06700000000001</v>
      </c>
    </row>
    <row r="326" spans="1:6">
      <c r="A326">
        <v>2024</v>
      </c>
      <c r="B326">
        <v>4</v>
      </c>
      <c r="C326" s="1">
        <v>291.36700000000002</v>
      </c>
      <c r="D326" s="1">
        <v>290.51400000000001</v>
      </c>
      <c r="E326" s="1">
        <v>289.01400000000001</v>
      </c>
      <c r="F326" s="1">
        <v>290.101</v>
      </c>
    </row>
    <row r="327" spans="1:6">
      <c r="A327">
        <v>2025</v>
      </c>
      <c r="B327">
        <v>4</v>
      </c>
      <c r="C327" s="1">
        <v>290.70100000000002</v>
      </c>
      <c r="D327" s="1">
        <v>292.95999999999998</v>
      </c>
      <c r="E327" s="1">
        <v>290.27199999999999</v>
      </c>
      <c r="F327" s="1">
        <v>288.99299999999999</v>
      </c>
    </row>
    <row r="328" spans="1:6">
      <c r="A328">
        <v>2026</v>
      </c>
      <c r="B328">
        <v>4</v>
      </c>
      <c r="C328" s="1">
        <v>289.45499999999998</v>
      </c>
      <c r="D328" s="1">
        <v>288.90600000000001</v>
      </c>
      <c r="E328" s="1">
        <v>291.60000000000002</v>
      </c>
      <c r="F328" s="1">
        <v>289.89800000000002</v>
      </c>
    </row>
    <row r="329" spans="1:6">
      <c r="A329">
        <v>2027</v>
      </c>
      <c r="B329">
        <v>4</v>
      </c>
      <c r="C329" s="1">
        <v>288.47800000000001</v>
      </c>
      <c r="D329" s="1">
        <v>290.51600000000002</v>
      </c>
      <c r="E329" s="1">
        <v>290.39400000000001</v>
      </c>
      <c r="F329" s="1">
        <v>289.17500000000001</v>
      </c>
    </row>
    <row r="330" spans="1:6">
      <c r="A330">
        <v>2028</v>
      </c>
      <c r="B330">
        <v>4</v>
      </c>
      <c r="C330" s="1">
        <v>288.22699999999998</v>
      </c>
      <c r="D330" s="1">
        <v>289.11700000000002</v>
      </c>
      <c r="E330" s="1">
        <v>289.04000000000002</v>
      </c>
      <c r="F330" s="1">
        <v>289.51600000000002</v>
      </c>
    </row>
    <row r="331" spans="1:6">
      <c r="A331">
        <v>2029</v>
      </c>
      <c r="B331">
        <v>4</v>
      </c>
      <c r="C331" s="1">
        <v>289.69499999999999</v>
      </c>
      <c r="D331" s="1">
        <v>290.92399999999998</v>
      </c>
      <c r="E331" s="1">
        <v>288.435</v>
      </c>
      <c r="F331" s="1">
        <v>289.34899999999999</v>
      </c>
    </row>
    <row r="332" spans="1:6">
      <c r="A332">
        <v>2030</v>
      </c>
      <c r="B332">
        <v>4</v>
      </c>
      <c r="C332" s="1">
        <v>288.25299999999999</v>
      </c>
      <c r="D332" s="1">
        <v>291.767</v>
      </c>
      <c r="E332" s="1">
        <v>290.03899999999999</v>
      </c>
      <c r="F332" s="1">
        <v>288.875</v>
      </c>
    </row>
    <row r="333" spans="1:6">
      <c r="A333">
        <v>2031</v>
      </c>
      <c r="B333">
        <v>4</v>
      </c>
      <c r="C333" s="1">
        <v>289.60399999999998</v>
      </c>
      <c r="D333" s="1">
        <v>290.286</v>
      </c>
      <c r="E333" s="1">
        <v>291.98</v>
      </c>
      <c r="F333" s="1">
        <v>291.52300000000002</v>
      </c>
    </row>
    <row r="334" spans="1:6">
      <c r="A334">
        <v>2032</v>
      </c>
      <c r="B334">
        <v>4</v>
      </c>
      <c r="C334" s="1">
        <v>289.846</v>
      </c>
      <c r="D334" s="1">
        <v>290.70499999999998</v>
      </c>
      <c r="E334" s="1">
        <v>290.09100000000001</v>
      </c>
      <c r="F334" s="1">
        <v>289.47300000000001</v>
      </c>
    </row>
    <row r="335" spans="1:6">
      <c r="A335">
        <v>2033</v>
      </c>
      <c r="B335">
        <v>4</v>
      </c>
      <c r="C335" s="1">
        <v>291.83300000000003</v>
      </c>
      <c r="D335" s="1">
        <v>287.185</v>
      </c>
      <c r="E335" s="1">
        <v>289.64299999999997</v>
      </c>
      <c r="F335" s="1">
        <v>288.37900000000002</v>
      </c>
    </row>
    <row r="336" spans="1:6">
      <c r="A336">
        <v>2034</v>
      </c>
      <c r="B336">
        <v>4</v>
      </c>
      <c r="C336" s="1">
        <v>288.887</v>
      </c>
      <c r="D336" s="1">
        <v>289.89299999999997</v>
      </c>
      <c r="E336" s="1">
        <v>289.565</v>
      </c>
      <c r="F336" s="1">
        <v>290.255</v>
      </c>
    </row>
    <row r="337" spans="1:6">
      <c r="A337">
        <v>2035</v>
      </c>
      <c r="B337">
        <v>4</v>
      </c>
      <c r="C337" s="1">
        <v>289.89800000000002</v>
      </c>
      <c r="D337" s="1">
        <v>287.87</v>
      </c>
      <c r="E337" s="1">
        <v>293.471</v>
      </c>
      <c r="F337" s="1">
        <v>288.07299999999998</v>
      </c>
    </row>
    <row r="338" spans="1:6">
      <c r="A338">
        <v>2036</v>
      </c>
      <c r="B338">
        <v>4</v>
      </c>
      <c r="C338" s="1">
        <v>289.11500000000001</v>
      </c>
      <c r="D338" s="1">
        <v>290.33800000000002</v>
      </c>
      <c r="E338" s="1">
        <v>290.07600000000002</v>
      </c>
      <c r="F338" s="1">
        <v>289.14400000000001</v>
      </c>
    </row>
    <row r="339" spans="1:6">
      <c r="A339">
        <v>2037</v>
      </c>
      <c r="B339">
        <v>4</v>
      </c>
      <c r="C339" s="1">
        <v>289.39999999999998</v>
      </c>
      <c r="D339" s="1">
        <v>289.697</v>
      </c>
      <c r="E339" s="1">
        <v>290.089</v>
      </c>
      <c r="F339" s="1">
        <v>291.88400000000001</v>
      </c>
    </row>
    <row r="340" spans="1:6">
      <c r="A340">
        <v>2038</v>
      </c>
      <c r="B340">
        <v>4</v>
      </c>
      <c r="C340" s="1">
        <v>290.37099999999998</v>
      </c>
      <c r="D340" s="1">
        <v>288.90199999999999</v>
      </c>
      <c r="E340" s="1">
        <v>289.35700000000003</v>
      </c>
      <c r="F340" s="1">
        <v>290.19400000000002</v>
      </c>
    </row>
    <row r="341" spans="1:6">
      <c r="A341">
        <v>2039</v>
      </c>
      <c r="B341">
        <v>4</v>
      </c>
      <c r="C341" s="1">
        <v>289.23599999999999</v>
      </c>
      <c r="D341" s="1">
        <v>292.30500000000001</v>
      </c>
      <c r="E341" s="1">
        <v>290.642</v>
      </c>
      <c r="F341" s="1">
        <v>290.39999999999998</v>
      </c>
    </row>
    <row r="342" spans="1:6">
      <c r="A342">
        <v>2040</v>
      </c>
      <c r="B342">
        <v>4</v>
      </c>
      <c r="C342" s="1">
        <v>288.37700000000001</v>
      </c>
      <c r="D342" s="1">
        <v>291.33699999999999</v>
      </c>
      <c r="E342" s="1">
        <v>290.77</v>
      </c>
      <c r="F342" s="1">
        <v>290.38099999999997</v>
      </c>
    </row>
    <row r="343" spans="1:6">
      <c r="A343">
        <v>2041</v>
      </c>
      <c r="B343">
        <v>4</v>
      </c>
      <c r="C343" s="1">
        <v>289.77</v>
      </c>
      <c r="D343" s="1">
        <v>289.52600000000001</v>
      </c>
      <c r="E343" s="1">
        <v>290.48099999999999</v>
      </c>
      <c r="F343" s="1">
        <v>291.59800000000001</v>
      </c>
    </row>
    <row r="344" spans="1:6">
      <c r="A344">
        <v>2042</v>
      </c>
      <c r="B344">
        <v>4</v>
      </c>
      <c r="C344" s="1">
        <v>288.57299999999998</v>
      </c>
      <c r="D344" s="1">
        <v>289.32499999999999</v>
      </c>
      <c r="E344" s="1">
        <v>292.13299999999998</v>
      </c>
      <c r="F344" s="1">
        <v>292.16300000000001</v>
      </c>
    </row>
    <row r="345" spans="1:6">
      <c r="A345">
        <v>2043</v>
      </c>
      <c r="B345">
        <v>4</v>
      </c>
      <c r="C345" s="1">
        <v>289.428</v>
      </c>
      <c r="D345" s="1">
        <v>291.87299999999999</v>
      </c>
      <c r="E345" s="1">
        <v>289.70499999999998</v>
      </c>
      <c r="F345" s="1">
        <v>287.72800000000001</v>
      </c>
    </row>
    <row r="346" spans="1:6">
      <c r="A346">
        <v>2044</v>
      </c>
      <c r="B346">
        <v>4</v>
      </c>
      <c r="C346" s="1">
        <v>291.07799999999997</v>
      </c>
      <c r="D346" s="1">
        <v>291.06099999999998</v>
      </c>
      <c r="E346" s="1">
        <v>289.62</v>
      </c>
      <c r="F346" s="1">
        <v>290.66000000000003</v>
      </c>
    </row>
    <row r="347" spans="1:6">
      <c r="A347">
        <v>2045</v>
      </c>
      <c r="B347">
        <v>4</v>
      </c>
      <c r="C347" s="1">
        <v>288.58999999999997</v>
      </c>
      <c r="D347" s="1">
        <v>292.04399999999998</v>
      </c>
      <c r="E347" s="1">
        <v>289.85399999999998</v>
      </c>
      <c r="F347" s="1">
        <v>290.61099999999999</v>
      </c>
    </row>
    <row r="348" spans="1:6">
      <c r="A348">
        <v>2046</v>
      </c>
      <c r="B348">
        <v>4</v>
      </c>
      <c r="C348" s="1">
        <v>290.81299999999999</v>
      </c>
      <c r="D348" s="1">
        <v>290.98399999999998</v>
      </c>
      <c r="E348" s="1">
        <v>291.34699999999998</v>
      </c>
      <c r="F348" s="1">
        <v>289.78899999999999</v>
      </c>
    </row>
    <row r="349" spans="1:6">
      <c r="A349">
        <v>2047</v>
      </c>
      <c r="B349">
        <v>4</v>
      </c>
      <c r="C349" s="1">
        <v>287.60500000000002</v>
      </c>
      <c r="D349" s="1">
        <v>291.221</v>
      </c>
      <c r="E349" s="1">
        <v>290.935</v>
      </c>
      <c r="F349" s="1">
        <v>290.25</v>
      </c>
    </row>
    <row r="350" spans="1:6">
      <c r="A350">
        <v>2048</v>
      </c>
      <c r="B350">
        <v>4</v>
      </c>
      <c r="C350" s="1">
        <v>289.51299999999998</v>
      </c>
      <c r="D350" s="1">
        <v>291.976</v>
      </c>
      <c r="E350" s="1">
        <v>291.983</v>
      </c>
      <c r="F350" s="1">
        <v>292.17099999999999</v>
      </c>
    </row>
    <row r="351" spans="1:6">
      <c r="A351">
        <v>2049</v>
      </c>
      <c r="B351">
        <v>4</v>
      </c>
      <c r="C351" s="1">
        <v>287.46199999999999</v>
      </c>
      <c r="D351" s="1">
        <v>288.03399999999999</v>
      </c>
      <c r="E351" s="1">
        <v>289.529</v>
      </c>
      <c r="F351" s="1">
        <v>292.33300000000003</v>
      </c>
    </row>
    <row r="352" spans="1:6">
      <c r="A352">
        <v>2050</v>
      </c>
      <c r="B352">
        <v>4</v>
      </c>
      <c r="C352" s="1">
        <v>290.3</v>
      </c>
      <c r="D352" s="1">
        <v>290.80900000000003</v>
      </c>
      <c r="E352" s="1">
        <v>290.46699999999998</v>
      </c>
      <c r="F352" s="1">
        <v>292.452</v>
      </c>
    </row>
    <row r="353" spans="1:6">
      <c r="A353">
        <v>2051</v>
      </c>
      <c r="B353">
        <v>4</v>
      </c>
      <c r="C353" s="1">
        <v>289.89100000000002</v>
      </c>
      <c r="D353" s="1">
        <v>289.56200000000001</v>
      </c>
      <c r="E353" s="1">
        <v>292.95699999999999</v>
      </c>
      <c r="F353" s="1">
        <v>287.66899999999998</v>
      </c>
    </row>
    <row r="354" spans="1:6">
      <c r="A354">
        <v>2052</v>
      </c>
      <c r="B354">
        <v>4</v>
      </c>
      <c r="C354" s="1">
        <v>289.20299999999997</v>
      </c>
      <c r="D354" s="1">
        <v>292.26</v>
      </c>
      <c r="E354" s="1">
        <v>290.57799999999997</v>
      </c>
      <c r="F354" s="1">
        <v>290.60899999999998</v>
      </c>
    </row>
    <row r="355" spans="1:6">
      <c r="A355">
        <v>2053</v>
      </c>
      <c r="B355">
        <v>4</v>
      </c>
      <c r="C355" s="1">
        <v>285.85500000000002</v>
      </c>
      <c r="D355" s="1">
        <v>291.08300000000003</v>
      </c>
      <c r="E355" s="1">
        <v>291.35500000000002</v>
      </c>
      <c r="F355" s="1">
        <v>290.19299999999998</v>
      </c>
    </row>
    <row r="356" spans="1:6">
      <c r="A356">
        <v>2054</v>
      </c>
      <c r="B356">
        <v>4</v>
      </c>
      <c r="C356" s="1">
        <v>289.30099999999999</v>
      </c>
      <c r="D356" s="1">
        <v>289.39</v>
      </c>
      <c r="E356" s="1">
        <v>291.404</v>
      </c>
      <c r="F356" s="1">
        <v>290.613</v>
      </c>
    </row>
    <row r="357" spans="1:6">
      <c r="A357">
        <v>2055</v>
      </c>
      <c r="B357">
        <v>4</v>
      </c>
      <c r="C357" s="1">
        <v>291.35500000000002</v>
      </c>
      <c r="D357" s="1">
        <v>290.447</v>
      </c>
      <c r="E357" s="1">
        <v>291.822</v>
      </c>
      <c r="F357" s="1">
        <v>290.21300000000002</v>
      </c>
    </row>
    <row r="358" spans="1:6">
      <c r="A358">
        <v>2056</v>
      </c>
      <c r="B358">
        <v>4</v>
      </c>
      <c r="C358" s="1">
        <v>288.11</v>
      </c>
      <c r="D358" s="1">
        <v>290.21199999999999</v>
      </c>
      <c r="E358" s="1">
        <v>290.37099999999998</v>
      </c>
      <c r="F358" s="1">
        <v>292.05</v>
      </c>
    </row>
    <row r="359" spans="1:6">
      <c r="A359">
        <v>2057</v>
      </c>
      <c r="B359">
        <v>4</v>
      </c>
      <c r="C359" s="1">
        <v>288.154</v>
      </c>
      <c r="D359" s="1">
        <v>290.08300000000003</v>
      </c>
      <c r="E359" s="1">
        <v>293.73599999999999</v>
      </c>
      <c r="F359" s="1">
        <v>291.19400000000002</v>
      </c>
    </row>
    <row r="360" spans="1:6">
      <c r="A360">
        <v>2058</v>
      </c>
      <c r="B360">
        <v>4</v>
      </c>
      <c r="C360" s="1">
        <v>289.935</v>
      </c>
      <c r="D360" s="1">
        <v>289.83600000000001</v>
      </c>
      <c r="E360" s="1">
        <v>289.887</v>
      </c>
      <c r="F360" s="1">
        <v>288.50200000000001</v>
      </c>
    </row>
    <row r="361" spans="1:6">
      <c r="A361">
        <v>2059</v>
      </c>
      <c r="B361">
        <v>4</v>
      </c>
      <c r="C361" s="1">
        <v>288.98599999999999</v>
      </c>
      <c r="D361" s="1">
        <v>291.54199999999997</v>
      </c>
      <c r="E361" s="1">
        <v>291.471</v>
      </c>
      <c r="F361" s="1">
        <v>291.57100000000003</v>
      </c>
    </row>
    <row r="362" spans="1:6">
      <c r="A362">
        <v>2060</v>
      </c>
      <c r="B362">
        <v>4</v>
      </c>
      <c r="C362" s="1">
        <v>288.07600000000002</v>
      </c>
      <c r="D362" s="1">
        <v>291.13600000000002</v>
      </c>
      <c r="E362" s="1">
        <v>292.89299999999997</v>
      </c>
      <c r="F362" s="1">
        <v>289.40100000000001</v>
      </c>
    </row>
    <row r="363" spans="1:6">
      <c r="A363">
        <v>2061</v>
      </c>
      <c r="B363">
        <v>4</v>
      </c>
      <c r="C363" s="1">
        <v>289.27499999999998</v>
      </c>
      <c r="D363" s="1">
        <v>289.76900000000001</v>
      </c>
      <c r="E363" s="1">
        <v>291.67500000000001</v>
      </c>
      <c r="F363" s="1">
        <v>291.74799999999999</v>
      </c>
    </row>
    <row r="364" spans="1:6">
      <c r="A364">
        <v>2062</v>
      </c>
      <c r="B364">
        <v>4</v>
      </c>
      <c r="C364" s="1">
        <v>291.07799999999997</v>
      </c>
      <c r="D364" s="1">
        <v>290.43</v>
      </c>
      <c r="E364" s="1">
        <v>290.88099999999997</v>
      </c>
      <c r="F364" s="1">
        <v>288.411</v>
      </c>
    </row>
    <row r="365" spans="1:6">
      <c r="A365">
        <v>2063</v>
      </c>
      <c r="B365">
        <v>4</v>
      </c>
      <c r="C365" s="1">
        <v>288.51600000000002</v>
      </c>
      <c r="D365" s="1">
        <v>292.28699999999998</v>
      </c>
      <c r="E365" s="1">
        <v>291.35199999999998</v>
      </c>
      <c r="F365" s="1">
        <v>291.44499999999999</v>
      </c>
    </row>
    <row r="366" spans="1:6">
      <c r="A366">
        <v>2064</v>
      </c>
      <c r="B366">
        <v>4</v>
      </c>
      <c r="C366" s="1">
        <v>290.32600000000002</v>
      </c>
      <c r="D366" s="1">
        <v>295.06400000000002</v>
      </c>
      <c r="E366" s="1">
        <v>292.41000000000003</v>
      </c>
      <c r="F366" s="1">
        <v>291.72199999999998</v>
      </c>
    </row>
    <row r="367" spans="1:6">
      <c r="A367">
        <v>2065</v>
      </c>
      <c r="B367">
        <v>4</v>
      </c>
      <c r="C367" s="1">
        <v>290.166</v>
      </c>
      <c r="D367" s="1">
        <v>289.495</v>
      </c>
      <c r="E367" s="1">
        <v>290.77100000000002</v>
      </c>
      <c r="F367" s="1">
        <v>289.78300000000002</v>
      </c>
    </row>
    <row r="368" spans="1:6">
      <c r="A368">
        <v>2066</v>
      </c>
      <c r="B368">
        <v>4</v>
      </c>
      <c r="C368" s="1">
        <v>289.65199999999999</v>
      </c>
      <c r="D368" s="1">
        <v>294.00599999999997</v>
      </c>
      <c r="E368" s="1">
        <v>292.15800000000002</v>
      </c>
      <c r="F368" s="1">
        <v>290.05099999999999</v>
      </c>
    </row>
    <row r="369" spans="1:6">
      <c r="A369">
        <v>2067</v>
      </c>
      <c r="B369">
        <v>4</v>
      </c>
      <c r="C369" s="1">
        <v>288.52199999999999</v>
      </c>
      <c r="D369" s="1">
        <v>290.91800000000001</v>
      </c>
      <c r="E369" s="1">
        <v>292.58800000000002</v>
      </c>
      <c r="F369" s="1">
        <v>293.726</v>
      </c>
    </row>
    <row r="370" spans="1:6">
      <c r="A370">
        <v>2068</v>
      </c>
      <c r="B370">
        <v>4</v>
      </c>
      <c r="C370" s="1">
        <v>288.29599999999999</v>
      </c>
      <c r="D370" s="1">
        <v>292.36200000000002</v>
      </c>
      <c r="E370" s="1">
        <v>291.54599999999999</v>
      </c>
      <c r="F370" s="1">
        <v>290.06299999999999</v>
      </c>
    </row>
    <row r="371" spans="1:6">
      <c r="A371">
        <v>2069</v>
      </c>
      <c r="B371">
        <v>4</v>
      </c>
      <c r="C371" s="1">
        <v>289.88299999999998</v>
      </c>
      <c r="D371" s="1">
        <v>293.863</v>
      </c>
      <c r="E371" s="1">
        <v>291.15499999999997</v>
      </c>
      <c r="F371" s="1">
        <v>288.83100000000002</v>
      </c>
    </row>
    <row r="372" spans="1:6">
      <c r="A372">
        <v>2070</v>
      </c>
      <c r="B372">
        <v>4</v>
      </c>
      <c r="C372" s="1">
        <v>289.916</v>
      </c>
      <c r="D372" s="1">
        <v>291.5</v>
      </c>
      <c r="E372" s="1">
        <v>292.68900000000002</v>
      </c>
      <c r="F372" s="1">
        <v>291.56299999999999</v>
      </c>
    </row>
    <row r="373" spans="1:6">
      <c r="A373">
        <v>2071</v>
      </c>
      <c r="B373">
        <v>4</v>
      </c>
      <c r="C373" s="1">
        <v>289.33800000000002</v>
      </c>
      <c r="D373" s="1">
        <v>292.67099999999999</v>
      </c>
      <c r="E373" s="1">
        <v>291.07900000000001</v>
      </c>
      <c r="F373" s="1">
        <v>291.11500000000001</v>
      </c>
    </row>
    <row r="374" spans="1:6">
      <c r="A374">
        <v>2072</v>
      </c>
      <c r="B374">
        <v>4</v>
      </c>
      <c r="C374" s="1">
        <v>288.25400000000002</v>
      </c>
      <c r="D374" s="1">
        <v>289.97399999999999</v>
      </c>
      <c r="E374" s="1">
        <v>293.05099999999999</v>
      </c>
      <c r="F374" s="1">
        <v>291.57</v>
      </c>
    </row>
    <row r="375" spans="1:6">
      <c r="A375">
        <v>2073</v>
      </c>
      <c r="B375">
        <v>4</v>
      </c>
      <c r="C375" s="1">
        <v>288.61399999999998</v>
      </c>
      <c r="D375" s="1">
        <v>292.80700000000002</v>
      </c>
      <c r="E375" s="1">
        <v>290.77199999999999</v>
      </c>
      <c r="F375" s="1">
        <v>290.49</v>
      </c>
    </row>
    <row r="376" spans="1:6">
      <c r="A376">
        <v>2074</v>
      </c>
      <c r="B376">
        <v>4</v>
      </c>
      <c r="C376" s="1">
        <v>290.334</v>
      </c>
      <c r="D376" s="1">
        <v>289.786</v>
      </c>
      <c r="E376" s="1">
        <v>292.20600000000002</v>
      </c>
      <c r="F376" s="1">
        <v>289.84800000000001</v>
      </c>
    </row>
    <row r="377" spans="1:6">
      <c r="A377">
        <v>2075</v>
      </c>
      <c r="B377">
        <v>4</v>
      </c>
      <c r="C377" s="1">
        <v>289.81599999999997</v>
      </c>
      <c r="D377" s="1">
        <v>295.15100000000001</v>
      </c>
      <c r="E377" s="1">
        <v>292.87700000000001</v>
      </c>
      <c r="F377" s="1">
        <v>290.524</v>
      </c>
    </row>
    <row r="378" spans="1:6">
      <c r="A378">
        <v>2076</v>
      </c>
      <c r="B378">
        <v>4</v>
      </c>
      <c r="C378" s="1">
        <v>286.86900000000003</v>
      </c>
      <c r="D378" s="1">
        <v>290.20400000000001</v>
      </c>
      <c r="E378" s="1">
        <v>294.95299999999997</v>
      </c>
      <c r="F378" s="1">
        <v>291.91300000000001</v>
      </c>
    </row>
    <row r="379" spans="1:6">
      <c r="A379">
        <v>2077</v>
      </c>
      <c r="B379">
        <v>4</v>
      </c>
      <c r="C379" s="1">
        <v>290.40300000000002</v>
      </c>
      <c r="D379" s="1">
        <v>291.53199999999998</v>
      </c>
      <c r="E379" s="1">
        <v>292.13799999999998</v>
      </c>
      <c r="F379" s="1">
        <v>290.09800000000001</v>
      </c>
    </row>
    <row r="380" spans="1:6">
      <c r="A380">
        <v>2078</v>
      </c>
      <c r="B380">
        <v>4</v>
      </c>
      <c r="C380" s="1">
        <v>289.44400000000002</v>
      </c>
      <c r="D380" s="1">
        <v>290.79500000000002</v>
      </c>
      <c r="E380" s="1">
        <v>291.21100000000001</v>
      </c>
      <c r="F380" s="1">
        <v>289.65600000000001</v>
      </c>
    </row>
    <row r="381" spans="1:6">
      <c r="A381">
        <v>2079</v>
      </c>
      <c r="B381">
        <v>4</v>
      </c>
      <c r="C381" s="1">
        <v>289.02699999999999</v>
      </c>
      <c r="D381" s="1">
        <v>290.83100000000002</v>
      </c>
      <c r="E381" s="1">
        <v>292.24200000000002</v>
      </c>
      <c r="F381" s="1">
        <v>291.97300000000001</v>
      </c>
    </row>
    <row r="382" spans="1:6">
      <c r="A382">
        <v>2080</v>
      </c>
      <c r="B382">
        <v>4</v>
      </c>
      <c r="C382" s="1">
        <v>288.096</v>
      </c>
      <c r="D382" s="1">
        <v>292.15100000000001</v>
      </c>
      <c r="E382" s="1">
        <v>292.45299999999997</v>
      </c>
      <c r="F382" s="1">
        <v>290.69900000000001</v>
      </c>
    </row>
    <row r="383" spans="1:6">
      <c r="A383">
        <v>2081</v>
      </c>
      <c r="B383">
        <v>4</v>
      </c>
      <c r="C383" s="1">
        <v>287.03699999999998</v>
      </c>
      <c r="D383" s="1">
        <v>292.40499999999997</v>
      </c>
      <c r="E383" s="1">
        <v>293.399</v>
      </c>
      <c r="F383" s="1">
        <v>288.339</v>
      </c>
    </row>
    <row r="384" spans="1:6">
      <c r="A384">
        <v>2082</v>
      </c>
      <c r="B384">
        <v>4</v>
      </c>
      <c r="C384" s="1">
        <v>289.04599999999999</v>
      </c>
      <c r="D384" s="1">
        <v>293.95400000000001</v>
      </c>
      <c r="E384" s="1">
        <v>293.57299999999998</v>
      </c>
      <c r="F384" s="1">
        <v>291.88799999999998</v>
      </c>
    </row>
    <row r="385" spans="1:6">
      <c r="A385">
        <v>2083</v>
      </c>
      <c r="B385">
        <v>4</v>
      </c>
      <c r="C385" s="1">
        <v>290.26400000000001</v>
      </c>
      <c r="D385" s="1">
        <v>292.22199999999998</v>
      </c>
      <c r="E385" s="1">
        <v>292.48899999999998</v>
      </c>
      <c r="F385" s="1">
        <v>288.79199999999997</v>
      </c>
    </row>
    <row r="386" spans="1:6">
      <c r="A386">
        <v>2084</v>
      </c>
      <c r="B386">
        <v>4</v>
      </c>
      <c r="C386" s="1">
        <v>287.55799999999999</v>
      </c>
      <c r="D386" s="1">
        <v>293.30599999999998</v>
      </c>
      <c r="E386" s="1">
        <v>293.24200000000002</v>
      </c>
      <c r="F386" s="1">
        <v>289.83199999999999</v>
      </c>
    </row>
    <row r="387" spans="1:6">
      <c r="A387">
        <v>2085</v>
      </c>
      <c r="B387">
        <v>4</v>
      </c>
      <c r="C387" s="1">
        <v>288.38200000000001</v>
      </c>
      <c r="D387" s="1">
        <v>294.12</v>
      </c>
      <c r="E387" s="1">
        <v>294.22199999999998</v>
      </c>
      <c r="F387" s="1">
        <v>290.64699999999999</v>
      </c>
    </row>
    <row r="388" spans="1:6">
      <c r="A388">
        <v>2086</v>
      </c>
      <c r="B388">
        <v>4</v>
      </c>
      <c r="C388" s="1">
        <v>290.08100000000002</v>
      </c>
      <c r="D388" s="1">
        <v>292.74599999999998</v>
      </c>
      <c r="E388" s="1">
        <v>294.87599999999998</v>
      </c>
      <c r="F388" s="1">
        <v>290.51</v>
      </c>
    </row>
    <row r="389" spans="1:6">
      <c r="A389">
        <v>2087</v>
      </c>
      <c r="B389">
        <v>4</v>
      </c>
      <c r="C389" s="1">
        <v>288.29399999999998</v>
      </c>
      <c r="D389" s="1">
        <v>290.12</v>
      </c>
      <c r="E389" s="1">
        <v>294.54599999999999</v>
      </c>
      <c r="F389" s="1">
        <v>290.89600000000002</v>
      </c>
    </row>
    <row r="390" spans="1:6">
      <c r="A390">
        <v>2088</v>
      </c>
      <c r="B390">
        <v>4</v>
      </c>
      <c r="C390" s="1">
        <v>289.35500000000002</v>
      </c>
      <c r="D390" s="1">
        <v>291.041</v>
      </c>
      <c r="E390" s="1">
        <v>292.06799999999998</v>
      </c>
      <c r="F390" s="1">
        <v>291.06299999999999</v>
      </c>
    </row>
    <row r="391" spans="1:6">
      <c r="A391">
        <v>2089</v>
      </c>
      <c r="B391">
        <v>4</v>
      </c>
      <c r="C391" s="1">
        <v>287.65800000000002</v>
      </c>
      <c r="D391" s="1">
        <v>293.29199999999997</v>
      </c>
      <c r="E391" s="1">
        <v>293.30200000000002</v>
      </c>
      <c r="F391" s="1">
        <v>288.97899999999998</v>
      </c>
    </row>
    <row r="392" spans="1:6">
      <c r="A392">
        <v>2090</v>
      </c>
      <c r="B392">
        <v>4</v>
      </c>
      <c r="C392" s="1">
        <v>288.98500000000001</v>
      </c>
      <c r="D392" s="1">
        <v>292.39</v>
      </c>
      <c r="E392" s="1">
        <v>293.55500000000001</v>
      </c>
      <c r="F392" s="1">
        <v>292.947</v>
      </c>
    </row>
    <row r="393" spans="1:6">
      <c r="A393">
        <v>2091</v>
      </c>
      <c r="B393">
        <v>4</v>
      </c>
      <c r="C393" s="1">
        <v>287.07100000000003</v>
      </c>
      <c r="D393" s="1">
        <v>294.13499999999999</v>
      </c>
      <c r="E393" s="1">
        <v>291.48899999999998</v>
      </c>
      <c r="F393" s="1">
        <v>292.46300000000002</v>
      </c>
    </row>
    <row r="394" spans="1:6">
      <c r="A394">
        <v>2092</v>
      </c>
      <c r="B394">
        <v>4</v>
      </c>
      <c r="C394" s="1">
        <v>288.51900000000001</v>
      </c>
      <c r="D394" s="1">
        <v>293.666</v>
      </c>
      <c r="E394" s="1">
        <v>292.06099999999998</v>
      </c>
      <c r="F394" s="1">
        <v>290.19299999999998</v>
      </c>
    </row>
    <row r="395" spans="1:6">
      <c r="A395">
        <v>2093</v>
      </c>
      <c r="B395">
        <v>4</v>
      </c>
      <c r="C395" s="1">
        <v>291.15699999999998</v>
      </c>
      <c r="D395" s="1">
        <v>293.20299999999997</v>
      </c>
      <c r="E395" s="1">
        <v>294.50099999999998</v>
      </c>
      <c r="F395" s="1">
        <v>290.69</v>
      </c>
    </row>
    <row r="396" spans="1:6">
      <c r="A396">
        <v>2094</v>
      </c>
      <c r="B396">
        <v>4</v>
      </c>
      <c r="C396" s="1">
        <v>288.60700000000003</v>
      </c>
      <c r="D396" s="1">
        <v>291.75</v>
      </c>
      <c r="E396" s="1">
        <v>293.31700000000001</v>
      </c>
      <c r="F396" s="1">
        <v>291.14100000000002</v>
      </c>
    </row>
    <row r="397" spans="1:6">
      <c r="A397">
        <v>2095</v>
      </c>
      <c r="B397">
        <v>4</v>
      </c>
      <c r="C397" s="1">
        <v>289.42500000000001</v>
      </c>
      <c r="D397" s="1">
        <v>292.13200000000001</v>
      </c>
      <c r="E397" s="1">
        <v>291.69299999999998</v>
      </c>
      <c r="F397" s="1">
        <v>290.22800000000001</v>
      </c>
    </row>
    <row r="398" spans="1:6">
      <c r="A398">
        <v>2096</v>
      </c>
      <c r="B398">
        <v>4</v>
      </c>
      <c r="C398" s="1">
        <v>290.61599999999999</v>
      </c>
      <c r="D398" s="1">
        <v>293.05900000000003</v>
      </c>
      <c r="E398" s="1">
        <v>296.69099999999997</v>
      </c>
      <c r="F398" s="1">
        <v>289.33199999999999</v>
      </c>
    </row>
    <row r="399" spans="1:6">
      <c r="A399">
        <v>2097</v>
      </c>
      <c r="B399">
        <v>4</v>
      </c>
      <c r="C399" s="1">
        <v>291.625</v>
      </c>
      <c r="D399" s="1">
        <v>293.42700000000002</v>
      </c>
      <c r="E399" s="1">
        <v>294.95299999999997</v>
      </c>
      <c r="F399" s="1">
        <v>289.60300000000001</v>
      </c>
    </row>
    <row r="400" spans="1:6">
      <c r="A400">
        <v>2098</v>
      </c>
      <c r="B400">
        <v>4</v>
      </c>
      <c r="C400" s="1">
        <v>288.83</v>
      </c>
      <c r="D400" s="1">
        <v>292.32100000000003</v>
      </c>
      <c r="E400" s="1">
        <v>293.548</v>
      </c>
      <c r="F400" s="1">
        <v>291.423</v>
      </c>
    </row>
    <row r="401" spans="1:6">
      <c r="A401">
        <v>2099</v>
      </c>
      <c r="B401">
        <v>4</v>
      </c>
      <c r="C401" s="1">
        <v>287.971</v>
      </c>
      <c r="D401" s="1">
        <v>292.72699999999998</v>
      </c>
      <c r="E401" s="1">
        <v>294.02</v>
      </c>
      <c r="F401" s="1">
        <v>292.142</v>
      </c>
    </row>
    <row r="402" spans="1:6">
      <c r="A402">
        <v>2100</v>
      </c>
      <c r="B402">
        <v>4</v>
      </c>
      <c r="C402" s="1">
        <v>286.34399999999999</v>
      </c>
      <c r="D402" s="1">
        <v>293.45999999999998</v>
      </c>
      <c r="E402" s="1">
        <v>295.59100000000001</v>
      </c>
      <c r="F402" s="1">
        <v>295.35700000000003</v>
      </c>
    </row>
    <row r="403" spans="1:6">
      <c r="A403">
        <v>2001</v>
      </c>
      <c r="B403">
        <v>5</v>
      </c>
      <c r="C403" s="1">
        <v>288.85500000000002</v>
      </c>
      <c r="D403" s="1">
        <v>290.577</v>
      </c>
      <c r="E403" s="1">
        <v>289.74</v>
      </c>
      <c r="F403" s="1">
        <v>290.28300000000002</v>
      </c>
    </row>
    <row r="404" spans="1:6">
      <c r="A404">
        <v>2002</v>
      </c>
      <c r="B404">
        <v>5</v>
      </c>
      <c r="C404" s="1">
        <v>289.90100000000001</v>
      </c>
      <c r="D404" s="1">
        <v>289.96100000000001</v>
      </c>
      <c r="E404" s="1">
        <v>288.53699999999998</v>
      </c>
      <c r="F404" s="1">
        <v>289.14600000000002</v>
      </c>
    </row>
    <row r="405" spans="1:6">
      <c r="A405">
        <v>2003</v>
      </c>
      <c r="B405">
        <v>5</v>
      </c>
      <c r="C405" s="1">
        <v>289.863</v>
      </c>
      <c r="D405" s="1">
        <v>290.22199999999998</v>
      </c>
      <c r="E405" s="1">
        <v>291.53800000000001</v>
      </c>
      <c r="F405" s="1">
        <v>290.23</v>
      </c>
    </row>
    <row r="406" spans="1:6">
      <c r="A406">
        <v>2004</v>
      </c>
      <c r="B406">
        <v>5</v>
      </c>
      <c r="C406" s="1">
        <v>290.00700000000001</v>
      </c>
      <c r="D406" s="1">
        <v>290.815</v>
      </c>
      <c r="E406" s="1">
        <v>289.791</v>
      </c>
      <c r="F406" s="1">
        <v>288.59300000000002</v>
      </c>
    </row>
    <row r="407" spans="1:6">
      <c r="A407">
        <v>2005</v>
      </c>
      <c r="B407">
        <v>5</v>
      </c>
      <c r="C407" s="1">
        <v>289.935</v>
      </c>
      <c r="D407" s="1">
        <v>289.38200000000001</v>
      </c>
      <c r="E407" s="1">
        <v>290.267</v>
      </c>
      <c r="F407" s="1">
        <v>289.55599999999998</v>
      </c>
    </row>
    <row r="408" spans="1:6">
      <c r="A408">
        <v>2006</v>
      </c>
      <c r="B408">
        <v>5</v>
      </c>
      <c r="C408" s="1">
        <v>289.10399999999998</v>
      </c>
      <c r="D408" s="1">
        <v>289.923</v>
      </c>
      <c r="E408" s="1">
        <v>288.76799999999997</v>
      </c>
      <c r="F408" s="1">
        <v>289.79700000000003</v>
      </c>
    </row>
    <row r="409" spans="1:6">
      <c r="A409">
        <v>2007</v>
      </c>
      <c r="B409">
        <v>5</v>
      </c>
      <c r="C409" s="1">
        <v>289.60700000000003</v>
      </c>
      <c r="D409" s="1">
        <v>292.02499999999998</v>
      </c>
      <c r="E409" s="1">
        <v>289.43200000000002</v>
      </c>
      <c r="F409" s="1">
        <v>290.38799999999998</v>
      </c>
    </row>
    <row r="410" spans="1:6">
      <c r="A410">
        <v>2008</v>
      </c>
      <c r="B410">
        <v>5</v>
      </c>
      <c r="C410" s="1">
        <v>290.51600000000002</v>
      </c>
      <c r="D410" s="1">
        <v>289.45800000000003</v>
      </c>
      <c r="E410" s="1">
        <v>288.94</v>
      </c>
      <c r="F410" s="1">
        <v>290.76100000000002</v>
      </c>
    </row>
    <row r="411" spans="1:6">
      <c r="A411">
        <v>2009</v>
      </c>
      <c r="B411">
        <v>5</v>
      </c>
      <c r="C411" s="1">
        <v>288.78199999999998</v>
      </c>
      <c r="D411" s="1">
        <v>290.60700000000003</v>
      </c>
      <c r="E411" s="1">
        <v>289.47899999999998</v>
      </c>
      <c r="F411" s="1">
        <v>290.404</v>
      </c>
    </row>
    <row r="412" spans="1:6">
      <c r="A412">
        <v>2010</v>
      </c>
      <c r="B412">
        <v>5</v>
      </c>
      <c r="C412" s="1">
        <v>290.28800000000001</v>
      </c>
      <c r="D412" s="1">
        <v>289.68700000000001</v>
      </c>
      <c r="E412" s="1">
        <v>290.37099999999998</v>
      </c>
      <c r="F412" s="1">
        <v>288.13099999999997</v>
      </c>
    </row>
    <row r="413" spans="1:6">
      <c r="A413">
        <v>2011</v>
      </c>
      <c r="B413">
        <v>5</v>
      </c>
      <c r="C413" s="1">
        <v>290.83800000000002</v>
      </c>
      <c r="D413" s="1">
        <v>290.75799999999998</v>
      </c>
      <c r="E413" s="1">
        <v>288.41500000000002</v>
      </c>
      <c r="F413" s="1">
        <v>289.83</v>
      </c>
    </row>
    <row r="414" spans="1:6">
      <c r="A414">
        <v>2012</v>
      </c>
      <c r="B414">
        <v>5</v>
      </c>
      <c r="C414" s="1">
        <v>288.82299999999998</v>
      </c>
      <c r="D414" s="1">
        <v>290.387</v>
      </c>
      <c r="E414" s="1">
        <v>289.863</v>
      </c>
      <c r="F414" s="1">
        <v>289.12</v>
      </c>
    </row>
    <row r="415" spans="1:6">
      <c r="A415">
        <v>2013</v>
      </c>
      <c r="B415">
        <v>5</v>
      </c>
      <c r="C415" s="1">
        <v>288.09300000000002</v>
      </c>
      <c r="D415" s="1">
        <v>291.43900000000002</v>
      </c>
      <c r="E415" s="1">
        <v>290.82900000000001</v>
      </c>
      <c r="F415" s="1">
        <v>290.48</v>
      </c>
    </row>
    <row r="416" spans="1:6">
      <c r="A416">
        <v>2014</v>
      </c>
      <c r="B416">
        <v>5</v>
      </c>
      <c r="C416" s="1">
        <v>289.98399999999998</v>
      </c>
      <c r="D416" s="1">
        <v>289.30399999999997</v>
      </c>
      <c r="E416" s="1">
        <v>291.18799999999999</v>
      </c>
      <c r="F416" s="1">
        <v>289.84100000000001</v>
      </c>
    </row>
    <row r="417" spans="1:6">
      <c r="A417">
        <v>2015</v>
      </c>
      <c r="B417">
        <v>5</v>
      </c>
      <c r="C417" s="1">
        <v>290.57799999999997</v>
      </c>
      <c r="D417" s="1">
        <v>290.59300000000002</v>
      </c>
      <c r="E417" s="1">
        <v>288.83100000000002</v>
      </c>
      <c r="F417" s="1">
        <v>291.26600000000002</v>
      </c>
    </row>
    <row r="418" spans="1:6">
      <c r="A418">
        <v>2016</v>
      </c>
      <c r="B418">
        <v>5</v>
      </c>
      <c r="C418" s="1">
        <v>289.673</v>
      </c>
      <c r="D418" s="1">
        <v>289.565</v>
      </c>
      <c r="E418" s="1">
        <v>291.10599999999999</v>
      </c>
      <c r="F418" s="1">
        <v>289.44499999999999</v>
      </c>
    </row>
    <row r="419" spans="1:6">
      <c r="A419">
        <v>2017</v>
      </c>
      <c r="B419">
        <v>5</v>
      </c>
      <c r="C419" s="1">
        <v>291.07900000000001</v>
      </c>
      <c r="D419" s="1">
        <v>288.94200000000001</v>
      </c>
      <c r="E419" s="1">
        <v>289.83999999999997</v>
      </c>
      <c r="F419" s="1">
        <v>290.714</v>
      </c>
    </row>
    <row r="420" spans="1:6">
      <c r="A420">
        <v>2018</v>
      </c>
      <c r="B420">
        <v>5</v>
      </c>
      <c r="C420" s="1">
        <v>289.95</v>
      </c>
      <c r="D420" s="1">
        <v>291.423</v>
      </c>
      <c r="E420" s="1">
        <v>291.61500000000001</v>
      </c>
      <c r="F420" s="1">
        <v>289.92200000000003</v>
      </c>
    </row>
    <row r="421" spans="1:6">
      <c r="A421">
        <v>2019</v>
      </c>
      <c r="B421">
        <v>5</v>
      </c>
      <c r="C421" s="1">
        <v>289.50400000000002</v>
      </c>
      <c r="D421" s="1">
        <v>289.74799999999999</v>
      </c>
      <c r="E421" s="1">
        <v>290.584</v>
      </c>
      <c r="F421" s="1">
        <v>289.58999999999997</v>
      </c>
    </row>
    <row r="422" spans="1:6">
      <c r="A422">
        <v>2020</v>
      </c>
      <c r="B422">
        <v>5</v>
      </c>
      <c r="C422" s="1">
        <v>290.262</v>
      </c>
      <c r="D422" s="1">
        <v>291.798</v>
      </c>
      <c r="E422" s="1">
        <v>291.13400000000001</v>
      </c>
      <c r="F422" s="1">
        <v>293.91399999999999</v>
      </c>
    </row>
    <row r="423" spans="1:6">
      <c r="A423">
        <v>2021</v>
      </c>
      <c r="B423">
        <v>5</v>
      </c>
      <c r="C423" s="1">
        <v>290.73500000000001</v>
      </c>
      <c r="D423" s="1">
        <v>289.721</v>
      </c>
      <c r="E423" s="1">
        <v>291.10500000000002</v>
      </c>
      <c r="F423" s="1">
        <v>289.81799999999998</v>
      </c>
    </row>
    <row r="424" spans="1:6">
      <c r="A424">
        <v>2022</v>
      </c>
      <c r="B424">
        <v>5</v>
      </c>
      <c r="C424" s="1">
        <v>289.54000000000002</v>
      </c>
      <c r="D424" s="1">
        <v>288.61500000000001</v>
      </c>
      <c r="E424" s="1">
        <v>288.68</v>
      </c>
      <c r="F424" s="1">
        <v>290.23700000000002</v>
      </c>
    </row>
    <row r="425" spans="1:6">
      <c r="A425">
        <v>2023</v>
      </c>
      <c r="B425">
        <v>5</v>
      </c>
      <c r="C425" s="1">
        <v>290.15499999999997</v>
      </c>
      <c r="D425" s="1">
        <v>290.97399999999999</v>
      </c>
      <c r="E425" s="1">
        <v>289.91300000000001</v>
      </c>
      <c r="F425" s="1">
        <v>289.39800000000002</v>
      </c>
    </row>
    <row r="426" spans="1:6">
      <c r="A426">
        <v>2024</v>
      </c>
      <c r="B426">
        <v>5</v>
      </c>
      <c r="C426" s="1">
        <v>291.04700000000003</v>
      </c>
      <c r="D426" s="1">
        <v>290.18400000000003</v>
      </c>
      <c r="E426" s="1">
        <v>290.99200000000002</v>
      </c>
      <c r="F426" s="1">
        <v>290.142</v>
      </c>
    </row>
    <row r="427" spans="1:6">
      <c r="A427">
        <v>2025</v>
      </c>
      <c r="B427">
        <v>5</v>
      </c>
      <c r="C427" s="1">
        <v>290.91899999999998</v>
      </c>
      <c r="D427" s="1">
        <v>292.44200000000001</v>
      </c>
      <c r="E427" s="1">
        <v>290.779</v>
      </c>
      <c r="F427" s="1">
        <v>289.37400000000002</v>
      </c>
    </row>
    <row r="428" spans="1:6">
      <c r="A428">
        <v>2026</v>
      </c>
      <c r="B428">
        <v>5</v>
      </c>
      <c r="C428" s="1">
        <v>289.10300000000001</v>
      </c>
      <c r="D428" s="1">
        <v>287.767</v>
      </c>
      <c r="E428" s="1">
        <v>290.298</v>
      </c>
      <c r="F428" s="1">
        <v>290.14600000000002</v>
      </c>
    </row>
    <row r="429" spans="1:6">
      <c r="A429">
        <v>2027</v>
      </c>
      <c r="B429">
        <v>5</v>
      </c>
      <c r="C429" s="1">
        <v>288.20699999999999</v>
      </c>
      <c r="D429" s="1">
        <v>288.59800000000001</v>
      </c>
      <c r="E429" s="1">
        <v>292.64</v>
      </c>
      <c r="F429" s="1">
        <v>291.54500000000002</v>
      </c>
    </row>
    <row r="430" spans="1:6">
      <c r="A430">
        <v>2028</v>
      </c>
      <c r="B430">
        <v>5</v>
      </c>
      <c r="C430" s="1">
        <v>290.685</v>
      </c>
      <c r="D430" s="1">
        <v>289.56200000000001</v>
      </c>
      <c r="E430" s="1">
        <v>290.589</v>
      </c>
      <c r="F430" s="1">
        <v>289.70699999999999</v>
      </c>
    </row>
    <row r="431" spans="1:6">
      <c r="A431">
        <v>2029</v>
      </c>
      <c r="B431">
        <v>5</v>
      </c>
      <c r="C431" s="1">
        <v>290.834</v>
      </c>
      <c r="D431" s="1">
        <v>291.55599999999998</v>
      </c>
      <c r="E431" s="1">
        <v>289.25099999999998</v>
      </c>
      <c r="F431" s="1">
        <v>290.54500000000002</v>
      </c>
    </row>
    <row r="432" spans="1:6">
      <c r="A432">
        <v>2030</v>
      </c>
      <c r="B432">
        <v>5</v>
      </c>
      <c r="C432" s="1">
        <v>290.06599999999997</v>
      </c>
      <c r="D432" s="1">
        <v>292.06900000000002</v>
      </c>
      <c r="E432" s="1">
        <v>291.25299999999999</v>
      </c>
      <c r="F432" s="1">
        <v>289.61700000000002</v>
      </c>
    </row>
    <row r="433" spans="1:6">
      <c r="A433">
        <v>2031</v>
      </c>
      <c r="B433">
        <v>5</v>
      </c>
      <c r="C433" s="1">
        <v>290.78800000000001</v>
      </c>
      <c r="D433" s="1">
        <v>289.08100000000002</v>
      </c>
      <c r="E433" s="1">
        <v>290.67399999999998</v>
      </c>
      <c r="F433" s="1">
        <v>291.214</v>
      </c>
    </row>
    <row r="434" spans="1:6">
      <c r="A434">
        <v>2032</v>
      </c>
      <c r="B434">
        <v>5</v>
      </c>
      <c r="C434" s="1">
        <v>289.30900000000003</v>
      </c>
      <c r="D434" s="1">
        <v>290.791</v>
      </c>
      <c r="E434" s="1">
        <v>291.73</v>
      </c>
      <c r="F434" s="1">
        <v>291.40199999999999</v>
      </c>
    </row>
    <row r="435" spans="1:6">
      <c r="A435">
        <v>2033</v>
      </c>
      <c r="B435">
        <v>5</v>
      </c>
      <c r="C435" s="1">
        <v>291.32400000000001</v>
      </c>
      <c r="D435" s="1">
        <v>291.11799999999999</v>
      </c>
      <c r="E435" s="1">
        <v>290.70999999999998</v>
      </c>
      <c r="F435" s="1">
        <v>291.16300000000001</v>
      </c>
    </row>
    <row r="436" spans="1:6">
      <c r="A436">
        <v>2034</v>
      </c>
      <c r="B436">
        <v>5</v>
      </c>
      <c r="C436" s="1">
        <v>289.86500000000001</v>
      </c>
      <c r="D436" s="1">
        <v>291.89699999999999</v>
      </c>
      <c r="E436" s="1">
        <v>290.072</v>
      </c>
      <c r="F436" s="1">
        <v>290.32600000000002</v>
      </c>
    </row>
    <row r="437" spans="1:6">
      <c r="A437">
        <v>2035</v>
      </c>
      <c r="B437">
        <v>5</v>
      </c>
      <c r="C437" s="1">
        <v>289.74</v>
      </c>
      <c r="D437" s="1">
        <v>290.66899999999998</v>
      </c>
      <c r="E437" s="1">
        <v>291.89400000000001</v>
      </c>
      <c r="F437" s="1">
        <v>290.67</v>
      </c>
    </row>
    <row r="438" spans="1:6">
      <c r="A438">
        <v>2036</v>
      </c>
      <c r="B438">
        <v>5</v>
      </c>
      <c r="C438" s="1">
        <v>290.13499999999999</v>
      </c>
      <c r="D438" s="1">
        <v>292.767</v>
      </c>
      <c r="E438" s="1">
        <v>290.74299999999999</v>
      </c>
      <c r="F438" s="1">
        <v>289.51499999999999</v>
      </c>
    </row>
    <row r="439" spans="1:6">
      <c r="A439">
        <v>2037</v>
      </c>
      <c r="B439">
        <v>5</v>
      </c>
      <c r="C439" s="1">
        <v>290.11399999999998</v>
      </c>
      <c r="D439" s="1">
        <v>290.00700000000001</v>
      </c>
      <c r="E439" s="1">
        <v>291.54700000000003</v>
      </c>
      <c r="F439" s="1">
        <v>291.858</v>
      </c>
    </row>
    <row r="440" spans="1:6">
      <c r="A440">
        <v>2038</v>
      </c>
      <c r="B440">
        <v>5</v>
      </c>
      <c r="C440" s="1">
        <v>291.09699999999998</v>
      </c>
      <c r="D440" s="1">
        <v>289.81599999999997</v>
      </c>
      <c r="E440" s="1">
        <v>290.38200000000001</v>
      </c>
      <c r="F440" s="1">
        <v>289.70699999999999</v>
      </c>
    </row>
    <row r="441" spans="1:6">
      <c r="A441">
        <v>2039</v>
      </c>
      <c r="B441">
        <v>5</v>
      </c>
      <c r="C441" s="1">
        <v>288.99799999999999</v>
      </c>
      <c r="D441" s="1">
        <v>291.17500000000001</v>
      </c>
      <c r="E441" s="1">
        <v>292.81299999999999</v>
      </c>
      <c r="F441" s="1">
        <v>289.82400000000001</v>
      </c>
    </row>
    <row r="442" spans="1:6">
      <c r="A442">
        <v>2040</v>
      </c>
      <c r="B442">
        <v>5</v>
      </c>
      <c r="C442" s="1">
        <v>290.06400000000002</v>
      </c>
      <c r="D442" s="1">
        <v>291.64499999999998</v>
      </c>
      <c r="E442" s="1">
        <v>289.54000000000002</v>
      </c>
      <c r="F442" s="1">
        <v>289.25700000000001</v>
      </c>
    </row>
    <row r="443" spans="1:6">
      <c r="A443">
        <v>2041</v>
      </c>
      <c r="B443">
        <v>5</v>
      </c>
      <c r="C443" s="1">
        <v>290.32400000000001</v>
      </c>
      <c r="D443" s="1">
        <v>290.89499999999998</v>
      </c>
      <c r="E443" s="1">
        <v>290.12700000000001</v>
      </c>
      <c r="F443" s="1">
        <v>290.43</v>
      </c>
    </row>
    <row r="444" spans="1:6">
      <c r="A444">
        <v>2042</v>
      </c>
      <c r="B444">
        <v>5</v>
      </c>
      <c r="C444" s="1">
        <v>289.27199999999999</v>
      </c>
      <c r="D444" s="1">
        <v>290.86200000000002</v>
      </c>
      <c r="E444" s="1">
        <v>290.83699999999999</v>
      </c>
      <c r="F444" s="1">
        <v>291.72000000000003</v>
      </c>
    </row>
    <row r="445" spans="1:6">
      <c r="A445">
        <v>2043</v>
      </c>
      <c r="B445">
        <v>5</v>
      </c>
      <c r="C445" s="1">
        <v>289.44799999999998</v>
      </c>
      <c r="D445" s="1">
        <v>291.95999999999998</v>
      </c>
      <c r="E445" s="1">
        <v>289.01299999999998</v>
      </c>
      <c r="F445" s="1">
        <v>289.89100000000002</v>
      </c>
    </row>
    <row r="446" spans="1:6">
      <c r="A446">
        <v>2044</v>
      </c>
      <c r="B446">
        <v>5</v>
      </c>
      <c r="C446" s="1">
        <v>290.37400000000002</v>
      </c>
      <c r="D446" s="1">
        <v>291.54899999999998</v>
      </c>
      <c r="E446" s="1">
        <v>290.58199999999999</v>
      </c>
      <c r="F446" s="1">
        <v>290.27600000000001</v>
      </c>
    </row>
    <row r="447" spans="1:6">
      <c r="A447">
        <v>2045</v>
      </c>
      <c r="B447">
        <v>5</v>
      </c>
      <c r="C447" s="1">
        <v>289.20299999999997</v>
      </c>
      <c r="D447" s="1">
        <v>292.113</v>
      </c>
      <c r="E447" s="1">
        <v>291.04899999999998</v>
      </c>
      <c r="F447" s="1">
        <v>291.95800000000003</v>
      </c>
    </row>
    <row r="448" spans="1:6">
      <c r="A448">
        <v>2046</v>
      </c>
      <c r="B448">
        <v>5</v>
      </c>
      <c r="C448" s="1">
        <v>291.50799999999998</v>
      </c>
      <c r="D448" s="1">
        <v>289.34100000000001</v>
      </c>
      <c r="E448" s="1">
        <v>291.39100000000002</v>
      </c>
      <c r="F448" s="1">
        <v>290.995</v>
      </c>
    </row>
    <row r="449" spans="1:6">
      <c r="A449">
        <v>2047</v>
      </c>
      <c r="B449">
        <v>5</v>
      </c>
      <c r="C449" s="1">
        <v>289.88299999999998</v>
      </c>
      <c r="D449" s="1">
        <v>289.48399999999998</v>
      </c>
      <c r="E449" s="1">
        <v>290.68700000000001</v>
      </c>
      <c r="F449" s="1">
        <v>290.02800000000002</v>
      </c>
    </row>
    <row r="450" spans="1:6">
      <c r="A450">
        <v>2048</v>
      </c>
      <c r="B450">
        <v>5</v>
      </c>
      <c r="C450" s="1">
        <v>290.38600000000002</v>
      </c>
      <c r="D450" s="1">
        <v>291.81400000000002</v>
      </c>
      <c r="E450" s="1">
        <v>293.37799999999999</v>
      </c>
      <c r="F450" s="1">
        <v>290.911</v>
      </c>
    </row>
    <row r="451" spans="1:6">
      <c r="A451">
        <v>2049</v>
      </c>
      <c r="B451">
        <v>5</v>
      </c>
      <c r="C451" s="1">
        <v>289.37099999999998</v>
      </c>
      <c r="D451" s="1">
        <v>292.25099999999998</v>
      </c>
      <c r="E451" s="1">
        <v>290.30099999999999</v>
      </c>
      <c r="F451" s="1">
        <v>292.20499999999998</v>
      </c>
    </row>
    <row r="452" spans="1:6">
      <c r="A452">
        <v>2050</v>
      </c>
      <c r="B452">
        <v>5</v>
      </c>
      <c r="C452" s="1">
        <v>290.59899999999999</v>
      </c>
      <c r="D452" s="1">
        <v>290.315</v>
      </c>
      <c r="E452" s="1">
        <v>290.63600000000002</v>
      </c>
      <c r="F452" s="1">
        <v>289.91800000000001</v>
      </c>
    </row>
    <row r="453" spans="1:6">
      <c r="A453">
        <v>2051</v>
      </c>
      <c r="B453">
        <v>5</v>
      </c>
      <c r="C453" s="1">
        <v>289.06099999999998</v>
      </c>
      <c r="D453" s="1">
        <v>289.88600000000002</v>
      </c>
      <c r="E453" s="1">
        <v>292.38299999999998</v>
      </c>
      <c r="F453" s="1">
        <v>289.86399999999998</v>
      </c>
    </row>
    <row r="454" spans="1:6">
      <c r="A454">
        <v>2052</v>
      </c>
      <c r="B454">
        <v>5</v>
      </c>
      <c r="C454" s="1">
        <v>288.74099999999999</v>
      </c>
      <c r="D454" s="1">
        <v>292.93</v>
      </c>
      <c r="E454" s="1">
        <v>289.92099999999999</v>
      </c>
      <c r="F454" s="1">
        <v>289.83100000000002</v>
      </c>
    </row>
    <row r="455" spans="1:6">
      <c r="A455">
        <v>2053</v>
      </c>
      <c r="B455">
        <v>5</v>
      </c>
      <c r="C455" s="1">
        <v>289.38499999999999</v>
      </c>
      <c r="D455" s="1">
        <v>292.67700000000002</v>
      </c>
      <c r="E455" s="1">
        <v>290.50700000000001</v>
      </c>
      <c r="F455" s="1">
        <v>291.68299999999999</v>
      </c>
    </row>
    <row r="456" spans="1:6">
      <c r="A456">
        <v>2054</v>
      </c>
      <c r="B456">
        <v>5</v>
      </c>
      <c r="C456" s="1">
        <v>289.94900000000001</v>
      </c>
      <c r="D456" s="1">
        <v>292.02</v>
      </c>
      <c r="E456" s="1">
        <v>291.916</v>
      </c>
      <c r="F456" s="1">
        <v>291.31099999999998</v>
      </c>
    </row>
    <row r="457" spans="1:6">
      <c r="A457">
        <v>2055</v>
      </c>
      <c r="B457">
        <v>5</v>
      </c>
      <c r="C457" s="1">
        <v>290.47399999999999</v>
      </c>
      <c r="D457" s="1">
        <v>291.71199999999999</v>
      </c>
      <c r="E457" s="1">
        <v>292.64100000000002</v>
      </c>
      <c r="F457" s="1">
        <v>291.06299999999999</v>
      </c>
    </row>
    <row r="458" spans="1:6">
      <c r="A458">
        <v>2056</v>
      </c>
      <c r="B458">
        <v>5</v>
      </c>
      <c r="C458" s="1">
        <v>290.31099999999998</v>
      </c>
      <c r="D458" s="1">
        <v>292.57400000000001</v>
      </c>
      <c r="E458" s="1">
        <v>291.52100000000002</v>
      </c>
      <c r="F458" s="1">
        <v>290.59100000000001</v>
      </c>
    </row>
    <row r="459" spans="1:6">
      <c r="A459">
        <v>2057</v>
      </c>
      <c r="B459">
        <v>5</v>
      </c>
      <c r="C459" s="1">
        <v>289.21499999999997</v>
      </c>
      <c r="D459" s="1">
        <v>292.38900000000001</v>
      </c>
      <c r="E459" s="1">
        <v>293.27</v>
      </c>
      <c r="F459" s="1">
        <v>290.51400000000001</v>
      </c>
    </row>
    <row r="460" spans="1:6">
      <c r="A460">
        <v>2058</v>
      </c>
      <c r="B460">
        <v>5</v>
      </c>
      <c r="C460" s="1">
        <v>289.71899999999999</v>
      </c>
      <c r="D460" s="1">
        <v>292.50299999999999</v>
      </c>
      <c r="E460" s="1">
        <v>290.58100000000002</v>
      </c>
      <c r="F460" s="1">
        <v>290.39499999999998</v>
      </c>
    </row>
    <row r="461" spans="1:6">
      <c r="A461">
        <v>2059</v>
      </c>
      <c r="B461">
        <v>5</v>
      </c>
      <c r="C461" s="1">
        <v>289.53699999999998</v>
      </c>
      <c r="D461" s="1">
        <v>291.18</v>
      </c>
      <c r="E461" s="1">
        <v>294.387</v>
      </c>
      <c r="F461" s="1">
        <v>291.23500000000001</v>
      </c>
    </row>
    <row r="462" spans="1:6">
      <c r="A462">
        <v>2060</v>
      </c>
      <c r="B462">
        <v>5</v>
      </c>
      <c r="C462" s="1">
        <v>289.77100000000002</v>
      </c>
      <c r="D462" s="1">
        <v>293.70699999999999</v>
      </c>
      <c r="E462" s="1">
        <v>294.68</v>
      </c>
      <c r="F462" s="1">
        <v>291.077</v>
      </c>
    </row>
    <row r="463" spans="1:6">
      <c r="A463">
        <v>2061</v>
      </c>
      <c r="B463">
        <v>5</v>
      </c>
      <c r="C463" s="1">
        <v>290.71199999999999</v>
      </c>
      <c r="D463" s="1">
        <v>291.27800000000002</v>
      </c>
      <c r="E463" s="1">
        <v>291.50299999999999</v>
      </c>
      <c r="F463" s="1">
        <v>292.13299999999998</v>
      </c>
    </row>
    <row r="464" spans="1:6">
      <c r="A464">
        <v>2062</v>
      </c>
      <c r="B464">
        <v>5</v>
      </c>
      <c r="C464" s="1">
        <v>290.459</v>
      </c>
      <c r="D464" s="1">
        <v>290.19799999999998</v>
      </c>
      <c r="E464" s="1">
        <v>292.928</v>
      </c>
      <c r="F464" s="1">
        <v>291.327</v>
      </c>
    </row>
    <row r="465" spans="1:6">
      <c r="A465">
        <v>2063</v>
      </c>
      <c r="B465">
        <v>5</v>
      </c>
      <c r="C465" s="1">
        <v>290.65899999999999</v>
      </c>
      <c r="D465" s="1">
        <v>292.51299999999998</v>
      </c>
      <c r="E465" s="1">
        <v>292.54199999999997</v>
      </c>
      <c r="F465" s="1">
        <v>292.255</v>
      </c>
    </row>
    <row r="466" spans="1:6">
      <c r="A466">
        <v>2064</v>
      </c>
      <c r="B466">
        <v>5</v>
      </c>
      <c r="C466" s="1">
        <v>290.08800000000002</v>
      </c>
      <c r="D466" s="1">
        <v>294.07100000000003</v>
      </c>
      <c r="E466" s="1">
        <v>293.80399999999997</v>
      </c>
      <c r="F466" s="1">
        <v>290.90499999999997</v>
      </c>
    </row>
    <row r="467" spans="1:6">
      <c r="A467">
        <v>2065</v>
      </c>
      <c r="B467">
        <v>5</v>
      </c>
      <c r="C467" s="1">
        <v>289.74400000000003</v>
      </c>
      <c r="D467" s="1">
        <v>291.01900000000001</v>
      </c>
      <c r="E467" s="1">
        <v>291.55799999999999</v>
      </c>
      <c r="F467" s="1">
        <v>290.76600000000002</v>
      </c>
    </row>
    <row r="468" spans="1:6">
      <c r="A468">
        <v>2066</v>
      </c>
      <c r="B468">
        <v>5</v>
      </c>
      <c r="C468" s="1">
        <v>289.21800000000002</v>
      </c>
      <c r="D468" s="1">
        <v>293.40199999999999</v>
      </c>
      <c r="E468" s="1">
        <v>292.84899999999999</v>
      </c>
      <c r="F468" s="1">
        <v>291.053</v>
      </c>
    </row>
    <row r="469" spans="1:6">
      <c r="A469">
        <v>2067</v>
      </c>
      <c r="B469">
        <v>5</v>
      </c>
      <c r="C469" s="1">
        <v>287.43599999999998</v>
      </c>
      <c r="D469" s="1">
        <v>291.68400000000003</v>
      </c>
      <c r="E469" s="1">
        <v>293.00599999999997</v>
      </c>
      <c r="F469" s="1">
        <v>291.56099999999998</v>
      </c>
    </row>
    <row r="470" spans="1:6">
      <c r="A470">
        <v>2068</v>
      </c>
      <c r="B470">
        <v>5</v>
      </c>
      <c r="C470" s="1">
        <v>289.77499999999998</v>
      </c>
      <c r="D470" s="1">
        <v>294.94799999999998</v>
      </c>
      <c r="E470" s="1">
        <v>292.87400000000002</v>
      </c>
      <c r="F470" s="1">
        <v>290.76499999999999</v>
      </c>
    </row>
    <row r="471" spans="1:6">
      <c r="A471">
        <v>2069</v>
      </c>
      <c r="B471">
        <v>5</v>
      </c>
      <c r="C471" s="1">
        <v>291.25</v>
      </c>
      <c r="D471" s="1">
        <v>293.62</v>
      </c>
      <c r="E471" s="1">
        <v>293.97399999999999</v>
      </c>
      <c r="F471" s="1">
        <v>290.58999999999997</v>
      </c>
    </row>
    <row r="472" spans="1:6">
      <c r="A472">
        <v>2070</v>
      </c>
      <c r="B472">
        <v>5</v>
      </c>
      <c r="C472" s="1">
        <v>290.36700000000002</v>
      </c>
      <c r="D472" s="1">
        <v>292.23700000000002</v>
      </c>
      <c r="E472" s="1">
        <v>294.31599999999997</v>
      </c>
      <c r="F472" s="1">
        <v>289.43400000000003</v>
      </c>
    </row>
    <row r="473" spans="1:6">
      <c r="A473">
        <v>2071</v>
      </c>
      <c r="B473">
        <v>5</v>
      </c>
      <c r="C473" s="1">
        <v>290.99200000000002</v>
      </c>
      <c r="D473" s="1">
        <v>291.20600000000002</v>
      </c>
      <c r="E473" s="1">
        <v>291.79500000000002</v>
      </c>
      <c r="F473" s="1">
        <v>290.77699999999999</v>
      </c>
    </row>
    <row r="474" spans="1:6">
      <c r="A474">
        <v>2072</v>
      </c>
      <c r="B474">
        <v>5</v>
      </c>
      <c r="C474" s="1">
        <v>290.24900000000002</v>
      </c>
      <c r="D474" s="1">
        <v>291.88</v>
      </c>
      <c r="E474" s="1">
        <v>292.15800000000002</v>
      </c>
      <c r="F474" s="1">
        <v>291.16300000000001</v>
      </c>
    </row>
    <row r="475" spans="1:6">
      <c r="A475">
        <v>2073</v>
      </c>
      <c r="B475">
        <v>5</v>
      </c>
      <c r="C475" s="1">
        <v>290.303</v>
      </c>
      <c r="D475" s="1">
        <v>292.06400000000002</v>
      </c>
      <c r="E475" s="1">
        <v>293.78899999999999</v>
      </c>
      <c r="F475" s="1">
        <v>291.22899999999998</v>
      </c>
    </row>
    <row r="476" spans="1:6">
      <c r="A476">
        <v>2074</v>
      </c>
      <c r="B476">
        <v>5</v>
      </c>
      <c r="C476" s="1">
        <v>289.87400000000002</v>
      </c>
      <c r="D476" s="1">
        <v>292.05700000000002</v>
      </c>
      <c r="E476" s="1">
        <v>293.80599999999998</v>
      </c>
      <c r="F476" s="1">
        <v>289.25</v>
      </c>
    </row>
    <row r="477" spans="1:6">
      <c r="A477">
        <v>2075</v>
      </c>
      <c r="B477">
        <v>5</v>
      </c>
      <c r="C477" s="1">
        <v>292.54399999999998</v>
      </c>
      <c r="D477" s="1">
        <v>292.72000000000003</v>
      </c>
      <c r="E477" s="1">
        <v>295.64299999999997</v>
      </c>
      <c r="F477" s="1">
        <v>290.89</v>
      </c>
    </row>
    <row r="478" spans="1:6">
      <c r="A478">
        <v>2076</v>
      </c>
      <c r="B478">
        <v>5</v>
      </c>
      <c r="C478" s="1">
        <v>290.34199999999998</v>
      </c>
      <c r="D478" s="1">
        <v>292.089</v>
      </c>
      <c r="E478" s="1">
        <v>295.161</v>
      </c>
      <c r="F478" s="1">
        <v>291.43</v>
      </c>
    </row>
    <row r="479" spans="1:6">
      <c r="A479">
        <v>2077</v>
      </c>
      <c r="B479">
        <v>5</v>
      </c>
      <c r="C479" s="1">
        <v>290.59899999999999</v>
      </c>
      <c r="D479" s="1">
        <v>292.815</v>
      </c>
      <c r="E479" s="1">
        <v>292.447</v>
      </c>
      <c r="F479" s="1">
        <v>292.267</v>
      </c>
    </row>
    <row r="480" spans="1:6">
      <c r="A480">
        <v>2078</v>
      </c>
      <c r="B480">
        <v>5</v>
      </c>
      <c r="C480" s="1">
        <v>291.53300000000002</v>
      </c>
      <c r="D480" s="1">
        <v>294.33999999999997</v>
      </c>
      <c r="E480" s="1">
        <v>293.60700000000003</v>
      </c>
      <c r="F480" s="1">
        <v>289.947</v>
      </c>
    </row>
    <row r="481" spans="1:6">
      <c r="A481">
        <v>2079</v>
      </c>
      <c r="B481">
        <v>5</v>
      </c>
      <c r="C481" s="1">
        <v>290.98099999999999</v>
      </c>
      <c r="D481" s="1">
        <v>292.98399999999998</v>
      </c>
      <c r="E481" s="1">
        <v>291.32900000000001</v>
      </c>
      <c r="F481" s="1">
        <v>291.44200000000001</v>
      </c>
    </row>
    <row r="482" spans="1:6">
      <c r="A482">
        <v>2080</v>
      </c>
      <c r="B482">
        <v>5</v>
      </c>
      <c r="C482" s="1">
        <v>289.24400000000003</v>
      </c>
      <c r="D482" s="1">
        <v>291.99099999999999</v>
      </c>
      <c r="E482" s="1">
        <v>293.13</v>
      </c>
      <c r="F482" s="1">
        <v>292.35000000000002</v>
      </c>
    </row>
    <row r="483" spans="1:6">
      <c r="A483">
        <v>2081</v>
      </c>
      <c r="B483">
        <v>5</v>
      </c>
      <c r="C483" s="1">
        <v>289.29300000000001</v>
      </c>
      <c r="D483" s="1">
        <v>294.14100000000002</v>
      </c>
      <c r="E483" s="1">
        <v>294.42700000000002</v>
      </c>
      <c r="F483" s="1">
        <v>290.43</v>
      </c>
    </row>
    <row r="484" spans="1:6">
      <c r="A484">
        <v>2082</v>
      </c>
      <c r="B484">
        <v>5</v>
      </c>
      <c r="C484" s="1">
        <v>290.005</v>
      </c>
      <c r="D484" s="1">
        <v>293.08600000000001</v>
      </c>
      <c r="E484" s="1">
        <v>294.75700000000001</v>
      </c>
      <c r="F484" s="1">
        <v>293.05</v>
      </c>
    </row>
    <row r="485" spans="1:6">
      <c r="A485">
        <v>2083</v>
      </c>
      <c r="B485">
        <v>5</v>
      </c>
      <c r="C485" s="1">
        <v>289.63299999999998</v>
      </c>
      <c r="D485" s="1">
        <v>292.92200000000003</v>
      </c>
      <c r="E485" s="1">
        <v>292.28100000000001</v>
      </c>
      <c r="F485" s="1">
        <v>290.91899999999998</v>
      </c>
    </row>
    <row r="486" spans="1:6">
      <c r="A486">
        <v>2084</v>
      </c>
      <c r="B486">
        <v>5</v>
      </c>
      <c r="C486" s="1">
        <v>290.18700000000001</v>
      </c>
      <c r="D486" s="1">
        <v>293.95600000000002</v>
      </c>
      <c r="E486" s="1">
        <v>294.447</v>
      </c>
      <c r="F486" s="1">
        <v>290.68400000000003</v>
      </c>
    </row>
    <row r="487" spans="1:6">
      <c r="A487">
        <v>2085</v>
      </c>
      <c r="B487">
        <v>5</v>
      </c>
      <c r="C487" s="1">
        <v>291.06700000000001</v>
      </c>
      <c r="D487" s="1">
        <v>292.673</v>
      </c>
      <c r="E487" s="1">
        <v>292.82900000000001</v>
      </c>
      <c r="F487" s="1">
        <v>291.64699999999999</v>
      </c>
    </row>
    <row r="488" spans="1:6">
      <c r="A488">
        <v>2086</v>
      </c>
      <c r="B488">
        <v>5</v>
      </c>
      <c r="C488" s="1">
        <v>291.173</v>
      </c>
      <c r="D488" s="1">
        <v>294.46300000000002</v>
      </c>
      <c r="E488" s="1">
        <v>296.28500000000003</v>
      </c>
      <c r="F488" s="1">
        <v>291.33300000000003</v>
      </c>
    </row>
    <row r="489" spans="1:6">
      <c r="A489">
        <v>2087</v>
      </c>
      <c r="B489">
        <v>5</v>
      </c>
      <c r="C489" s="1">
        <v>290.48399999999998</v>
      </c>
      <c r="D489" s="1">
        <v>291.97000000000003</v>
      </c>
      <c r="E489" s="1">
        <v>294.62400000000002</v>
      </c>
      <c r="F489" s="1">
        <v>291.61399999999998</v>
      </c>
    </row>
    <row r="490" spans="1:6">
      <c r="A490">
        <v>2088</v>
      </c>
      <c r="B490">
        <v>5</v>
      </c>
      <c r="C490" s="1">
        <v>289.65199999999999</v>
      </c>
      <c r="D490" s="1">
        <v>292.26400000000001</v>
      </c>
      <c r="E490" s="1">
        <v>294.90600000000001</v>
      </c>
      <c r="F490" s="1">
        <v>292.99700000000001</v>
      </c>
    </row>
    <row r="491" spans="1:6">
      <c r="A491">
        <v>2089</v>
      </c>
      <c r="B491">
        <v>5</v>
      </c>
      <c r="C491" s="1">
        <v>290.85000000000002</v>
      </c>
      <c r="D491" s="1">
        <v>292.28699999999998</v>
      </c>
      <c r="E491" s="1">
        <v>292.22699999999998</v>
      </c>
      <c r="F491" s="1">
        <v>291.13799999999998</v>
      </c>
    </row>
    <row r="492" spans="1:6">
      <c r="A492">
        <v>2090</v>
      </c>
      <c r="B492">
        <v>5</v>
      </c>
      <c r="C492" s="1">
        <v>291.815</v>
      </c>
      <c r="D492" s="1">
        <v>293.75299999999999</v>
      </c>
      <c r="E492" s="1">
        <v>293.851</v>
      </c>
      <c r="F492" s="1">
        <v>293.71300000000002</v>
      </c>
    </row>
    <row r="493" spans="1:6">
      <c r="A493">
        <v>2091</v>
      </c>
      <c r="B493">
        <v>5</v>
      </c>
      <c r="C493" s="1">
        <v>292.58499999999998</v>
      </c>
      <c r="D493" s="1">
        <v>294.55599999999998</v>
      </c>
      <c r="E493" s="1">
        <v>292.68799999999999</v>
      </c>
      <c r="F493" s="1">
        <v>292.99099999999999</v>
      </c>
    </row>
    <row r="494" spans="1:6">
      <c r="A494">
        <v>2092</v>
      </c>
      <c r="B494">
        <v>5</v>
      </c>
      <c r="C494" s="1">
        <v>289.35899999999998</v>
      </c>
      <c r="D494" s="1">
        <v>293.524</v>
      </c>
      <c r="E494" s="1">
        <v>294.58600000000001</v>
      </c>
      <c r="F494" s="1">
        <v>291.74900000000002</v>
      </c>
    </row>
    <row r="495" spans="1:6">
      <c r="A495">
        <v>2093</v>
      </c>
      <c r="B495">
        <v>5</v>
      </c>
      <c r="C495" s="1">
        <v>289.23200000000003</v>
      </c>
      <c r="D495" s="1">
        <v>294.19600000000003</v>
      </c>
      <c r="E495" s="1">
        <v>293.60199999999998</v>
      </c>
      <c r="F495" s="1">
        <v>291.06</v>
      </c>
    </row>
    <row r="496" spans="1:6">
      <c r="A496">
        <v>2094</v>
      </c>
      <c r="B496">
        <v>5</v>
      </c>
      <c r="C496" s="1">
        <v>290.11399999999998</v>
      </c>
      <c r="D496" s="1">
        <v>291.99599999999998</v>
      </c>
      <c r="E496" s="1">
        <v>294.41800000000001</v>
      </c>
      <c r="F496" s="1">
        <v>291.21300000000002</v>
      </c>
    </row>
    <row r="497" spans="1:6">
      <c r="A497">
        <v>2095</v>
      </c>
      <c r="B497">
        <v>5</v>
      </c>
      <c r="C497" s="1">
        <v>291.06299999999999</v>
      </c>
      <c r="D497" s="1">
        <v>293.73599999999999</v>
      </c>
      <c r="E497" s="1">
        <v>293.23200000000003</v>
      </c>
      <c r="F497" s="1">
        <v>291.88799999999998</v>
      </c>
    </row>
    <row r="498" spans="1:6">
      <c r="A498">
        <v>2096</v>
      </c>
      <c r="B498">
        <v>5</v>
      </c>
      <c r="C498" s="1">
        <v>290.71499999999997</v>
      </c>
      <c r="D498" s="1">
        <v>292.48700000000002</v>
      </c>
      <c r="E498" s="1">
        <v>294.22800000000001</v>
      </c>
      <c r="F498" s="1">
        <v>291.779</v>
      </c>
    </row>
    <row r="499" spans="1:6">
      <c r="A499">
        <v>2097</v>
      </c>
      <c r="B499">
        <v>5</v>
      </c>
      <c r="C499" s="1">
        <v>291.91800000000001</v>
      </c>
      <c r="D499" s="1">
        <v>293.19099999999997</v>
      </c>
      <c r="E499" s="1">
        <v>294.83</v>
      </c>
      <c r="F499" s="1">
        <v>292.07900000000001</v>
      </c>
    </row>
    <row r="500" spans="1:6">
      <c r="A500">
        <v>2098</v>
      </c>
      <c r="B500">
        <v>5</v>
      </c>
      <c r="C500" s="1">
        <v>289.52100000000002</v>
      </c>
      <c r="D500" s="1">
        <v>292.62</v>
      </c>
      <c r="E500" s="1">
        <v>294.19499999999999</v>
      </c>
      <c r="F500" s="1">
        <v>291.274</v>
      </c>
    </row>
    <row r="501" spans="1:6">
      <c r="A501">
        <v>2099</v>
      </c>
      <c r="B501">
        <v>5</v>
      </c>
      <c r="C501" s="1">
        <v>290.33100000000002</v>
      </c>
      <c r="D501" s="1">
        <v>294.51900000000001</v>
      </c>
      <c r="E501" s="1">
        <v>294.459</v>
      </c>
      <c r="F501" s="1">
        <v>292.00799999999998</v>
      </c>
    </row>
    <row r="502" spans="1:6">
      <c r="A502">
        <v>2100</v>
      </c>
      <c r="B502">
        <v>5</v>
      </c>
      <c r="C502" s="1">
        <v>290.20100000000002</v>
      </c>
      <c r="D502" s="1">
        <v>292.28100000000001</v>
      </c>
      <c r="E502" s="1">
        <v>295.94400000000002</v>
      </c>
      <c r="F502" s="1">
        <v>291.286</v>
      </c>
    </row>
    <row r="503" spans="1:6">
      <c r="A503">
        <v>2001</v>
      </c>
      <c r="B503">
        <v>6</v>
      </c>
      <c r="C503" s="1">
        <v>289.63200000000001</v>
      </c>
      <c r="D503" s="1">
        <v>290.25700000000001</v>
      </c>
      <c r="E503" s="1">
        <v>289.83999999999997</v>
      </c>
      <c r="F503" s="1">
        <v>290.334</v>
      </c>
    </row>
    <row r="504" spans="1:6">
      <c r="A504">
        <v>2002</v>
      </c>
      <c r="B504">
        <v>6</v>
      </c>
      <c r="C504" s="1">
        <v>290.02800000000002</v>
      </c>
      <c r="D504" s="1">
        <v>291.02199999999999</v>
      </c>
      <c r="E504" s="1">
        <v>289.024</v>
      </c>
      <c r="F504" s="1">
        <v>289.64299999999997</v>
      </c>
    </row>
    <row r="505" spans="1:6">
      <c r="A505">
        <v>2003</v>
      </c>
      <c r="B505">
        <v>6</v>
      </c>
      <c r="C505" s="1">
        <v>290.012</v>
      </c>
      <c r="D505" s="1">
        <v>290.036</v>
      </c>
      <c r="E505" s="1">
        <v>289.10500000000002</v>
      </c>
      <c r="F505" s="1">
        <v>289.20699999999999</v>
      </c>
    </row>
    <row r="506" spans="1:6">
      <c r="A506">
        <v>2004</v>
      </c>
      <c r="B506">
        <v>6</v>
      </c>
      <c r="C506" s="1">
        <v>289.51100000000002</v>
      </c>
      <c r="D506" s="1">
        <v>290.411</v>
      </c>
      <c r="E506" s="1">
        <v>290.245</v>
      </c>
      <c r="F506" s="1">
        <v>289.57600000000002</v>
      </c>
    </row>
    <row r="507" spans="1:6">
      <c r="A507">
        <v>2005</v>
      </c>
      <c r="B507">
        <v>6</v>
      </c>
      <c r="C507" s="1">
        <v>289.50799999999998</v>
      </c>
      <c r="D507" s="1">
        <v>290.03100000000001</v>
      </c>
      <c r="E507" s="1">
        <v>290.53399999999999</v>
      </c>
      <c r="F507" s="1">
        <v>289.12299999999999</v>
      </c>
    </row>
    <row r="508" spans="1:6">
      <c r="A508">
        <v>2006</v>
      </c>
      <c r="B508">
        <v>6</v>
      </c>
      <c r="C508" s="1">
        <v>288.21300000000002</v>
      </c>
      <c r="D508" s="1">
        <v>288.31299999999999</v>
      </c>
      <c r="E508" s="1">
        <v>290.16500000000002</v>
      </c>
      <c r="F508" s="1">
        <v>290.65800000000002</v>
      </c>
    </row>
    <row r="509" spans="1:6">
      <c r="A509">
        <v>2007</v>
      </c>
      <c r="B509">
        <v>6</v>
      </c>
      <c r="C509" s="1">
        <v>290.33699999999999</v>
      </c>
      <c r="D509" s="1">
        <v>290.185</v>
      </c>
      <c r="E509" s="1">
        <v>289.005</v>
      </c>
      <c r="F509" s="1">
        <v>290.76</v>
      </c>
    </row>
    <row r="510" spans="1:6">
      <c r="A510">
        <v>2008</v>
      </c>
      <c r="B510">
        <v>6</v>
      </c>
      <c r="C510" s="1">
        <v>291.39600000000002</v>
      </c>
      <c r="D510" s="1">
        <v>290.42200000000003</v>
      </c>
      <c r="E510" s="1">
        <v>290.517</v>
      </c>
      <c r="F510" s="1">
        <v>290.02</v>
      </c>
    </row>
    <row r="511" spans="1:6">
      <c r="A511">
        <v>2009</v>
      </c>
      <c r="B511">
        <v>6</v>
      </c>
      <c r="C511" s="1">
        <v>291.358</v>
      </c>
      <c r="D511" s="1">
        <v>290.10000000000002</v>
      </c>
      <c r="E511" s="1">
        <v>290.50200000000001</v>
      </c>
      <c r="F511" s="1">
        <v>290.226</v>
      </c>
    </row>
    <row r="512" spans="1:6">
      <c r="A512">
        <v>2010</v>
      </c>
      <c r="B512">
        <v>6</v>
      </c>
      <c r="C512" s="1">
        <v>290.27999999999997</v>
      </c>
      <c r="D512" s="1">
        <v>290.20800000000003</v>
      </c>
      <c r="E512" s="1">
        <v>289.39100000000002</v>
      </c>
      <c r="F512" s="1">
        <v>289.13200000000001</v>
      </c>
    </row>
    <row r="513" spans="1:6">
      <c r="A513">
        <v>2011</v>
      </c>
      <c r="B513">
        <v>6</v>
      </c>
      <c r="C513" s="1">
        <v>288.666</v>
      </c>
      <c r="D513" s="1">
        <v>291.03899999999999</v>
      </c>
      <c r="E513" s="1">
        <v>289.85000000000002</v>
      </c>
      <c r="F513" s="1">
        <v>290.524</v>
      </c>
    </row>
    <row r="514" spans="1:6">
      <c r="A514">
        <v>2012</v>
      </c>
      <c r="B514">
        <v>6</v>
      </c>
      <c r="C514" s="1">
        <v>290.03100000000001</v>
      </c>
      <c r="D514" s="1">
        <v>289.93700000000001</v>
      </c>
      <c r="E514" s="1">
        <v>289.28899999999999</v>
      </c>
      <c r="F514" s="1">
        <v>289.3</v>
      </c>
    </row>
    <row r="515" spans="1:6">
      <c r="A515">
        <v>2013</v>
      </c>
      <c r="B515">
        <v>6</v>
      </c>
      <c r="C515" s="1">
        <v>289.43400000000003</v>
      </c>
      <c r="D515" s="1">
        <v>290.26799999999997</v>
      </c>
      <c r="E515" s="1">
        <v>289.73899999999998</v>
      </c>
      <c r="F515" s="1">
        <v>290.262</v>
      </c>
    </row>
    <row r="516" spans="1:6">
      <c r="A516">
        <v>2014</v>
      </c>
      <c r="B516">
        <v>6</v>
      </c>
      <c r="C516" s="1">
        <v>290.46800000000002</v>
      </c>
      <c r="D516" s="1">
        <v>290.483</v>
      </c>
      <c r="E516" s="1">
        <v>292.35199999999998</v>
      </c>
      <c r="F516" s="1">
        <v>289.72300000000001</v>
      </c>
    </row>
    <row r="517" spans="1:6">
      <c r="A517">
        <v>2015</v>
      </c>
      <c r="B517">
        <v>6</v>
      </c>
      <c r="C517" s="1">
        <v>290.35300000000001</v>
      </c>
      <c r="D517" s="1">
        <v>289.55</v>
      </c>
      <c r="E517" s="1">
        <v>289.45</v>
      </c>
      <c r="F517" s="1">
        <v>290.85700000000003</v>
      </c>
    </row>
    <row r="518" spans="1:6">
      <c r="A518">
        <v>2016</v>
      </c>
      <c r="B518">
        <v>6</v>
      </c>
      <c r="C518" s="1">
        <v>289.98200000000003</v>
      </c>
      <c r="D518" s="1">
        <v>289.28800000000001</v>
      </c>
      <c r="E518" s="1">
        <v>289.61</v>
      </c>
      <c r="F518" s="1">
        <v>289.16399999999999</v>
      </c>
    </row>
    <row r="519" spans="1:6">
      <c r="A519">
        <v>2017</v>
      </c>
      <c r="B519">
        <v>6</v>
      </c>
      <c r="C519" s="1">
        <v>291.25599999999997</v>
      </c>
      <c r="D519" s="1">
        <v>290.22300000000001</v>
      </c>
      <c r="E519" s="1">
        <v>289.64999999999998</v>
      </c>
      <c r="F519" s="1">
        <v>290.28899999999999</v>
      </c>
    </row>
    <row r="520" spans="1:6">
      <c r="A520">
        <v>2018</v>
      </c>
      <c r="B520">
        <v>6</v>
      </c>
      <c r="C520" s="1">
        <v>291.51799999999997</v>
      </c>
      <c r="D520" s="1">
        <v>291.12799999999999</v>
      </c>
      <c r="E520" s="1">
        <v>290.39699999999999</v>
      </c>
      <c r="F520" s="1">
        <v>289.57900000000001</v>
      </c>
    </row>
    <row r="521" spans="1:6">
      <c r="A521">
        <v>2019</v>
      </c>
      <c r="B521">
        <v>6</v>
      </c>
      <c r="C521" s="1">
        <v>290.51</v>
      </c>
      <c r="D521" s="1">
        <v>292.678</v>
      </c>
      <c r="E521" s="1">
        <v>289.363</v>
      </c>
      <c r="F521" s="1">
        <v>291.27699999999999</v>
      </c>
    </row>
    <row r="522" spans="1:6">
      <c r="A522">
        <v>2020</v>
      </c>
      <c r="B522">
        <v>6</v>
      </c>
      <c r="C522" s="1">
        <v>291.42200000000003</v>
      </c>
      <c r="D522" s="1">
        <v>290.63299999999998</v>
      </c>
      <c r="E522" s="1">
        <v>290.78199999999998</v>
      </c>
      <c r="F522" s="1">
        <v>290.46899999999999</v>
      </c>
    </row>
    <row r="523" spans="1:6">
      <c r="A523">
        <v>2021</v>
      </c>
      <c r="B523">
        <v>6</v>
      </c>
      <c r="C523" s="1">
        <v>290.39400000000001</v>
      </c>
      <c r="D523" s="1">
        <v>289.80099999999999</v>
      </c>
      <c r="E523" s="1">
        <v>289.86700000000002</v>
      </c>
      <c r="F523" s="1">
        <v>290.45800000000003</v>
      </c>
    </row>
    <row r="524" spans="1:6">
      <c r="A524">
        <v>2022</v>
      </c>
      <c r="B524">
        <v>6</v>
      </c>
      <c r="C524" s="1">
        <v>289.78100000000001</v>
      </c>
      <c r="D524" s="1">
        <v>290.83999999999997</v>
      </c>
      <c r="E524" s="1">
        <v>288.072</v>
      </c>
      <c r="F524" s="1">
        <v>290.51499999999999</v>
      </c>
    </row>
    <row r="525" spans="1:6">
      <c r="A525">
        <v>2023</v>
      </c>
      <c r="B525">
        <v>6</v>
      </c>
      <c r="C525" s="1">
        <v>290.77</v>
      </c>
      <c r="D525" s="1">
        <v>290.69499999999999</v>
      </c>
      <c r="E525" s="1">
        <v>289.77699999999999</v>
      </c>
      <c r="F525" s="1">
        <v>290.64999999999998</v>
      </c>
    </row>
    <row r="526" spans="1:6">
      <c r="A526">
        <v>2024</v>
      </c>
      <c r="B526">
        <v>6</v>
      </c>
      <c r="C526" s="1">
        <v>289.12599999999998</v>
      </c>
      <c r="D526" s="1">
        <v>290.75400000000002</v>
      </c>
      <c r="E526" s="1">
        <v>290.27999999999997</v>
      </c>
      <c r="F526" s="1">
        <v>290.60599999999999</v>
      </c>
    </row>
    <row r="527" spans="1:6">
      <c r="A527">
        <v>2025</v>
      </c>
      <c r="B527">
        <v>6</v>
      </c>
      <c r="C527" s="1">
        <v>290.29000000000002</v>
      </c>
      <c r="D527" s="1">
        <v>291.387</v>
      </c>
      <c r="E527" s="1">
        <v>291.315</v>
      </c>
      <c r="F527" s="1">
        <v>290.363</v>
      </c>
    </row>
    <row r="528" spans="1:6">
      <c r="A528">
        <v>2026</v>
      </c>
      <c r="B528">
        <v>6</v>
      </c>
      <c r="C528" s="1">
        <v>290.22800000000001</v>
      </c>
      <c r="D528" s="1">
        <v>290.61599999999999</v>
      </c>
      <c r="E528" s="1">
        <v>291.387</v>
      </c>
      <c r="F528" s="1">
        <v>290.68799999999999</v>
      </c>
    </row>
    <row r="529" spans="1:6">
      <c r="A529">
        <v>2027</v>
      </c>
      <c r="B529">
        <v>6</v>
      </c>
      <c r="C529" s="1">
        <v>288.726</v>
      </c>
      <c r="D529" s="1">
        <v>289.74799999999999</v>
      </c>
      <c r="E529" s="1">
        <v>289.33199999999999</v>
      </c>
      <c r="F529" s="1">
        <v>289.11</v>
      </c>
    </row>
    <row r="530" spans="1:6">
      <c r="A530">
        <v>2028</v>
      </c>
      <c r="B530">
        <v>6</v>
      </c>
      <c r="C530" s="1">
        <v>290.315</v>
      </c>
      <c r="D530" s="1">
        <v>289.851</v>
      </c>
      <c r="E530" s="1">
        <v>290.601</v>
      </c>
      <c r="F530" s="1">
        <v>291.077</v>
      </c>
    </row>
    <row r="531" spans="1:6">
      <c r="A531">
        <v>2029</v>
      </c>
      <c r="B531">
        <v>6</v>
      </c>
      <c r="C531" s="1">
        <v>290.947</v>
      </c>
      <c r="D531" s="1">
        <v>289.63299999999998</v>
      </c>
      <c r="E531" s="1">
        <v>290.03500000000003</v>
      </c>
      <c r="F531" s="1">
        <v>290.30599999999998</v>
      </c>
    </row>
    <row r="532" spans="1:6">
      <c r="A532">
        <v>2030</v>
      </c>
      <c r="B532">
        <v>6</v>
      </c>
      <c r="C532" s="1">
        <v>289.34899999999999</v>
      </c>
      <c r="D532" s="1">
        <v>291.31900000000002</v>
      </c>
      <c r="E532" s="1">
        <v>290.80700000000002</v>
      </c>
      <c r="F532" s="1">
        <v>289.85599999999999</v>
      </c>
    </row>
    <row r="533" spans="1:6">
      <c r="A533">
        <v>2031</v>
      </c>
      <c r="B533">
        <v>6</v>
      </c>
      <c r="C533" s="1">
        <v>289.88099999999997</v>
      </c>
      <c r="D533" s="1">
        <v>292.67399999999998</v>
      </c>
      <c r="E533" s="1">
        <v>290.69299999999998</v>
      </c>
      <c r="F533" s="1">
        <v>290.10500000000002</v>
      </c>
    </row>
    <row r="534" spans="1:6">
      <c r="A534">
        <v>2032</v>
      </c>
      <c r="B534">
        <v>6</v>
      </c>
      <c r="C534" s="1">
        <v>288.911</v>
      </c>
      <c r="D534" s="1">
        <v>290.351</v>
      </c>
      <c r="E534" s="1">
        <v>292.375</v>
      </c>
      <c r="F534" s="1">
        <v>291.495</v>
      </c>
    </row>
    <row r="535" spans="1:6">
      <c r="A535">
        <v>2033</v>
      </c>
      <c r="B535">
        <v>6</v>
      </c>
      <c r="C535" s="1">
        <v>290.01400000000001</v>
      </c>
      <c r="D535" s="1">
        <v>290.16500000000002</v>
      </c>
      <c r="E535" s="1">
        <v>290.99599999999998</v>
      </c>
      <c r="F535" s="1">
        <v>290.322</v>
      </c>
    </row>
    <row r="536" spans="1:6">
      <c r="A536">
        <v>2034</v>
      </c>
      <c r="B536">
        <v>6</v>
      </c>
      <c r="C536" s="1">
        <v>291.88099999999997</v>
      </c>
      <c r="D536" s="1">
        <v>290.529</v>
      </c>
      <c r="E536" s="1">
        <v>291.13400000000001</v>
      </c>
      <c r="F536" s="1">
        <v>290.48599999999999</v>
      </c>
    </row>
    <row r="537" spans="1:6">
      <c r="A537">
        <v>2035</v>
      </c>
      <c r="B537">
        <v>6</v>
      </c>
      <c r="C537" s="1">
        <v>289.83100000000002</v>
      </c>
      <c r="D537" s="1">
        <v>289.76499999999999</v>
      </c>
      <c r="E537" s="1">
        <v>291.20800000000003</v>
      </c>
      <c r="F537" s="1">
        <v>289.80599999999998</v>
      </c>
    </row>
    <row r="538" spans="1:6">
      <c r="A538">
        <v>2036</v>
      </c>
      <c r="B538">
        <v>6</v>
      </c>
      <c r="C538" s="1">
        <v>290.18</v>
      </c>
      <c r="D538" s="1">
        <v>291.286</v>
      </c>
      <c r="E538" s="1">
        <v>290.62400000000002</v>
      </c>
      <c r="F538" s="1">
        <v>291.00799999999998</v>
      </c>
    </row>
    <row r="539" spans="1:6">
      <c r="A539">
        <v>2037</v>
      </c>
      <c r="B539">
        <v>6</v>
      </c>
      <c r="C539" s="1">
        <v>288.77300000000002</v>
      </c>
      <c r="D539" s="1">
        <v>290.721</v>
      </c>
      <c r="E539" s="1">
        <v>291.94400000000002</v>
      </c>
      <c r="F539" s="1">
        <v>291.46899999999999</v>
      </c>
    </row>
    <row r="540" spans="1:6">
      <c r="A540">
        <v>2038</v>
      </c>
      <c r="B540">
        <v>6</v>
      </c>
      <c r="C540" s="1">
        <v>291.48700000000002</v>
      </c>
      <c r="D540" s="1">
        <v>290.87299999999999</v>
      </c>
      <c r="E540" s="1">
        <v>291.678</v>
      </c>
      <c r="F540" s="1">
        <v>290.00200000000001</v>
      </c>
    </row>
    <row r="541" spans="1:6">
      <c r="A541">
        <v>2039</v>
      </c>
      <c r="B541">
        <v>6</v>
      </c>
      <c r="C541" s="1">
        <v>290.762</v>
      </c>
      <c r="D541" s="1">
        <v>290.964</v>
      </c>
      <c r="E541" s="1">
        <v>290.84100000000001</v>
      </c>
      <c r="F541" s="1">
        <v>292.16000000000003</v>
      </c>
    </row>
    <row r="542" spans="1:6">
      <c r="A542">
        <v>2040</v>
      </c>
      <c r="B542">
        <v>6</v>
      </c>
      <c r="C542" s="1">
        <v>290.14299999999997</v>
      </c>
      <c r="D542" s="1">
        <v>291.048</v>
      </c>
      <c r="E542" s="1">
        <v>290.21699999999998</v>
      </c>
      <c r="F542" s="1">
        <v>291.30900000000003</v>
      </c>
    </row>
    <row r="543" spans="1:6">
      <c r="A543">
        <v>2041</v>
      </c>
      <c r="B543">
        <v>6</v>
      </c>
      <c r="C543" s="1">
        <v>289.44799999999998</v>
      </c>
      <c r="D543" s="1">
        <v>291.58300000000003</v>
      </c>
      <c r="E543" s="1">
        <v>289.98200000000003</v>
      </c>
      <c r="F543" s="1">
        <v>291.34800000000001</v>
      </c>
    </row>
    <row r="544" spans="1:6">
      <c r="A544">
        <v>2042</v>
      </c>
      <c r="B544">
        <v>6</v>
      </c>
      <c r="C544" s="1">
        <v>290.09399999999999</v>
      </c>
      <c r="D544" s="1">
        <v>290.53100000000001</v>
      </c>
      <c r="E544" s="1">
        <v>291.34100000000001</v>
      </c>
      <c r="F544" s="1">
        <v>291.98599999999999</v>
      </c>
    </row>
    <row r="545" spans="1:6">
      <c r="A545">
        <v>2043</v>
      </c>
      <c r="B545">
        <v>6</v>
      </c>
      <c r="C545" s="1">
        <v>290.99299999999999</v>
      </c>
      <c r="D545" s="1">
        <v>291.303</v>
      </c>
      <c r="E545" s="1">
        <v>290.17700000000002</v>
      </c>
      <c r="F545" s="1">
        <v>289.56</v>
      </c>
    </row>
    <row r="546" spans="1:6">
      <c r="A546">
        <v>2044</v>
      </c>
      <c r="B546">
        <v>6</v>
      </c>
      <c r="C546" s="1">
        <v>289.87900000000002</v>
      </c>
      <c r="D546" s="1">
        <v>291.93099999999998</v>
      </c>
      <c r="E546" s="1">
        <v>289.89299999999997</v>
      </c>
      <c r="F546" s="1">
        <v>290.63499999999999</v>
      </c>
    </row>
    <row r="547" spans="1:6">
      <c r="A547">
        <v>2045</v>
      </c>
      <c r="B547">
        <v>6</v>
      </c>
      <c r="C547" s="1">
        <v>288.61</v>
      </c>
      <c r="D547" s="1">
        <v>291.71199999999999</v>
      </c>
      <c r="E547" s="1">
        <v>290.35599999999999</v>
      </c>
      <c r="F547" s="1">
        <v>291.33300000000003</v>
      </c>
    </row>
    <row r="548" spans="1:6">
      <c r="A548">
        <v>2046</v>
      </c>
      <c r="B548">
        <v>6</v>
      </c>
      <c r="C548" s="1">
        <v>290.61599999999999</v>
      </c>
      <c r="D548" s="1">
        <v>291.577</v>
      </c>
      <c r="E548" s="1">
        <v>290.39</v>
      </c>
      <c r="F548" s="1">
        <v>291.16000000000003</v>
      </c>
    </row>
    <row r="549" spans="1:6">
      <c r="A549">
        <v>2047</v>
      </c>
      <c r="B549">
        <v>6</v>
      </c>
      <c r="C549" s="1">
        <v>288.87700000000001</v>
      </c>
      <c r="D549" s="1">
        <v>293.61200000000002</v>
      </c>
      <c r="E549" s="1">
        <v>290.52999999999997</v>
      </c>
      <c r="F549" s="1">
        <v>291.05900000000003</v>
      </c>
    </row>
    <row r="550" spans="1:6">
      <c r="A550">
        <v>2048</v>
      </c>
      <c r="B550">
        <v>6</v>
      </c>
      <c r="C550" s="1">
        <v>290.90100000000001</v>
      </c>
      <c r="D550" s="1">
        <v>291.71600000000001</v>
      </c>
      <c r="E550" s="1">
        <v>290.57</v>
      </c>
      <c r="F550" s="1">
        <v>290.94799999999998</v>
      </c>
    </row>
    <row r="551" spans="1:6">
      <c r="A551">
        <v>2049</v>
      </c>
      <c r="B551">
        <v>6</v>
      </c>
      <c r="C551" s="1">
        <v>290.27699999999999</v>
      </c>
      <c r="D551" s="1">
        <v>290.709</v>
      </c>
      <c r="E551" s="1">
        <v>290.74099999999999</v>
      </c>
      <c r="F551" s="1">
        <v>291.01299999999998</v>
      </c>
    </row>
    <row r="552" spans="1:6">
      <c r="A552">
        <v>2050</v>
      </c>
      <c r="B552">
        <v>6</v>
      </c>
      <c r="C552" s="1">
        <v>290.02100000000002</v>
      </c>
      <c r="D552" s="1">
        <v>290.274</v>
      </c>
      <c r="E552" s="1">
        <v>291.30700000000002</v>
      </c>
      <c r="F552" s="1">
        <v>290.61200000000002</v>
      </c>
    </row>
    <row r="553" spans="1:6">
      <c r="A553">
        <v>2051</v>
      </c>
      <c r="B553">
        <v>6</v>
      </c>
      <c r="C553" s="1">
        <v>290.07100000000003</v>
      </c>
      <c r="D553" s="1">
        <v>290.34100000000001</v>
      </c>
      <c r="E553" s="1">
        <v>293.02699999999999</v>
      </c>
      <c r="F553" s="1">
        <v>290.291</v>
      </c>
    </row>
    <row r="554" spans="1:6">
      <c r="A554">
        <v>2052</v>
      </c>
      <c r="B554">
        <v>6</v>
      </c>
      <c r="C554" s="1">
        <v>289.79700000000003</v>
      </c>
      <c r="D554" s="1">
        <v>289.58999999999997</v>
      </c>
      <c r="E554" s="1">
        <v>290.959</v>
      </c>
      <c r="F554" s="1">
        <v>289.14400000000001</v>
      </c>
    </row>
    <row r="555" spans="1:6">
      <c r="A555">
        <v>2053</v>
      </c>
      <c r="B555">
        <v>6</v>
      </c>
      <c r="C555" s="1">
        <v>289.89600000000002</v>
      </c>
      <c r="D555" s="1">
        <v>291.97300000000001</v>
      </c>
      <c r="E555" s="1">
        <v>290.97199999999998</v>
      </c>
      <c r="F555" s="1">
        <v>290.11900000000003</v>
      </c>
    </row>
    <row r="556" spans="1:6">
      <c r="A556">
        <v>2054</v>
      </c>
      <c r="B556">
        <v>6</v>
      </c>
      <c r="C556" s="1">
        <v>290.39100000000002</v>
      </c>
      <c r="D556" s="1">
        <v>292.94900000000001</v>
      </c>
      <c r="E556" s="1">
        <v>291.71199999999999</v>
      </c>
      <c r="F556" s="1">
        <v>292.50900000000001</v>
      </c>
    </row>
    <row r="557" spans="1:6">
      <c r="A557">
        <v>2055</v>
      </c>
      <c r="B557">
        <v>6</v>
      </c>
      <c r="C557" s="1">
        <v>290.16800000000001</v>
      </c>
      <c r="D557" s="1">
        <v>290.73500000000001</v>
      </c>
      <c r="E557" s="1">
        <v>291.64400000000001</v>
      </c>
      <c r="F557" s="1">
        <v>290.673</v>
      </c>
    </row>
    <row r="558" spans="1:6">
      <c r="A558">
        <v>2056</v>
      </c>
      <c r="B558">
        <v>6</v>
      </c>
      <c r="C558" s="1">
        <v>289.49700000000001</v>
      </c>
      <c r="D558" s="1">
        <v>291.26499999999999</v>
      </c>
      <c r="E558" s="1">
        <v>292.37099999999998</v>
      </c>
      <c r="F558" s="1">
        <v>292.01100000000002</v>
      </c>
    </row>
    <row r="559" spans="1:6">
      <c r="A559">
        <v>2057</v>
      </c>
      <c r="B559">
        <v>6</v>
      </c>
      <c r="C559" s="1">
        <v>290</v>
      </c>
      <c r="D559" s="1">
        <v>291.39800000000002</v>
      </c>
      <c r="E559" s="1">
        <v>291.512</v>
      </c>
      <c r="F559" s="1">
        <v>291.10500000000002</v>
      </c>
    </row>
    <row r="560" spans="1:6">
      <c r="A560">
        <v>2058</v>
      </c>
      <c r="B560">
        <v>6</v>
      </c>
      <c r="C560" s="1">
        <v>289.62200000000001</v>
      </c>
      <c r="D560" s="1">
        <v>291.065</v>
      </c>
      <c r="E560" s="1">
        <v>291.53300000000002</v>
      </c>
      <c r="F560" s="1">
        <v>290.28899999999999</v>
      </c>
    </row>
    <row r="561" spans="1:6">
      <c r="A561">
        <v>2059</v>
      </c>
      <c r="B561">
        <v>6</v>
      </c>
      <c r="C561" s="1">
        <v>289.53399999999999</v>
      </c>
      <c r="D561" s="1">
        <v>290.50799999999998</v>
      </c>
      <c r="E561" s="1">
        <v>293.072</v>
      </c>
      <c r="F561" s="1">
        <v>293.42</v>
      </c>
    </row>
    <row r="562" spans="1:6">
      <c r="A562">
        <v>2060</v>
      </c>
      <c r="B562">
        <v>6</v>
      </c>
      <c r="C562" s="1">
        <v>288.964</v>
      </c>
      <c r="D562" s="1">
        <v>292.98899999999998</v>
      </c>
      <c r="E562" s="1">
        <v>290.93200000000002</v>
      </c>
      <c r="F562" s="1">
        <v>290.46899999999999</v>
      </c>
    </row>
    <row r="563" spans="1:6">
      <c r="A563">
        <v>2061</v>
      </c>
      <c r="B563">
        <v>6</v>
      </c>
      <c r="C563" s="1">
        <v>290.06</v>
      </c>
      <c r="D563" s="1">
        <v>289.12400000000002</v>
      </c>
      <c r="E563" s="1">
        <v>292.00599999999997</v>
      </c>
      <c r="F563" s="1">
        <v>292.5</v>
      </c>
    </row>
    <row r="564" spans="1:6">
      <c r="A564">
        <v>2062</v>
      </c>
      <c r="B564">
        <v>6</v>
      </c>
      <c r="C564" s="1">
        <v>290.01900000000001</v>
      </c>
      <c r="D564" s="1">
        <v>291.22399999999999</v>
      </c>
      <c r="E564" s="1">
        <v>293.54300000000001</v>
      </c>
      <c r="F564" s="1">
        <v>289.44299999999998</v>
      </c>
    </row>
    <row r="565" spans="1:6">
      <c r="A565">
        <v>2063</v>
      </c>
      <c r="B565">
        <v>6</v>
      </c>
      <c r="C565" s="1">
        <v>291.08</v>
      </c>
      <c r="D565" s="1">
        <v>292.12400000000002</v>
      </c>
      <c r="E565" s="1">
        <v>292.26400000000001</v>
      </c>
      <c r="F565" s="1">
        <v>292.20999999999998</v>
      </c>
    </row>
    <row r="566" spans="1:6">
      <c r="A566">
        <v>2064</v>
      </c>
      <c r="B566">
        <v>6</v>
      </c>
      <c r="C566" s="1">
        <v>288.22800000000001</v>
      </c>
      <c r="D566" s="1">
        <v>292.19499999999999</v>
      </c>
      <c r="E566" s="1">
        <v>292.35899999999998</v>
      </c>
      <c r="F566" s="1">
        <v>291.935</v>
      </c>
    </row>
    <row r="567" spans="1:6">
      <c r="A567">
        <v>2065</v>
      </c>
      <c r="B567">
        <v>6</v>
      </c>
      <c r="C567" s="1">
        <v>291.23200000000003</v>
      </c>
      <c r="D567" s="1">
        <v>291.38900000000001</v>
      </c>
      <c r="E567" s="1">
        <v>291.52499999999998</v>
      </c>
      <c r="F567" s="1">
        <v>291.03199999999998</v>
      </c>
    </row>
    <row r="568" spans="1:6">
      <c r="A568">
        <v>2066</v>
      </c>
      <c r="B568">
        <v>6</v>
      </c>
      <c r="C568" s="1">
        <v>288.82400000000001</v>
      </c>
      <c r="D568" s="1">
        <v>291.81799999999998</v>
      </c>
      <c r="E568" s="1">
        <v>291.67700000000002</v>
      </c>
      <c r="F568" s="1">
        <v>291.88900000000001</v>
      </c>
    </row>
    <row r="569" spans="1:6">
      <c r="A569">
        <v>2067</v>
      </c>
      <c r="B569">
        <v>6</v>
      </c>
      <c r="C569" s="1">
        <v>289.178</v>
      </c>
      <c r="D569" s="1">
        <v>292.77600000000001</v>
      </c>
      <c r="E569" s="1">
        <v>291.72899999999998</v>
      </c>
      <c r="F569" s="1">
        <v>293.08699999999999</v>
      </c>
    </row>
    <row r="570" spans="1:6">
      <c r="A570">
        <v>2068</v>
      </c>
      <c r="B570">
        <v>6</v>
      </c>
      <c r="C570" s="1">
        <v>290.97000000000003</v>
      </c>
      <c r="D570" s="1">
        <v>292.76499999999999</v>
      </c>
      <c r="E570" s="1">
        <v>293.00700000000001</v>
      </c>
      <c r="F570" s="1">
        <v>291.66399999999999</v>
      </c>
    </row>
    <row r="571" spans="1:6">
      <c r="A571">
        <v>2069</v>
      </c>
      <c r="B571">
        <v>6</v>
      </c>
      <c r="C571" s="1">
        <v>289.63499999999999</v>
      </c>
      <c r="D571" s="1">
        <v>291.88299999999998</v>
      </c>
      <c r="E571" s="1">
        <v>293.35700000000003</v>
      </c>
      <c r="F571" s="1">
        <v>290.65100000000001</v>
      </c>
    </row>
    <row r="572" spans="1:6">
      <c r="A572">
        <v>2070</v>
      </c>
      <c r="B572">
        <v>6</v>
      </c>
      <c r="C572" s="1">
        <v>289.52100000000002</v>
      </c>
      <c r="D572" s="1">
        <v>292.02199999999999</v>
      </c>
      <c r="E572" s="1">
        <v>292.45100000000002</v>
      </c>
      <c r="F572" s="1">
        <v>291.17399999999998</v>
      </c>
    </row>
    <row r="573" spans="1:6">
      <c r="A573">
        <v>2071</v>
      </c>
      <c r="B573">
        <v>6</v>
      </c>
      <c r="C573" s="1">
        <v>290.548</v>
      </c>
      <c r="D573" s="1">
        <v>291.59399999999999</v>
      </c>
      <c r="E573" s="1">
        <v>291.43900000000002</v>
      </c>
      <c r="F573" s="1">
        <v>290.48099999999999</v>
      </c>
    </row>
    <row r="574" spans="1:6">
      <c r="A574">
        <v>2072</v>
      </c>
      <c r="B574">
        <v>6</v>
      </c>
      <c r="C574" s="1">
        <v>291.39400000000001</v>
      </c>
      <c r="D574" s="1">
        <v>291.70499999999998</v>
      </c>
      <c r="E574" s="1">
        <v>292.94900000000001</v>
      </c>
      <c r="F574" s="1">
        <v>292.75</v>
      </c>
    </row>
    <row r="575" spans="1:6">
      <c r="A575">
        <v>2073</v>
      </c>
      <c r="B575">
        <v>6</v>
      </c>
      <c r="C575" s="1">
        <v>287.75799999999998</v>
      </c>
      <c r="D575" s="1">
        <v>292.44799999999998</v>
      </c>
      <c r="E575" s="1">
        <v>293.452</v>
      </c>
      <c r="F575" s="1">
        <v>290.51100000000002</v>
      </c>
    </row>
    <row r="576" spans="1:6">
      <c r="A576">
        <v>2074</v>
      </c>
      <c r="B576">
        <v>6</v>
      </c>
      <c r="C576" s="1">
        <v>290.255</v>
      </c>
      <c r="D576" s="1">
        <v>291.86099999999999</v>
      </c>
      <c r="E576" s="1">
        <v>292.60500000000002</v>
      </c>
      <c r="F576" s="1">
        <v>290.49</v>
      </c>
    </row>
    <row r="577" spans="1:6">
      <c r="A577">
        <v>2075</v>
      </c>
      <c r="B577">
        <v>6</v>
      </c>
      <c r="C577" s="1">
        <v>290.49700000000001</v>
      </c>
      <c r="D577" s="1">
        <v>291.52699999999999</v>
      </c>
      <c r="E577" s="1">
        <v>291.904</v>
      </c>
      <c r="F577" s="1">
        <v>291.67099999999999</v>
      </c>
    </row>
    <row r="578" spans="1:6">
      <c r="A578">
        <v>2076</v>
      </c>
      <c r="B578">
        <v>6</v>
      </c>
      <c r="C578" s="1">
        <v>290.88900000000001</v>
      </c>
      <c r="D578" s="1">
        <v>292.10300000000001</v>
      </c>
      <c r="E578" s="1">
        <v>294.12299999999999</v>
      </c>
      <c r="F578" s="1">
        <v>291.93299999999999</v>
      </c>
    </row>
    <row r="579" spans="1:6">
      <c r="A579">
        <v>2077</v>
      </c>
      <c r="B579">
        <v>6</v>
      </c>
      <c r="C579" s="1">
        <v>289.74700000000001</v>
      </c>
      <c r="D579" s="1">
        <v>292.78399999999999</v>
      </c>
      <c r="E579" s="1">
        <v>292.59899999999999</v>
      </c>
      <c r="F579" s="1">
        <v>291.55799999999999</v>
      </c>
    </row>
    <row r="580" spans="1:6">
      <c r="A580">
        <v>2078</v>
      </c>
      <c r="B580">
        <v>6</v>
      </c>
      <c r="C580" s="1">
        <v>291.90100000000001</v>
      </c>
      <c r="D580" s="1">
        <v>293.197</v>
      </c>
      <c r="E580" s="1">
        <v>293.12400000000002</v>
      </c>
      <c r="F580" s="1">
        <v>291.173</v>
      </c>
    </row>
    <row r="581" spans="1:6">
      <c r="A581">
        <v>2079</v>
      </c>
      <c r="B581">
        <v>6</v>
      </c>
      <c r="C581" s="1">
        <v>290.505</v>
      </c>
      <c r="D581" s="1">
        <v>291.86900000000003</v>
      </c>
      <c r="E581" s="1">
        <v>293.16800000000001</v>
      </c>
      <c r="F581" s="1">
        <v>292.01</v>
      </c>
    </row>
    <row r="582" spans="1:6">
      <c r="A582">
        <v>2080</v>
      </c>
      <c r="B582">
        <v>6</v>
      </c>
      <c r="C582" s="1">
        <v>289.27199999999999</v>
      </c>
      <c r="D582" s="1">
        <v>290.23099999999999</v>
      </c>
      <c r="E582" s="1">
        <v>293.59500000000003</v>
      </c>
      <c r="F582" s="1">
        <v>291.779</v>
      </c>
    </row>
    <row r="583" spans="1:6">
      <c r="A583">
        <v>2081</v>
      </c>
      <c r="B583">
        <v>6</v>
      </c>
      <c r="C583" s="1">
        <v>290.77800000000002</v>
      </c>
      <c r="D583" s="1">
        <v>292.54000000000002</v>
      </c>
      <c r="E583" s="1">
        <v>292.67399999999998</v>
      </c>
      <c r="F583" s="1">
        <v>291.50599999999997</v>
      </c>
    </row>
    <row r="584" spans="1:6">
      <c r="A584">
        <v>2082</v>
      </c>
      <c r="B584">
        <v>6</v>
      </c>
      <c r="C584" s="1">
        <v>289.71600000000001</v>
      </c>
      <c r="D584" s="1">
        <v>293.22699999999998</v>
      </c>
      <c r="E584" s="1">
        <v>293.30900000000003</v>
      </c>
      <c r="F584" s="1">
        <v>293.42099999999999</v>
      </c>
    </row>
    <row r="585" spans="1:6">
      <c r="A585">
        <v>2083</v>
      </c>
      <c r="B585">
        <v>6</v>
      </c>
      <c r="C585" s="1">
        <v>289.45999999999998</v>
      </c>
      <c r="D585" s="1">
        <v>292.02499999999998</v>
      </c>
      <c r="E585" s="1">
        <v>291.82799999999997</v>
      </c>
      <c r="F585" s="1">
        <v>290.91199999999998</v>
      </c>
    </row>
    <row r="586" spans="1:6">
      <c r="A586">
        <v>2084</v>
      </c>
      <c r="B586">
        <v>6</v>
      </c>
      <c r="C586" s="1">
        <v>290.18099999999998</v>
      </c>
      <c r="D586" s="1">
        <v>292.63299999999998</v>
      </c>
      <c r="E586" s="1">
        <v>293.21600000000001</v>
      </c>
      <c r="F586" s="1">
        <v>291.92899999999997</v>
      </c>
    </row>
    <row r="587" spans="1:6">
      <c r="A587">
        <v>2085</v>
      </c>
      <c r="B587">
        <v>6</v>
      </c>
      <c r="C587" s="1">
        <v>290.41699999999997</v>
      </c>
      <c r="D587" s="1">
        <v>292.46199999999999</v>
      </c>
      <c r="E587" s="1">
        <v>292.96499999999997</v>
      </c>
      <c r="F587" s="1">
        <v>292.702</v>
      </c>
    </row>
    <row r="588" spans="1:6">
      <c r="A588">
        <v>2086</v>
      </c>
      <c r="B588">
        <v>6</v>
      </c>
      <c r="C588" s="1">
        <v>290.286</v>
      </c>
      <c r="D588" s="1">
        <v>291.77</v>
      </c>
      <c r="E588" s="1">
        <v>293.04300000000001</v>
      </c>
      <c r="F588" s="1">
        <v>293.036</v>
      </c>
    </row>
    <row r="589" spans="1:6">
      <c r="A589">
        <v>2087</v>
      </c>
      <c r="B589">
        <v>6</v>
      </c>
      <c r="C589" s="1">
        <v>291.327</v>
      </c>
      <c r="D589" s="1">
        <v>293.36700000000002</v>
      </c>
      <c r="E589" s="1">
        <v>294.90100000000001</v>
      </c>
      <c r="F589" s="1">
        <v>291.66399999999999</v>
      </c>
    </row>
    <row r="590" spans="1:6">
      <c r="A590">
        <v>2088</v>
      </c>
      <c r="B590">
        <v>6</v>
      </c>
      <c r="C590" s="1">
        <v>288.83199999999999</v>
      </c>
      <c r="D590" s="1">
        <v>291.678</v>
      </c>
      <c r="E590" s="1">
        <v>293.45499999999998</v>
      </c>
      <c r="F590" s="1">
        <v>291.72899999999998</v>
      </c>
    </row>
    <row r="591" spans="1:6">
      <c r="A591">
        <v>2089</v>
      </c>
      <c r="B591">
        <v>6</v>
      </c>
      <c r="C591" s="1">
        <v>290.44799999999998</v>
      </c>
      <c r="D591" s="1">
        <v>293.904</v>
      </c>
      <c r="E591" s="1">
        <v>293.625</v>
      </c>
      <c r="F591" s="1">
        <v>291.99599999999998</v>
      </c>
    </row>
    <row r="592" spans="1:6">
      <c r="A592">
        <v>2090</v>
      </c>
      <c r="B592">
        <v>6</v>
      </c>
      <c r="C592" s="1">
        <v>291.03699999999998</v>
      </c>
      <c r="D592" s="1">
        <v>292.565</v>
      </c>
      <c r="E592" s="1">
        <v>293.38</v>
      </c>
      <c r="F592" s="1">
        <v>290.98099999999999</v>
      </c>
    </row>
    <row r="593" spans="1:6">
      <c r="A593">
        <v>2091</v>
      </c>
      <c r="B593">
        <v>6</v>
      </c>
      <c r="C593" s="1">
        <v>290.14699999999999</v>
      </c>
      <c r="D593" s="1">
        <v>292.29199999999997</v>
      </c>
      <c r="E593" s="1">
        <v>291.97399999999999</v>
      </c>
      <c r="F593" s="1">
        <v>293.83</v>
      </c>
    </row>
    <row r="594" spans="1:6">
      <c r="A594">
        <v>2092</v>
      </c>
      <c r="B594">
        <v>6</v>
      </c>
      <c r="C594" s="1">
        <v>289.92399999999998</v>
      </c>
      <c r="D594" s="1">
        <v>292.52499999999998</v>
      </c>
      <c r="E594" s="1">
        <v>292.26499999999999</v>
      </c>
      <c r="F594" s="1">
        <v>290.80099999999999</v>
      </c>
    </row>
    <row r="595" spans="1:6">
      <c r="A595">
        <v>2093</v>
      </c>
      <c r="B595">
        <v>6</v>
      </c>
      <c r="C595" s="1">
        <v>289.69400000000002</v>
      </c>
      <c r="D595" s="1">
        <v>291.74200000000002</v>
      </c>
      <c r="E595" s="1">
        <v>293.20999999999998</v>
      </c>
      <c r="F595" s="1">
        <v>289.78300000000002</v>
      </c>
    </row>
    <row r="596" spans="1:6">
      <c r="A596">
        <v>2094</v>
      </c>
      <c r="B596">
        <v>6</v>
      </c>
      <c r="C596" s="1">
        <v>290.30799999999999</v>
      </c>
      <c r="D596" s="1">
        <v>292.47300000000001</v>
      </c>
      <c r="E596" s="1">
        <v>295.005</v>
      </c>
      <c r="F596" s="1">
        <v>291.779</v>
      </c>
    </row>
    <row r="597" spans="1:6">
      <c r="A597">
        <v>2095</v>
      </c>
      <c r="B597">
        <v>6</v>
      </c>
      <c r="C597" s="1">
        <v>290.54000000000002</v>
      </c>
      <c r="D597" s="1">
        <v>292.84100000000001</v>
      </c>
      <c r="E597" s="1">
        <v>294.27699999999999</v>
      </c>
      <c r="F597" s="1">
        <v>293.774</v>
      </c>
    </row>
    <row r="598" spans="1:6">
      <c r="A598">
        <v>2096</v>
      </c>
      <c r="B598">
        <v>6</v>
      </c>
      <c r="C598" s="1">
        <v>288.92500000000001</v>
      </c>
      <c r="D598" s="1">
        <v>292.89800000000002</v>
      </c>
      <c r="E598" s="1">
        <v>293.983</v>
      </c>
      <c r="F598" s="1">
        <v>290.88900000000001</v>
      </c>
    </row>
    <row r="599" spans="1:6">
      <c r="A599">
        <v>2097</v>
      </c>
      <c r="B599">
        <v>6</v>
      </c>
      <c r="C599" s="1">
        <v>290.49599999999998</v>
      </c>
      <c r="D599" s="1">
        <v>292.84199999999998</v>
      </c>
      <c r="E599" s="1">
        <v>294.858</v>
      </c>
      <c r="F599" s="1">
        <v>291.387</v>
      </c>
    </row>
    <row r="600" spans="1:6">
      <c r="A600">
        <v>2098</v>
      </c>
      <c r="B600">
        <v>6</v>
      </c>
      <c r="C600" s="1">
        <v>289.16699999999997</v>
      </c>
      <c r="D600" s="1">
        <v>292.23200000000003</v>
      </c>
      <c r="E600" s="1">
        <v>293.18599999999998</v>
      </c>
      <c r="F600" s="1">
        <v>290.82499999999999</v>
      </c>
    </row>
    <row r="601" spans="1:6">
      <c r="A601">
        <v>2099</v>
      </c>
      <c r="B601">
        <v>6</v>
      </c>
      <c r="C601" s="1">
        <v>291.06799999999998</v>
      </c>
      <c r="D601" s="1">
        <v>292.82499999999999</v>
      </c>
      <c r="E601" s="1">
        <v>294.94600000000003</v>
      </c>
      <c r="F601" s="1">
        <v>292.32900000000001</v>
      </c>
    </row>
    <row r="602" spans="1:6">
      <c r="A602">
        <v>2100</v>
      </c>
      <c r="B602">
        <v>6</v>
      </c>
      <c r="C602" s="1">
        <v>290.56</v>
      </c>
      <c r="D602" s="1">
        <v>292.22399999999999</v>
      </c>
      <c r="E602" s="1">
        <v>296.16399999999999</v>
      </c>
      <c r="F602" s="1">
        <v>291.91699999999997</v>
      </c>
    </row>
    <row r="603" spans="1:6">
      <c r="A603">
        <v>2001</v>
      </c>
      <c r="B603">
        <v>7</v>
      </c>
      <c r="C603" s="1">
        <v>290.2</v>
      </c>
      <c r="D603" s="1">
        <v>289.76799999999997</v>
      </c>
      <c r="E603" s="1">
        <v>289.346</v>
      </c>
      <c r="F603" s="1">
        <v>289.94600000000003</v>
      </c>
    </row>
    <row r="604" spans="1:6">
      <c r="A604">
        <v>2002</v>
      </c>
      <c r="B604">
        <v>7</v>
      </c>
      <c r="C604" s="1">
        <v>289.71199999999999</v>
      </c>
      <c r="D604" s="1">
        <v>289.53899999999999</v>
      </c>
      <c r="E604" s="1">
        <v>289.18700000000001</v>
      </c>
      <c r="F604" s="1">
        <v>289.786</v>
      </c>
    </row>
    <row r="605" spans="1:6">
      <c r="A605">
        <v>2003</v>
      </c>
      <c r="B605">
        <v>7</v>
      </c>
      <c r="C605" s="1">
        <v>290.322</v>
      </c>
      <c r="D605" s="1">
        <v>289.83600000000001</v>
      </c>
      <c r="E605" s="1">
        <v>288.21300000000002</v>
      </c>
      <c r="F605" s="1">
        <v>289.803</v>
      </c>
    </row>
    <row r="606" spans="1:6">
      <c r="A606">
        <v>2004</v>
      </c>
      <c r="B606">
        <v>7</v>
      </c>
      <c r="C606" s="1">
        <v>289.43099999999998</v>
      </c>
      <c r="D606" s="1">
        <v>289.41500000000002</v>
      </c>
      <c r="E606" s="1">
        <v>290.38</v>
      </c>
      <c r="F606" s="1">
        <v>289.57900000000001</v>
      </c>
    </row>
    <row r="607" spans="1:6">
      <c r="A607">
        <v>2005</v>
      </c>
      <c r="B607">
        <v>7</v>
      </c>
      <c r="C607" s="1">
        <v>289.28899999999999</v>
      </c>
      <c r="D607" s="1">
        <v>288.77600000000001</v>
      </c>
      <c r="E607" s="1">
        <v>290.154</v>
      </c>
      <c r="F607" s="1">
        <v>288.262</v>
      </c>
    </row>
    <row r="608" spans="1:6">
      <c r="A608">
        <v>2006</v>
      </c>
      <c r="B608">
        <v>7</v>
      </c>
      <c r="C608" s="1">
        <v>289.024</v>
      </c>
      <c r="D608" s="1">
        <v>289.154</v>
      </c>
      <c r="E608" s="1">
        <v>288.33199999999999</v>
      </c>
      <c r="F608" s="1">
        <v>289.83499999999998</v>
      </c>
    </row>
    <row r="609" spans="1:6">
      <c r="A609">
        <v>2007</v>
      </c>
      <c r="B609">
        <v>7</v>
      </c>
      <c r="C609" s="1">
        <v>289.76600000000002</v>
      </c>
      <c r="D609" s="1">
        <v>289.35700000000003</v>
      </c>
      <c r="E609" s="1">
        <v>289.82499999999999</v>
      </c>
      <c r="F609" s="1">
        <v>288.83600000000001</v>
      </c>
    </row>
    <row r="610" spans="1:6">
      <c r="A610">
        <v>2008</v>
      </c>
      <c r="B610">
        <v>7</v>
      </c>
      <c r="C610" s="1">
        <v>289.024</v>
      </c>
      <c r="D610" s="1">
        <v>289.762</v>
      </c>
      <c r="E610" s="1">
        <v>289.73</v>
      </c>
      <c r="F610" s="1">
        <v>289.37599999999998</v>
      </c>
    </row>
    <row r="611" spans="1:6">
      <c r="A611">
        <v>2009</v>
      </c>
      <c r="B611">
        <v>7</v>
      </c>
      <c r="C611" s="1">
        <v>290.18</v>
      </c>
      <c r="D611" s="1">
        <v>289.666</v>
      </c>
      <c r="E611" s="1">
        <v>291.315</v>
      </c>
      <c r="F611" s="1">
        <v>290.012</v>
      </c>
    </row>
    <row r="612" spans="1:6">
      <c r="A612">
        <v>2010</v>
      </c>
      <c r="B612">
        <v>7</v>
      </c>
      <c r="C612" s="1">
        <v>288.72000000000003</v>
      </c>
      <c r="D612" s="1">
        <v>289.96600000000001</v>
      </c>
      <c r="E612" s="1">
        <v>289.06200000000001</v>
      </c>
      <c r="F612" s="1">
        <v>290.12299999999999</v>
      </c>
    </row>
    <row r="613" spans="1:6">
      <c r="A613">
        <v>2011</v>
      </c>
      <c r="B613">
        <v>7</v>
      </c>
      <c r="C613" s="1">
        <v>290.22500000000002</v>
      </c>
      <c r="D613" s="1">
        <v>289.68400000000003</v>
      </c>
      <c r="E613" s="1">
        <v>289.971</v>
      </c>
      <c r="F613" s="1">
        <v>288.464</v>
      </c>
    </row>
    <row r="614" spans="1:6">
      <c r="A614">
        <v>2012</v>
      </c>
      <c r="B614">
        <v>7</v>
      </c>
      <c r="C614" s="1">
        <v>289.87700000000001</v>
      </c>
      <c r="D614" s="1">
        <v>290.22899999999998</v>
      </c>
      <c r="E614" s="1">
        <v>289.53899999999999</v>
      </c>
      <c r="F614" s="1">
        <v>289.11599999999999</v>
      </c>
    </row>
    <row r="615" spans="1:6">
      <c r="A615">
        <v>2013</v>
      </c>
      <c r="B615">
        <v>7</v>
      </c>
      <c r="C615" s="1">
        <v>289.673</v>
      </c>
      <c r="D615" s="1">
        <v>289.34100000000001</v>
      </c>
      <c r="E615" s="1">
        <v>290.09300000000002</v>
      </c>
      <c r="F615" s="1">
        <v>288.65699999999998</v>
      </c>
    </row>
    <row r="616" spans="1:6">
      <c r="A616">
        <v>2014</v>
      </c>
      <c r="B616">
        <v>7</v>
      </c>
      <c r="C616" s="1">
        <v>289.77100000000002</v>
      </c>
      <c r="D616" s="1">
        <v>289.53899999999999</v>
      </c>
      <c r="E616" s="1">
        <v>289.75799999999998</v>
      </c>
      <c r="F616" s="1">
        <v>289.83600000000001</v>
      </c>
    </row>
    <row r="617" spans="1:6">
      <c r="A617">
        <v>2015</v>
      </c>
      <c r="B617">
        <v>7</v>
      </c>
      <c r="C617" s="1">
        <v>289.755</v>
      </c>
      <c r="D617" s="1">
        <v>288.77699999999999</v>
      </c>
      <c r="E617" s="1">
        <v>290.22699999999998</v>
      </c>
      <c r="F617" s="1">
        <v>290.08600000000001</v>
      </c>
    </row>
    <row r="618" spans="1:6">
      <c r="A618">
        <v>2016</v>
      </c>
      <c r="B618">
        <v>7</v>
      </c>
      <c r="C618" s="1">
        <v>290.10899999999998</v>
      </c>
      <c r="D618" s="1">
        <v>289.423</v>
      </c>
      <c r="E618" s="1">
        <v>290.46699999999998</v>
      </c>
      <c r="F618" s="1">
        <v>290.14999999999998</v>
      </c>
    </row>
    <row r="619" spans="1:6">
      <c r="A619">
        <v>2017</v>
      </c>
      <c r="B619">
        <v>7</v>
      </c>
      <c r="C619" s="1">
        <v>289.72199999999998</v>
      </c>
      <c r="D619" s="1">
        <v>289.98399999999998</v>
      </c>
      <c r="E619" s="1">
        <v>289.63799999999998</v>
      </c>
      <c r="F619" s="1">
        <v>289.87200000000001</v>
      </c>
    </row>
    <row r="620" spans="1:6">
      <c r="A620">
        <v>2018</v>
      </c>
      <c r="B620">
        <v>7</v>
      </c>
      <c r="C620" s="1">
        <v>289.30200000000002</v>
      </c>
      <c r="D620" s="1">
        <v>289.76</v>
      </c>
      <c r="E620" s="1">
        <v>290.65100000000001</v>
      </c>
      <c r="F620" s="1">
        <v>288.67899999999997</v>
      </c>
    </row>
    <row r="621" spans="1:6">
      <c r="A621">
        <v>2019</v>
      </c>
      <c r="B621">
        <v>7</v>
      </c>
      <c r="C621" s="1">
        <v>289.56</v>
      </c>
      <c r="D621" s="1">
        <v>289.95100000000002</v>
      </c>
      <c r="E621" s="1">
        <v>289.483</v>
      </c>
      <c r="F621" s="1">
        <v>290.17</v>
      </c>
    </row>
    <row r="622" spans="1:6">
      <c r="A622">
        <v>2020</v>
      </c>
      <c r="B622">
        <v>7</v>
      </c>
      <c r="C622" s="1">
        <v>289.57100000000003</v>
      </c>
      <c r="D622" s="1">
        <v>290.04700000000003</v>
      </c>
      <c r="E622" s="1">
        <v>290.11200000000002</v>
      </c>
      <c r="F622" s="1">
        <v>289.60300000000001</v>
      </c>
    </row>
    <row r="623" spans="1:6">
      <c r="A623">
        <v>2021</v>
      </c>
      <c r="B623">
        <v>7</v>
      </c>
      <c r="C623" s="1">
        <v>289.24700000000001</v>
      </c>
      <c r="D623" s="1">
        <v>289.80200000000002</v>
      </c>
      <c r="E623" s="1">
        <v>289.13400000000001</v>
      </c>
      <c r="F623" s="1">
        <v>289.85399999999998</v>
      </c>
    </row>
    <row r="624" spans="1:6">
      <c r="A624">
        <v>2022</v>
      </c>
      <c r="B624">
        <v>7</v>
      </c>
      <c r="C624" s="1">
        <v>289.286</v>
      </c>
      <c r="D624" s="1">
        <v>289.101</v>
      </c>
      <c r="E624" s="1">
        <v>289.27999999999997</v>
      </c>
      <c r="F624" s="1">
        <v>290.12799999999999</v>
      </c>
    </row>
    <row r="625" spans="1:6">
      <c r="A625">
        <v>2023</v>
      </c>
      <c r="B625">
        <v>7</v>
      </c>
      <c r="C625" s="1">
        <v>288.97500000000002</v>
      </c>
      <c r="D625" s="1">
        <v>290.56299999999999</v>
      </c>
      <c r="E625" s="1">
        <v>290.05500000000001</v>
      </c>
      <c r="F625" s="1">
        <v>289.70699999999999</v>
      </c>
    </row>
    <row r="626" spans="1:6">
      <c r="A626">
        <v>2024</v>
      </c>
      <c r="B626">
        <v>7</v>
      </c>
      <c r="C626" s="1">
        <v>289.197</v>
      </c>
      <c r="D626" s="1">
        <v>290.35700000000003</v>
      </c>
      <c r="E626" s="1">
        <v>290.488</v>
      </c>
      <c r="F626" s="1">
        <v>290.43400000000003</v>
      </c>
    </row>
    <row r="627" spans="1:6">
      <c r="A627">
        <v>2025</v>
      </c>
      <c r="B627">
        <v>7</v>
      </c>
      <c r="C627" s="1">
        <v>289.35899999999998</v>
      </c>
      <c r="D627" s="1">
        <v>290.33699999999999</v>
      </c>
      <c r="E627" s="1">
        <v>289.86500000000001</v>
      </c>
      <c r="F627" s="1">
        <v>290.02100000000002</v>
      </c>
    </row>
    <row r="628" spans="1:6">
      <c r="A628">
        <v>2026</v>
      </c>
      <c r="B628">
        <v>7</v>
      </c>
      <c r="C628" s="1">
        <v>289.43400000000003</v>
      </c>
      <c r="D628" s="1">
        <v>290.226</v>
      </c>
      <c r="E628" s="1">
        <v>289.88299999999998</v>
      </c>
      <c r="F628" s="1">
        <v>289.887</v>
      </c>
    </row>
    <row r="629" spans="1:6">
      <c r="A629">
        <v>2027</v>
      </c>
      <c r="B629">
        <v>7</v>
      </c>
      <c r="C629" s="1">
        <v>289.60500000000002</v>
      </c>
      <c r="D629" s="1">
        <v>289.84300000000002</v>
      </c>
      <c r="E629" s="1">
        <v>289.89800000000002</v>
      </c>
      <c r="F629" s="1">
        <v>290.21899999999999</v>
      </c>
    </row>
    <row r="630" spans="1:6">
      <c r="A630">
        <v>2028</v>
      </c>
      <c r="B630">
        <v>7</v>
      </c>
      <c r="C630" s="1">
        <v>290.09300000000002</v>
      </c>
      <c r="D630" s="1">
        <v>289.87599999999998</v>
      </c>
      <c r="E630" s="1">
        <v>290.37299999999999</v>
      </c>
      <c r="F630" s="1">
        <v>290.86900000000003</v>
      </c>
    </row>
    <row r="631" spans="1:6">
      <c r="A631">
        <v>2029</v>
      </c>
      <c r="B631">
        <v>7</v>
      </c>
      <c r="C631" s="1">
        <v>290.47300000000001</v>
      </c>
      <c r="D631" s="1">
        <v>290.255</v>
      </c>
      <c r="E631" s="1">
        <v>290.38400000000001</v>
      </c>
      <c r="F631" s="1">
        <v>290.24900000000002</v>
      </c>
    </row>
    <row r="632" spans="1:6">
      <c r="A632">
        <v>2030</v>
      </c>
      <c r="B632">
        <v>7</v>
      </c>
      <c r="C632" s="1">
        <v>290.09300000000002</v>
      </c>
      <c r="D632" s="1">
        <v>290.10300000000001</v>
      </c>
      <c r="E632" s="1">
        <v>290.87</v>
      </c>
      <c r="F632" s="1">
        <v>289.27300000000002</v>
      </c>
    </row>
    <row r="633" spans="1:6">
      <c r="A633">
        <v>2031</v>
      </c>
      <c r="B633">
        <v>7</v>
      </c>
      <c r="C633" s="1">
        <v>289.411</v>
      </c>
      <c r="D633" s="1">
        <v>289.733</v>
      </c>
      <c r="E633" s="1">
        <v>290.44600000000003</v>
      </c>
      <c r="F633" s="1">
        <v>289.66800000000001</v>
      </c>
    </row>
    <row r="634" spans="1:6">
      <c r="A634">
        <v>2032</v>
      </c>
      <c r="B634">
        <v>7</v>
      </c>
      <c r="C634" s="1">
        <v>290.44600000000003</v>
      </c>
      <c r="D634" s="1">
        <v>290.06099999999998</v>
      </c>
      <c r="E634" s="1">
        <v>290.55</v>
      </c>
      <c r="F634" s="1">
        <v>290.38600000000002</v>
      </c>
    </row>
    <row r="635" spans="1:6">
      <c r="A635">
        <v>2033</v>
      </c>
      <c r="B635">
        <v>7</v>
      </c>
      <c r="C635" s="1">
        <v>289.61200000000002</v>
      </c>
      <c r="D635" s="1">
        <v>290.90899999999999</v>
      </c>
      <c r="E635" s="1">
        <v>290.58</v>
      </c>
      <c r="F635" s="1">
        <v>290.52699999999999</v>
      </c>
    </row>
    <row r="636" spans="1:6">
      <c r="A636">
        <v>2034</v>
      </c>
      <c r="B636">
        <v>7</v>
      </c>
      <c r="C636" s="1">
        <v>290.91500000000002</v>
      </c>
      <c r="D636" s="1">
        <v>289.58300000000003</v>
      </c>
      <c r="E636" s="1">
        <v>290.49799999999999</v>
      </c>
      <c r="F636" s="1">
        <v>289.8</v>
      </c>
    </row>
    <row r="637" spans="1:6">
      <c r="A637">
        <v>2035</v>
      </c>
      <c r="B637">
        <v>7</v>
      </c>
      <c r="C637" s="1">
        <v>290.13299999999998</v>
      </c>
      <c r="D637" s="1">
        <v>290.75299999999999</v>
      </c>
      <c r="E637" s="1">
        <v>289.73399999999998</v>
      </c>
      <c r="F637" s="1">
        <v>289.78699999999998</v>
      </c>
    </row>
    <row r="638" spans="1:6">
      <c r="A638">
        <v>2036</v>
      </c>
      <c r="B638">
        <v>7</v>
      </c>
      <c r="C638" s="1">
        <v>289.56200000000001</v>
      </c>
      <c r="D638" s="1">
        <v>290.56</v>
      </c>
      <c r="E638" s="1">
        <v>290.79300000000001</v>
      </c>
      <c r="F638" s="1">
        <v>289.79000000000002</v>
      </c>
    </row>
    <row r="639" spans="1:6">
      <c r="A639">
        <v>2037</v>
      </c>
      <c r="B639">
        <v>7</v>
      </c>
      <c r="C639" s="1">
        <v>288.86900000000003</v>
      </c>
      <c r="D639" s="1">
        <v>290.50400000000002</v>
      </c>
      <c r="E639" s="1">
        <v>290.83699999999999</v>
      </c>
      <c r="F639" s="1">
        <v>289.63900000000001</v>
      </c>
    </row>
    <row r="640" spans="1:6">
      <c r="A640">
        <v>2038</v>
      </c>
      <c r="B640">
        <v>7</v>
      </c>
      <c r="C640" s="1">
        <v>290.14600000000002</v>
      </c>
      <c r="D640" s="1">
        <v>290.27699999999999</v>
      </c>
      <c r="E640" s="1">
        <v>289.80200000000002</v>
      </c>
      <c r="F640" s="1">
        <v>290.22699999999998</v>
      </c>
    </row>
    <row r="641" spans="1:6">
      <c r="A641">
        <v>2039</v>
      </c>
      <c r="B641">
        <v>7</v>
      </c>
      <c r="C641" s="1">
        <v>289.11599999999999</v>
      </c>
      <c r="D641" s="1">
        <v>290.19099999999997</v>
      </c>
      <c r="E641" s="1">
        <v>290.72000000000003</v>
      </c>
      <c r="F641" s="1">
        <v>290.43700000000001</v>
      </c>
    </row>
    <row r="642" spans="1:6">
      <c r="A642">
        <v>2040</v>
      </c>
      <c r="B642">
        <v>7</v>
      </c>
      <c r="C642" s="1">
        <v>288.67</v>
      </c>
      <c r="D642" s="1">
        <v>291.06200000000001</v>
      </c>
      <c r="E642" s="1">
        <v>289.64400000000001</v>
      </c>
      <c r="F642" s="1">
        <v>291.25400000000002</v>
      </c>
    </row>
    <row r="643" spans="1:6">
      <c r="A643">
        <v>2041</v>
      </c>
      <c r="B643">
        <v>7</v>
      </c>
      <c r="C643" s="1">
        <v>289.87700000000001</v>
      </c>
      <c r="D643" s="1">
        <v>291.69099999999997</v>
      </c>
      <c r="E643" s="1">
        <v>290.37400000000002</v>
      </c>
      <c r="F643" s="1">
        <v>290.90899999999999</v>
      </c>
    </row>
    <row r="644" spans="1:6">
      <c r="A644">
        <v>2042</v>
      </c>
      <c r="B644">
        <v>7</v>
      </c>
      <c r="C644" s="1">
        <v>290.32299999999998</v>
      </c>
      <c r="D644" s="1">
        <v>290.68700000000001</v>
      </c>
      <c r="E644" s="1">
        <v>290.51799999999997</v>
      </c>
      <c r="F644" s="1">
        <v>290.79500000000002</v>
      </c>
    </row>
    <row r="645" spans="1:6">
      <c r="A645">
        <v>2043</v>
      </c>
      <c r="B645">
        <v>7</v>
      </c>
      <c r="C645" s="1">
        <v>288.81299999999999</v>
      </c>
      <c r="D645" s="1">
        <v>290.024</v>
      </c>
      <c r="E645" s="1">
        <v>290.98099999999999</v>
      </c>
      <c r="F645" s="1">
        <v>290.20800000000003</v>
      </c>
    </row>
    <row r="646" spans="1:6">
      <c r="A646">
        <v>2044</v>
      </c>
      <c r="B646">
        <v>7</v>
      </c>
      <c r="C646" s="1">
        <v>289.92399999999998</v>
      </c>
      <c r="D646" s="1">
        <v>290.904</v>
      </c>
      <c r="E646" s="1">
        <v>291.13200000000001</v>
      </c>
      <c r="F646" s="1">
        <v>291.30799999999999</v>
      </c>
    </row>
    <row r="647" spans="1:6">
      <c r="A647">
        <v>2045</v>
      </c>
      <c r="B647">
        <v>7</v>
      </c>
      <c r="C647" s="1">
        <v>289.58100000000002</v>
      </c>
      <c r="D647" s="1">
        <v>291.09800000000001</v>
      </c>
      <c r="E647" s="1">
        <v>290.67700000000002</v>
      </c>
      <c r="F647" s="1">
        <v>290.089</v>
      </c>
    </row>
    <row r="648" spans="1:6">
      <c r="A648">
        <v>2046</v>
      </c>
      <c r="B648">
        <v>7</v>
      </c>
      <c r="C648" s="1">
        <v>290.23399999999998</v>
      </c>
      <c r="D648" s="1">
        <v>291.553</v>
      </c>
      <c r="E648" s="1">
        <v>291.52600000000001</v>
      </c>
      <c r="F648" s="1">
        <v>290.05700000000002</v>
      </c>
    </row>
    <row r="649" spans="1:6">
      <c r="A649">
        <v>2047</v>
      </c>
      <c r="B649">
        <v>7</v>
      </c>
      <c r="C649" s="1">
        <v>289.14999999999998</v>
      </c>
      <c r="D649" s="1">
        <v>290.59899999999999</v>
      </c>
      <c r="E649" s="1">
        <v>291.58999999999997</v>
      </c>
      <c r="F649" s="1">
        <v>290.89400000000001</v>
      </c>
    </row>
    <row r="650" spans="1:6">
      <c r="A650">
        <v>2048</v>
      </c>
      <c r="B650">
        <v>7</v>
      </c>
      <c r="C650" s="1">
        <v>290.21800000000002</v>
      </c>
      <c r="D650" s="1">
        <v>291.471</v>
      </c>
      <c r="E650" s="1">
        <v>290.95800000000003</v>
      </c>
      <c r="F650" s="1">
        <v>291.28399999999999</v>
      </c>
    </row>
    <row r="651" spans="1:6">
      <c r="A651">
        <v>2049</v>
      </c>
      <c r="B651">
        <v>7</v>
      </c>
      <c r="C651" s="1">
        <v>289.59800000000001</v>
      </c>
      <c r="D651" s="1">
        <v>290.53899999999999</v>
      </c>
      <c r="E651" s="1">
        <v>291.80200000000002</v>
      </c>
      <c r="F651" s="1">
        <v>289.80099999999999</v>
      </c>
    </row>
    <row r="652" spans="1:6">
      <c r="A652">
        <v>2050</v>
      </c>
      <c r="B652">
        <v>7</v>
      </c>
      <c r="C652" s="1">
        <v>290.52199999999999</v>
      </c>
      <c r="D652" s="1">
        <v>291.10700000000003</v>
      </c>
      <c r="E652" s="1">
        <v>290.452</v>
      </c>
      <c r="F652" s="1">
        <v>290.64600000000002</v>
      </c>
    </row>
    <row r="653" spans="1:6">
      <c r="A653">
        <v>2051</v>
      </c>
      <c r="B653">
        <v>7</v>
      </c>
      <c r="C653" s="1">
        <v>290.16000000000003</v>
      </c>
      <c r="D653" s="1">
        <v>290.58800000000002</v>
      </c>
      <c r="E653" s="1">
        <v>291.55599999999998</v>
      </c>
      <c r="F653" s="1">
        <v>289.65600000000001</v>
      </c>
    </row>
    <row r="654" spans="1:6">
      <c r="A654">
        <v>2052</v>
      </c>
      <c r="B654">
        <v>7</v>
      </c>
      <c r="C654" s="1">
        <v>289.964</v>
      </c>
      <c r="D654" s="1">
        <v>290.58800000000002</v>
      </c>
      <c r="E654" s="1">
        <v>290.76100000000002</v>
      </c>
      <c r="F654" s="1">
        <v>289.72800000000001</v>
      </c>
    </row>
    <row r="655" spans="1:6">
      <c r="A655">
        <v>2053</v>
      </c>
      <c r="B655">
        <v>7</v>
      </c>
      <c r="C655" s="1">
        <v>289.72800000000001</v>
      </c>
      <c r="D655" s="1">
        <v>291.96100000000001</v>
      </c>
      <c r="E655" s="1">
        <v>291.02999999999997</v>
      </c>
      <c r="F655" s="1">
        <v>290.02</v>
      </c>
    </row>
    <row r="656" spans="1:6">
      <c r="A656">
        <v>2054</v>
      </c>
      <c r="B656">
        <v>7</v>
      </c>
      <c r="C656" s="1">
        <v>289.851</v>
      </c>
      <c r="D656" s="1">
        <v>291.44200000000001</v>
      </c>
      <c r="E656" s="1">
        <v>291.31599999999997</v>
      </c>
      <c r="F656" s="1">
        <v>291.76799999999997</v>
      </c>
    </row>
    <row r="657" spans="1:6">
      <c r="A657">
        <v>2055</v>
      </c>
      <c r="B657">
        <v>7</v>
      </c>
      <c r="C657" s="1">
        <v>289.84199999999998</v>
      </c>
      <c r="D657" s="1">
        <v>289.97300000000001</v>
      </c>
      <c r="E657" s="1">
        <v>291.69400000000002</v>
      </c>
      <c r="F657" s="1">
        <v>291.48099999999999</v>
      </c>
    </row>
    <row r="658" spans="1:6">
      <c r="A658">
        <v>2056</v>
      </c>
      <c r="B658">
        <v>7</v>
      </c>
      <c r="C658" s="1">
        <v>289.755</v>
      </c>
      <c r="D658" s="1">
        <v>292.26400000000001</v>
      </c>
      <c r="E658" s="1">
        <v>290.31</v>
      </c>
      <c r="F658" s="1">
        <v>291.42200000000003</v>
      </c>
    </row>
    <row r="659" spans="1:6">
      <c r="A659">
        <v>2057</v>
      </c>
      <c r="B659">
        <v>7</v>
      </c>
      <c r="C659" s="1">
        <v>289.31599999999997</v>
      </c>
      <c r="D659" s="1">
        <v>291.67</v>
      </c>
      <c r="E659" s="1">
        <v>292.36900000000003</v>
      </c>
      <c r="F659" s="1">
        <v>290.58699999999999</v>
      </c>
    </row>
    <row r="660" spans="1:6">
      <c r="A660">
        <v>2058</v>
      </c>
      <c r="B660">
        <v>7</v>
      </c>
      <c r="C660" s="1">
        <v>289.34300000000002</v>
      </c>
      <c r="D660" s="1">
        <v>291.28899999999999</v>
      </c>
      <c r="E660" s="1">
        <v>291.37200000000001</v>
      </c>
      <c r="F660" s="1">
        <v>289.67399999999998</v>
      </c>
    </row>
    <row r="661" spans="1:6">
      <c r="A661">
        <v>2059</v>
      </c>
      <c r="B661">
        <v>7</v>
      </c>
      <c r="C661" s="1">
        <v>289.31200000000001</v>
      </c>
      <c r="D661" s="1">
        <v>290.55799999999999</v>
      </c>
      <c r="E661" s="1">
        <v>290.69</v>
      </c>
      <c r="F661" s="1">
        <v>289.8</v>
      </c>
    </row>
    <row r="662" spans="1:6">
      <c r="A662">
        <v>2060</v>
      </c>
      <c r="B662">
        <v>7</v>
      </c>
      <c r="C662" s="1">
        <v>289.45</v>
      </c>
      <c r="D662" s="1">
        <v>290.91800000000001</v>
      </c>
      <c r="E662" s="1">
        <v>291.75799999999998</v>
      </c>
      <c r="F662" s="1">
        <v>291.89800000000002</v>
      </c>
    </row>
    <row r="663" spans="1:6">
      <c r="A663">
        <v>2061</v>
      </c>
      <c r="B663">
        <v>7</v>
      </c>
      <c r="C663" s="1">
        <v>290.06799999999998</v>
      </c>
      <c r="D663" s="1">
        <v>291.94</v>
      </c>
      <c r="E663" s="1">
        <v>292.11900000000003</v>
      </c>
      <c r="F663" s="1">
        <v>290.22399999999999</v>
      </c>
    </row>
    <row r="664" spans="1:6">
      <c r="A664">
        <v>2062</v>
      </c>
      <c r="B664">
        <v>7</v>
      </c>
      <c r="C664" s="1">
        <v>289.49700000000001</v>
      </c>
      <c r="D664" s="1">
        <v>291.45800000000003</v>
      </c>
      <c r="E664" s="1">
        <v>291.95600000000002</v>
      </c>
      <c r="F664" s="1">
        <v>291.27800000000002</v>
      </c>
    </row>
    <row r="665" spans="1:6">
      <c r="A665">
        <v>2063</v>
      </c>
      <c r="B665">
        <v>7</v>
      </c>
      <c r="C665" s="1">
        <v>290.45699999999999</v>
      </c>
      <c r="D665" s="1">
        <v>291.54500000000002</v>
      </c>
      <c r="E665" s="1">
        <v>291.24599999999998</v>
      </c>
      <c r="F665" s="1">
        <v>291.267</v>
      </c>
    </row>
    <row r="666" spans="1:6">
      <c r="A666">
        <v>2064</v>
      </c>
      <c r="B666">
        <v>7</v>
      </c>
      <c r="C666" s="1">
        <v>289.90300000000002</v>
      </c>
      <c r="D666" s="1">
        <v>291.75700000000001</v>
      </c>
      <c r="E666" s="1">
        <v>291.68700000000001</v>
      </c>
      <c r="F666" s="1">
        <v>289.71600000000001</v>
      </c>
    </row>
    <row r="667" spans="1:6">
      <c r="A667">
        <v>2065</v>
      </c>
      <c r="B667">
        <v>7</v>
      </c>
      <c r="C667" s="1">
        <v>289.58699999999999</v>
      </c>
      <c r="D667" s="1">
        <v>291.15600000000001</v>
      </c>
      <c r="E667" s="1">
        <v>292.166</v>
      </c>
      <c r="F667" s="1">
        <v>289.58499999999998</v>
      </c>
    </row>
    <row r="668" spans="1:6">
      <c r="A668">
        <v>2066</v>
      </c>
      <c r="B668">
        <v>7</v>
      </c>
      <c r="C668" s="1">
        <v>289.452</v>
      </c>
      <c r="D668" s="1">
        <v>292.61599999999999</v>
      </c>
      <c r="E668" s="1">
        <v>292.52499999999998</v>
      </c>
      <c r="F668" s="1">
        <v>292.37299999999999</v>
      </c>
    </row>
    <row r="669" spans="1:6">
      <c r="A669">
        <v>2067</v>
      </c>
      <c r="B669">
        <v>7</v>
      </c>
      <c r="C669" s="1">
        <v>289.17399999999998</v>
      </c>
      <c r="D669" s="1">
        <v>292.87799999999999</v>
      </c>
      <c r="E669" s="1">
        <v>292.20600000000002</v>
      </c>
      <c r="F669" s="1">
        <v>290.839</v>
      </c>
    </row>
    <row r="670" spans="1:6">
      <c r="A670">
        <v>2068</v>
      </c>
      <c r="B670">
        <v>7</v>
      </c>
      <c r="C670" s="1">
        <v>289.89</v>
      </c>
      <c r="D670" s="1">
        <v>292.39600000000002</v>
      </c>
      <c r="E670" s="1">
        <v>291.899</v>
      </c>
      <c r="F670" s="1">
        <v>291.73200000000003</v>
      </c>
    </row>
    <row r="671" spans="1:6">
      <c r="A671">
        <v>2069</v>
      </c>
      <c r="B671">
        <v>7</v>
      </c>
      <c r="C671" s="1">
        <v>289.65699999999998</v>
      </c>
      <c r="D671" s="1">
        <v>291.25200000000001</v>
      </c>
      <c r="E671" s="1">
        <v>292.46899999999999</v>
      </c>
      <c r="F671" s="1">
        <v>292.19799999999998</v>
      </c>
    </row>
    <row r="672" spans="1:6">
      <c r="A672">
        <v>2070</v>
      </c>
      <c r="B672">
        <v>7</v>
      </c>
      <c r="C672" s="1">
        <v>289.24200000000002</v>
      </c>
      <c r="D672" s="1">
        <v>292.29500000000002</v>
      </c>
      <c r="E672" s="1">
        <v>292.971</v>
      </c>
      <c r="F672" s="1">
        <v>291.64499999999998</v>
      </c>
    </row>
    <row r="673" spans="1:6">
      <c r="A673">
        <v>2071</v>
      </c>
      <c r="B673">
        <v>7</v>
      </c>
      <c r="C673" s="1">
        <v>289.767</v>
      </c>
      <c r="D673" s="1">
        <v>292.04599999999999</v>
      </c>
      <c r="E673" s="1">
        <v>292.64800000000002</v>
      </c>
      <c r="F673" s="1">
        <v>290.48099999999999</v>
      </c>
    </row>
    <row r="674" spans="1:6">
      <c r="A674">
        <v>2072</v>
      </c>
      <c r="B674">
        <v>7</v>
      </c>
      <c r="C674" s="1">
        <v>289.89600000000002</v>
      </c>
      <c r="D674" s="1">
        <v>292.60899999999998</v>
      </c>
      <c r="E674" s="1">
        <v>292.68200000000002</v>
      </c>
      <c r="F674" s="1">
        <v>292.06299999999999</v>
      </c>
    </row>
    <row r="675" spans="1:6">
      <c r="A675">
        <v>2073</v>
      </c>
      <c r="B675">
        <v>7</v>
      </c>
      <c r="C675" s="1">
        <v>289.06299999999999</v>
      </c>
      <c r="D675" s="1">
        <v>292.62400000000002</v>
      </c>
      <c r="E675" s="1">
        <v>292.41699999999997</v>
      </c>
      <c r="F675" s="1">
        <v>290.92399999999998</v>
      </c>
    </row>
    <row r="676" spans="1:6">
      <c r="A676">
        <v>2074</v>
      </c>
      <c r="B676">
        <v>7</v>
      </c>
      <c r="C676" s="1">
        <v>288.87200000000001</v>
      </c>
      <c r="D676" s="1">
        <v>292.11799999999999</v>
      </c>
      <c r="E676" s="1">
        <v>292.77800000000002</v>
      </c>
      <c r="F676" s="1">
        <v>290.66800000000001</v>
      </c>
    </row>
    <row r="677" spans="1:6">
      <c r="A677">
        <v>2075</v>
      </c>
      <c r="B677">
        <v>7</v>
      </c>
      <c r="C677" s="1">
        <v>290.20299999999997</v>
      </c>
      <c r="D677" s="1">
        <v>292.5</v>
      </c>
      <c r="E677" s="1">
        <v>292.42899999999997</v>
      </c>
      <c r="F677" s="1">
        <v>290.26600000000002</v>
      </c>
    </row>
    <row r="678" spans="1:6">
      <c r="A678">
        <v>2076</v>
      </c>
      <c r="B678">
        <v>7</v>
      </c>
      <c r="C678" s="1">
        <v>289.57499999999999</v>
      </c>
      <c r="D678" s="1">
        <v>292.70499999999998</v>
      </c>
      <c r="E678" s="1">
        <v>293.16300000000001</v>
      </c>
      <c r="F678" s="1">
        <v>292.06900000000002</v>
      </c>
    </row>
    <row r="679" spans="1:6">
      <c r="A679">
        <v>2077</v>
      </c>
      <c r="B679">
        <v>7</v>
      </c>
      <c r="C679" s="1">
        <v>288.74099999999999</v>
      </c>
      <c r="D679" s="1">
        <v>291.858</v>
      </c>
      <c r="E679" s="1">
        <v>291.62799999999999</v>
      </c>
      <c r="F679" s="1">
        <v>290.44</v>
      </c>
    </row>
    <row r="680" spans="1:6">
      <c r="A680">
        <v>2078</v>
      </c>
      <c r="B680">
        <v>7</v>
      </c>
      <c r="C680" s="1">
        <v>290.50599999999997</v>
      </c>
      <c r="D680" s="1">
        <v>292.78699999999998</v>
      </c>
      <c r="E680" s="1">
        <v>291.62099999999998</v>
      </c>
      <c r="F680" s="1">
        <v>290.85199999999998</v>
      </c>
    </row>
    <row r="681" spans="1:6">
      <c r="A681">
        <v>2079</v>
      </c>
      <c r="B681">
        <v>7</v>
      </c>
      <c r="C681" s="1">
        <v>289.673</v>
      </c>
      <c r="D681" s="1">
        <v>291.25099999999998</v>
      </c>
      <c r="E681" s="1">
        <v>290.94799999999998</v>
      </c>
      <c r="F681" s="1">
        <v>291.58199999999999</v>
      </c>
    </row>
    <row r="682" spans="1:6">
      <c r="A682">
        <v>2080</v>
      </c>
      <c r="B682">
        <v>7</v>
      </c>
      <c r="C682" s="1">
        <v>289.42700000000002</v>
      </c>
      <c r="D682" s="1">
        <v>292.41300000000001</v>
      </c>
      <c r="E682" s="1">
        <v>292.53100000000001</v>
      </c>
      <c r="F682" s="1">
        <v>291.03800000000001</v>
      </c>
    </row>
    <row r="683" spans="1:6">
      <c r="A683">
        <v>2081</v>
      </c>
      <c r="B683">
        <v>7</v>
      </c>
      <c r="C683" s="1">
        <v>289.005</v>
      </c>
      <c r="D683" s="1">
        <v>292.43099999999998</v>
      </c>
      <c r="E683" s="1">
        <v>293.86799999999999</v>
      </c>
      <c r="F683" s="1">
        <v>290.61099999999999</v>
      </c>
    </row>
    <row r="684" spans="1:6">
      <c r="A684">
        <v>2082</v>
      </c>
      <c r="B684">
        <v>7</v>
      </c>
      <c r="C684" s="1">
        <v>289.90800000000002</v>
      </c>
      <c r="D684" s="1">
        <v>291.39699999999999</v>
      </c>
      <c r="E684" s="1">
        <v>291.93700000000001</v>
      </c>
      <c r="F684" s="1">
        <v>290.32400000000001</v>
      </c>
    </row>
    <row r="685" spans="1:6">
      <c r="A685">
        <v>2083</v>
      </c>
      <c r="B685">
        <v>7</v>
      </c>
      <c r="C685" s="1">
        <v>289.36900000000003</v>
      </c>
      <c r="D685" s="1">
        <v>291.43099999999998</v>
      </c>
      <c r="E685" s="1">
        <v>293.28399999999999</v>
      </c>
      <c r="F685" s="1">
        <v>290.50799999999998</v>
      </c>
    </row>
    <row r="686" spans="1:6">
      <c r="A686">
        <v>2084</v>
      </c>
      <c r="B686">
        <v>7</v>
      </c>
      <c r="C686" s="1">
        <v>289.74799999999999</v>
      </c>
      <c r="D686" s="1">
        <v>292.30799999999999</v>
      </c>
      <c r="E686" s="1">
        <v>292.87</v>
      </c>
      <c r="F686" s="1">
        <v>290.67200000000003</v>
      </c>
    </row>
    <row r="687" spans="1:6">
      <c r="A687">
        <v>2085</v>
      </c>
      <c r="B687">
        <v>7</v>
      </c>
      <c r="C687" s="1">
        <v>289.98500000000001</v>
      </c>
      <c r="D687" s="1">
        <v>293.58100000000002</v>
      </c>
      <c r="E687" s="1">
        <v>293.19900000000001</v>
      </c>
      <c r="F687" s="1">
        <v>292.56299999999999</v>
      </c>
    </row>
    <row r="688" spans="1:6">
      <c r="A688">
        <v>2086</v>
      </c>
      <c r="B688">
        <v>7</v>
      </c>
      <c r="C688" s="1">
        <v>290.09399999999999</v>
      </c>
      <c r="D688" s="1">
        <v>291.85500000000002</v>
      </c>
      <c r="E688" s="1">
        <v>292.86</v>
      </c>
      <c r="F688" s="1">
        <v>291.53500000000003</v>
      </c>
    </row>
    <row r="689" spans="1:6">
      <c r="A689">
        <v>2087</v>
      </c>
      <c r="B689">
        <v>7</v>
      </c>
      <c r="C689" s="1">
        <v>290.43599999999998</v>
      </c>
      <c r="D689" s="1">
        <v>292.76900000000001</v>
      </c>
      <c r="E689" s="1">
        <v>293.53500000000003</v>
      </c>
      <c r="F689" s="1">
        <v>291.291</v>
      </c>
    </row>
    <row r="690" spans="1:6">
      <c r="A690">
        <v>2088</v>
      </c>
      <c r="B690">
        <v>7</v>
      </c>
      <c r="C690" s="1">
        <v>289.21300000000002</v>
      </c>
      <c r="D690" s="1">
        <v>291.92200000000003</v>
      </c>
      <c r="E690" s="1">
        <v>291.72699999999998</v>
      </c>
      <c r="F690" s="1">
        <v>289.99900000000002</v>
      </c>
    </row>
    <row r="691" spans="1:6">
      <c r="A691">
        <v>2089</v>
      </c>
      <c r="B691">
        <v>7</v>
      </c>
      <c r="C691" s="1">
        <v>289.09800000000001</v>
      </c>
      <c r="D691" s="1">
        <v>292.79700000000003</v>
      </c>
      <c r="E691" s="1">
        <v>293.57100000000003</v>
      </c>
      <c r="F691" s="1">
        <v>291.30799999999999</v>
      </c>
    </row>
    <row r="692" spans="1:6">
      <c r="A692">
        <v>2090</v>
      </c>
      <c r="B692">
        <v>7</v>
      </c>
      <c r="C692" s="1">
        <v>289.61599999999999</v>
      </c>
      <c r="D692" s="1">
        <v>292.03399999999999</v>
      </c>
      <c r="E692" s="1">
        <v>293.49700000000001</v>
      </c>
      <c r="F692" s="1">
        <v>291.108</v>
      </c>
    </row>
    <row r="693" spans="1:6">
      <c r="A693">
        <v>2091</v>
      </c>
      <c r="B693">
        <v>7</v>
      </c>
      <c r="C693" s="1">
        <v>290.39299999999997</v>
      </c>
      <c r="D693" s="1">
        <v>293.339</v>
      </c>
      <c r="E693" s="1">
        <v>293.298</v>
      </c>
      <c r="F693" s="1">
        <v>292.27999999999997</v>
      </c>
    </row>
    <row r="694" spans="1:6">
      <c r="A694">
        <v>2092</v>
      </c>
      <c r="B694">
        <v>7</v>
      </c>
      <c r="C694" s="1">
        <v>290.87700000000001</v>
      </c>
      <c r="D694" s="1">
        <v>292.988</v>
      </c>
      <c r="E694" s="1">
        <v>292.86700000000002</v>
      </c>
      <c r="F694" s="1">
        <v>290.69200000000001</v>
      </c>
    </row>
    <row r="695" spans="1:6">
      <c r="A695">
        <v>2093</v>
      </c>
      <c r="B695">
        <v>7</v>
      </c>
      <c r="C695" s="1">
        <v>289.99700000000001</v>
      </c>
      <c r="D695" s="1">
        <v>292.74599999999998</v>
      </c>
      <c r="E695" s="1">
        <v>293.71100000000001</v>
      </c>
      <c r="F695" s="1">
        <v>291.16000000000003</v>
      </c>
    </row>
    <row r="696" spans="1:6">
      <c r="A696">
        <v>2094</v>
      </c>
      <c r="B696">
        <v>7</v>
      </c>
      <c r="C696" s="1">
        <v>290.565</v>
      </c>
      <c r="D696" s="1">
        <v>290.57400000000001</v>
      </c>
      <c r="E696" s="1">
        <v>292.91800000000001</v>
      </c>
      <c r="F696" s="1">
        <v>291.72000000000003</v>
      </c>
    </row>
    <row r="697" spans="1:6">
      <c r="A697">
        <v>2095</v>
      </c>
      <c r="B697">
        <v>7</v>
      </c>
      <c r="C697" s="1">
        <v>290.31799999999998</v>
      </c>
      <c r="D697" s="1">
        <v>292.72500000000002</v>
      </c>
      <c r="E697" s="1">
        <v>294.291</v>
      </c>
      <c r="F697" s="1">
        <v>290.53300000000002</v>
      </c>
    </row>
    <row r="698" spans="1:6">
      <c r="A698">
        <v>2096</v>
      </c>
      <c r="B698">
        <v>7</v>
      </c>
      <c r="C698" s="1">
        <v>289.20600000000002</v>
      </c>
      <c r="D698" s="1">
        <v>292.36</v>
      </c>
      <c r="E698" s="1">
        <v>293.697</v>
      </c>
      <c r="F698" s="1">
        <v>291.46300000000002</v>
      </c>
    </row>
    <row r="699" spans="1:6">
      <c r="A699">
        <v>2097</v>
      </c>
      <c r="B699">
        <v>7</v>
      </c>
      <c r="C699" s="1">
        <v>290.12599999999998</v>
      </c>
      <c r="D699" s="1">
        <v>293.34100000000001</v>
      </c>
      <c r="E699" s="1">
        <v>293.92899999999997</v>
      </c>
      <c r="F699" s="1">
        <v>291.95600000000002</v>
      </c>
    </row>
    <row r="700" spans="1:6">
      <c r="A700">
        <v>2098</v>
      </c>
      <c r="B700">
        <v>7</v>
      </c>
      <c r="C700" s="1">
        <v>289.67399999999998</v>
      </c>
      <c r="D700" s="1">
        <v>292.75</v>
      </c>
      <c r="E700" s="1">
        <v>293.94600000000003</v>
      </c>
      <c r="F700" s="1">
        <v>290.19600000000003</v>
      </c>
    </row>
    <row r="701" spans="1:6">
      <c r="A701">
        <v>2099</v>
      </c>
      <c r="B701">
        <v>7</v>
      </c>
      <c r="C701" s="1">
        <v>289.55700000000002</v>
      </c>
      <c r="D701" s="1">
        <v>292.51499999999999</v>
      </c>
      <c r="E701" s="1">
        <v>293.90600000000001</v>
      </c>
      <c r="F701" s="1">
        <v>291.92099999999999</v>
      </c>
    </row>
    <row r="702" spans="1:6">
      <c r="A702">
        <v>2100</v>
      </c>
      <c r="B702">
        <v>7</v>
      </c>
      <c r="C702" s="1">
        <v>289.95100000000002</v>
      </c>
      <c r="D702" s="1">
        <v>291.92899999999997</v>
      </c>
      <c r="E702" s="1">
        <v>294.87</v>
      </c>
      <c r="F702" s="1">
        <v>291.34800000000001</v>
      </c>
    </row>
    <row r="703" spans="1:6">
      <c r="A703">
        <v>2001</v>
      </c>
      <c r="B703">
        <v>8</v>
      </c>
      <c r="C703" s="1">
        <v>290.185</v>
      </c>
      <c r="D703" s="1">
        <v>289.334</v>
      </c>
      <c r="E703" s="1">
        <v>288.27300000000002</v>
      </c>
      <c r="F703" s="1">
        <v>289.75599999999997</v>
      </c>
    </row>
    <row r="704" spans="1:6">
      <c r="A704">
        <v>2002</v>
      </c>
      <c r="B704">
        <v>8</v>
      </c>
      <c r="C704" s="1">
        <v>290.04500000000002</v>
      </c>
      <c r="D704" s="1">
        <v>289.51</v>
      </c>
      <c r="E704" s="1">
        <v>289.36399999999998</v>
      </c>
      <c r="F704" s="1">
        <v>288.529</v>
      </c>
    </row>
    <row r="705" spans="1:6">
      <c r="A705">
        <v>2003</v>
      </c>
      <c r="B705">
        <v>8</v>
      </c>
      <c r="C705" s="1">
        <v>288.58600000000001</v>
      </c>
      <c r="D705" s="1">
        <v>288.87200000000001</v>
      </c>
      <c r="E705" s="1">
        <v>290.108</v>
      </c>
      <c r="F705" s="1">
        <v>288.29700000000003</v>
      </c>
    </row>
    <row r="706" spans="1:6">
      <c r="A706">
        <v>2004</v>
      </c>
      <c r="B706">
        <v>8</v>
      </c>
      <c r="C706" s="1">
        <v>288.89</v>
      </c>
      <c r="D706" s="1">
        <v>289.79700000000003</v>
      </c>
      <c r="E706" s="1">
        <v>289.75400000000002</v>
      </c>
      <c r="F706" s="1">
        <v>289.108</v>
      </c>
    </row>
    <row r="707" spans="1:6">
      <c r="A707">
        <v>2005</v>
      </c>
      <c r="B707">
        <v>8</v>
      </c>
      <c r="C707" s="1">
        <v>289.14100000000002</v>
      </c>
      <c r="D707" s="1">
        <v>289.75799999999998</v>
      </c>
      <c r="E707" s="1">
        <v>289.77300000000002</v>
      </c>
      <c r="F707" s="1">
        <v>288.83999999999997</v>
      </c>
    </row>
    <row r="708" spans="1:6">
      <c r="A708">
        <v>2006</v>
      </c>
      <c r="B708">
        <v>8</v>
      </c>
      <c r="C708" s="1">
        <v>289.52999999999997</v>
      </c>
      <c r="D708" s="1">
        <v>290.43200000000002</v>
      </c>
      <c r="E708" s="1">
        <v>289.14299999999997</v>
      </c>
      <c r="F708" s="1">
        <v>289.399</v>
      </c>
    </row>
    <row r="709" spans="1:6">
      <c r="A709">
        <v>2007</v>
      </c>
      <c r="B709">
        <v>8</v>
      </c>
      <c r="C709" s="1">
        <v>290.15600000000001</v>
      </c>
      <c r="D709" s="1">
        <v>289.99900000000002</v>
      </c>
      <c r="E709" s="1">
        <v>290.29199999999997</v>
      </c>
      <c r="F709" s="1">
        <v>289.85899999999998</v>
      </c>
    </row>
    <row r="710" spans="1:6">
      <c r="A710">
        <v>2008</v>
      </c>
      <c r="B710">
        <v>8</v>
      </c>
      <c r="C710" s="1">
        <v>288.89</v>
      </c>
      <c r="D710" s="1">
        <v>289.517</v>
      </c>
      <c r="E710" s="1">
        <v>289.40499999999997</v>
      </c>
      <c r="F710" s="1">
        <v>288.971</v>
      </c>
    </row>
    <row r="711" spans="1:6">
      <c r="A711">
        <v>2009</v>
      </c>
      <c r="B711">
        <v>8</v>
      </c>
      <c r="C711" s="1">
        <v>289.85599999999999</v>
      </c>
      <c r="D711" s="1">
        <v>289.86</v>
      </c>
      <c r="E711" s="1">
        <v>289.48399999999998</v>
      </c>
      <c r="F711" s="1">
        <v>290.39499999999998</v>
      </c>
    </row>
    <row r="712" spans="1:6">
      <c r="A712">
        <v>2010</v>
      </c>
      <c r="B712">
        <v>8</v>
      </c>
      <c r="C712" s="1">
        <v>288.85599999999999</v>
      </c>
      <c r="D712" s="1">
        <v>289.37</v>
      </c>
      <c r="E712" s="1">
        <v>289.233</v>
      </c>
      <c r="F712" s="1">
        <v>289.608</v>
      </c>
    </row>
    <row r="713" spans="1:6">
      <c r="A713">
        <v>2011</v>
      </c>
      <c r="B713">
        <v>8</v>
      </c>
      <c r="C713" s="1">
        <v>290.20499999999998</v>
      </c>
      <c r="D713" s="1">
        <v>290.29399999999998</v>
      </c>
      <c r="E713" s="1">
        <v>289.54199999999997</v>
      </c>
      <c r="F713" s="1">
        <v>289.37400000000002</v>
      </c>
    </row>
    <row r="714" spans="1:6">
      <c r="A714">
        <v>2012</v>
      </c>
      <c r="B714">
        <v>8</v>
      </c>
      <c r="C714" s="1">
        <v>290.245</v>
      </c>
      <c r="D714" s="1">
        <v>289.98700000000002</v>
      </c>
      <c r="E714" s="1">
        <v>289.52600000000001</v>
      </c>
      <c r="F714" s="1">
        <v>288.65199999999999</v>
      </c>
    </row>
    <row r="715" spans="1:6">
      <c r="A715">
        <v>2013</v>
      </c>
      <c r="B715">
        <v>8</v>
      </c>
      <c r="C715" s="1">
        <v>289.41500000000002</v>
      </c>
      <c r="D715" s="1">
        <v>289.50099999999998</v>
      </c>
      <c r="E715" s="1">
        <v>290.14600000000002</v>
      </c>
      <c r="F715" s="1">
        <v>290.48899999999998</v>
      </c>
    </row>
    <row r="716" spans="1:6">
      <c r="A716">
        <v>2014</v>
      </c>
      <c r="B716">
        <v>8</v>
      </c>
      <c r="C716" s="1">
        <v>288.56099999999998</v>
      </c>
      <c r="D716" s="1">
        <v>291.22300000000001</v>
      </c>
      <c r="E716" s="1">
        <v>289.28100000000001</v>
      </c>
      <c r="F716" s="1">
        <v>290.06799999999998</v>
      </c>
    </row>
    <row r="717" spans="1:6">
      <c r="A717">
        <v>2015</v>
      </c>
      <c r="B717">
        <v>8</v>
      </c>
      <c r="C717" s="1">
        <v>289.53300000000002</v>
      </c>
      <c r="D717" s="1">
        <v>289.39400000000001</v>
      </c>
      <c r="E717" s="1">
        <v>288.964</v>
      </c>
      <c r="F717" s="1">
        <v>290.26100000000002</v>
      </c>
    </row>
    <row r="718" spans="1:6">
      <c r="A718">
        <v>2016</v>
      </c>
      <c r="B718">
        <v>8</v>
      </c>
      <c r="C718" s="1">
        <v>289.40300000000002</v>
      </c>
      <c r="D718" s="1">
        <v>288.82799999999997</v>
      </c>
      <c r="E718" s="1">
        <v>290.274</v>
      </c>
      <c r="F718" s="1">
        <v>290.20699999999999</v>
      </c>
    </row>
    <row r="719" spans="1:6">
      <c r="A719">
        <v>2017</v>
      </c>
      <c r="B719">
        <v>8</v>
      </c>
      <c r="C719" s="1">
        <v>289.27199999999999</v>
      </c>
      <c r="D719" s="1">
        <v>290.08100000000002</v>
      </c>
      <c r="E719" s="1">
        <v>289.875</v>
      </c>
      <c r="F719" s="1">
        <v>289.84300000000002</v>
      </c>
    </row>
    <row r="720" spans="1:6">
      <c r="A720">
        <v>2018</v>
      </c>
      <c r="B720">
        <v>8</v>
      </c>
      <c r="C720" s="1">
        <v>289.97399999999999</v>
      </c>
      <c r="D720" s="1">
        <v>290.08600000000001</v>
      </c>
      <c r="E720" s="1">
        <v>289.48700000000002</v>
      </c>
      <c r="F720" s="1">
        <v>289.19099999999997</v>
      </c>
    </row>
    <row r="721" spans="1:6">
      <c r="A721">
        <v>2019</v>
      </c>
      <c r="B721">
        <v>8</v>
      </c>
      <c r="C721" s="1">
        <v>289.73200000000003</v>
      </c>
      <c r="D721" s="1">
        <v>289.92700000000002</v>
      </c>
      <c r="E721" s="1">
        <v>290.68200000000002</v>
      </c>
      <c r="F721" s="1">
        <v>290.17399999999998</v>
      </c>
    </row>
    <row r="722" spans="1:6">
      <c r="A722">
        <v>2020</v>
      </c>
      <c r="B722">
        <v>8</v>
      </c>
      <c r="C722" s="1">
        <v>289.22800000000001</v>
      </c>
      <c r="D722" s="1">
        <v>290.80200000000002</v>
      </c>
      <c r="E722" s="1">
        <v>290.46499999999997</v>
      </c>
      <c r="F722" s="1">
        <v>290.39100000000002</v>
      </c>
    </row>
    <row r="723" spans="1:6">
      <c r="A723">
        <v>2021</v>
      </c>
      <c r="B723">
        <v>8</v>
      </c>
      <c r="C723" s="1">
        <v>289.77300000000002</v>
      </c>
      <c r="D723" s="1">
        <v>289.22800000000001</v>
      </c>
      <c r="E723" s="1">
        <v>289.94600000000003</v>
      </c>
      <c r="F723" s="1">
        <v>289.38299999999998</v>
      </c>
    </row>
    <row r="724" spans="1:6">
      <c r="A724">
        <v>2022</v>
      </c>
      <c r="B724">
        <v>8</v>
      </c>
      <c r="C724" s="1">
        <v>289.53899999999999</v>
      </c>
      <c r="D724" s="1">
        <v>289.37299999999999</v>
      </c>
      <c r="E724" s="1">
        <v>289.94499999999999</v>
      </c>
      <c r="F724" s="1">
        <v>290.14699999999999</v>
      </c>
    </row>
    <row r="725" spans="1:6">
      <c r="A725">
        <v>2023</v>
      </c>
      <c r="B725">
        <v>8</v>
      </c>
      <c r="C725" s="1">
        <v>288.83800000000002</v>
      </c>
      <c r="D725" s="1">
        <v>289.46899999999999</v>
      </c>
      <c r="E725" s="1">
        <v>291.18</v>
      </c>
      <c r="F725" s="1">
        <v>290.56299999999999</v>
      </c>
    </row>
    <row r="726" spans="1:6">
      <c r="A726">
        <v>2024</v>
      </c>
      <c r="B726">
        <v>8</v>
      </c>
      <c r="C726" s="1">
        <v>289.12099999999998</v>
      </c>
      <c r="D726" s="1">
        <v>290.76100000000002</v>
      </c>
      <c r="E726" s="1">
        <v>290.935</v>
      </c>
      <c r="F726" s="1">
        <v>289.404</v>
      </c>
    </row>
    <row r="727" spans="1:6">
      <c r="A727">
        <v>2025</v>
      </c>
      <c r="B727">
        <v>8</v>
      </c>
      <c r="C727" s="1">
        <v>289.63200000000001</v>
      </c>
      <c r="D727" s="1">
        <v>290.34100000000001</v>
      </c>
      <c r="E727" s="1">
        <v>290.90899999999999</v>
      </c>
      <c r="F727" s="1">
        <v>289.84699999999998</v>
      </c>
    </row>
    <row r="728" spans="1:6">
      <c r="A728">
        <v>2026</v>
      </c>
      <c r="B728">
        <v>8</v>
      </c>
      <c r="C728" s="1">
        <v>290.29300000000001</v>
      </c>
      <c r="D728" s="1">
        <v>289.54500000000002</v>
      </c>
      <c r="E728" s="1">
        <v>290.15800000000002</v>
      </c>
      <c r="F728" s="1">
        <v>289.45499999999998</v>
      </c>
    </row>
    <row r="729" spans="1:6">
      <c r="A729">
        <v>2027</v>
      </c>
      <c r="B729">
        <v>8</v>
      </c>
      <c r="C729" s="1">
        <v>289.90800000000002</v>
      </c>
      <c r="D729" s="1">
        <v>290.911</v>
      </c>
      <c r="E729" s="1">
        <v>289.55</v>
      </c>
      <c r="F729" s="1">
        <v>290.10500000000002</v>
      </c>
    </row>
    <row r="730" spans="1:6">
      <c r="A730">
        <v>2028</v>
      </c>
      <c r="B730">
        <v>8</v>
      </c>
      <c r="C730" s="1">
        <v>288.678</v>
      </c>
      <c r="D730" s="1">
        <v>291.95400000000001</v>
      </c>
      <c r="E730" s="1">
        <v>290.92599999999999</v>
      </c>
      <c r="F730" s="1">
        <v>289.42599999999999</v>
      </c>
    </row>
    <row r="731" spans="1:6">
      <c r="A731">
        <v>2029</v>
      </c>
      <c r="B731">
        <v>8</v>
      </c>
      <c r="C731" s="1">
        <v>290.10300000000001</v>
      </c>
      <c r="D731" s="1">
        <v>290.339</v>
      </c>
      <c r="E731" s="1">
        <v>290.55799999999999</v>
      </c>
      <c r="F731" s="1">
        <v>289.78899999999999</v>
      </c>
    </row>
    <row r="732" spans="1:6">
      <c r="A732">
        <v>2030</v>
      </c>
      <c r="B732">
        <v>8</v>
      </c>
      <c r="C732" s="1">
        <v>289.65499999999997</v>
      </c>
      <c r="D732" s="1">
        <v>290.55500000000001</v>
      </c>
      <c r="E732" s="1">
        <v>289.56799999999998</v>
      </c>
      <c r="F732" s="1">
        <v>290.45100000000002</v>
      </c>
    </row>
    <row r="733" spans="1:6">
      <c r="A733">
        <v>2031</v>
      </c>
      <c r="B733">
        <v>8</v>
      </c>
      <c r="C733" s="1">
        <v>289.58800000000002</v>
      </c>
      <c r="D733" s="1">
        <v>290.25099999999998</v>
      </c>
      <c r="E733" s="1">
        <v>290.45699999999999</v>
      </c>
      <c r="F733" s="1">
        <v>290.28699999999998</v>
      </c>
    </row>
    <row r="734" spans="1:6">
      <c r="A734">
        <v>2032</v>
      </c>
      <c r="B734">
        <v>8</v>
      </c>
      <c r="C734" s="1">
        <v>290.42200000000003</v>
      </c>
      <c r="D734" s="1">
        <v>289.863</v>
      </c>
      <c r="E734" s="1">
        <v>289.916</v>
      </c>
      <c r="F734" s="1">
        <v>290.27</v>
      </c>
    </row>
    <row r="735" spans="1:6">
      <c r="A735">
        <v>2033</v>
      </c>
      <c r="B735">
        <v>8</v>
      </c>
      <c r="C735" s="1">
        <v>290.35700000000003</v>
      </c>
      <c r="D735" s="1">
        <v>290.45299999999997</v>
      </c>
      <c r="E735" s="1">
        <v>290.49799999999999</v>
      </c>
      <c r="F735" s="1">
        <v>289.81</v>
      </c>
    </row>
    <row r="736" spans="1:6">
      <c r="A736">
        <v>2034</v>
      </c>
      <c r="B736">
        <v>8</v>
      </c>
      <c r="C736" s="1">
        <v>289.23700000000002</v>
      </c>
      <c r="D736" s="1">
        <v>290.416</v>
      </c>
      <c r="E736" s="1">
        <v>290.495</v>
      </c>
      <c r="F736" s="1">
        <v>289.83800000000002</v>
      </c>
    </row>
    <row r="737" spans="1:6">
      <c r="A737">
        <v>2035</v>
      </c>
      <c r="B737">
        <v>8</v>
      </c>
      <c r="C737" s="1">
        <v>290.06900000000002</v>
      </c>
      <c r="D737" s="1">
        <v>290.911</v>
      </c>
      <c r="E737" s="1">
        <v>289.69200000000001</v>
      </c>
      <c r="F737" s="1">
        <v>288.83600000000001</v>
      </c>
    </row>
    <row r="738" spans="1:6">
      <c r="A738">
        <v>2036</v>
      </c>
      <c r="B738">
        <v>8</v>
      </c>
      <c r="C738" s="1">
        <v>289.80399999999997</v>
      </c>
      <c r="D738" s="1">
        <v>290.17899999999997</v>
      </c>
      <c r="E738" s="1">
        <v>290.71499999999997</v>
      </c>
      <c r="F738" s="1">
        <v>289.71300000000002</v>
      </c>
    </row>
    <row r="739" spans="1:6">
      <c r="A739">
        <v>2037</v>
      </c>
      <c r="B739">
        <v>8</v>
      </c>
      <c r="C739" s="1">
        <v>288.59899999999999</v>
      </c>
      <c r="D739" s="1">
        <v>290.589</v>
      </c>
      <c r="E739" s="1">
        <v>291.55500000000001</v>
      </c>
      <c r="F739" s="1">
        <v>289.87799999999999</v>
      </c>
    </row>
    <row r="740" spans="1:6">
      <c r="A740">
        <v>2038</v>
      </c>
      <c r="B740">
        <v>8</v>
      </c>
      <c r="C740" s="1">
        <v>288.85199999999998</v>
      </c>
      <c r="D740" s="1">
        <v>290.214</v>
      </c>
      <c r="E740" s="1">
        <v>291.44400000000002</v>
      </c>
      <c r="F740" s="1">
        <v>290.24799999999999</v>
      </c>
    </row>
    <row r="741" spans="1:6">
      <c r="A741">
        <v>2039</v>
      </c>
      <c r="B741">
        <v>8</v>
      </c>
      <c r="C741" s="1">
        <v>289.57499999999999</v>
      </c>
      <c r="D741" s="1">
        <v>290.351</v>
      </c>
      <c r="E741" s="1">
        <v>291.33199999999999</v>
      </c>
      <c r="F741" s="1">
        <v>289.88900000000001</v>
      </c>
    </row>
    <row r="742" spans="1:6">
      <c r="A742">
        <v>2040</v>
      </c>
      <c r="B742">
        <v>8</v>
      </c>
      <c r="C742" s="1">
        <v>288.86599999999999</v>
      </c>
      <c r="D742" s="1">
        <v>290.07799999999997</v>
      </c>
      <c r="E742" s="1">
        <v>290.726</v>
      </c>
      <c r="F742" s="1">
        <v>290.654</v>
      </c>
    </row>
    <row r="743" spans="1:6">
      <c r="A743">
        <v>2041</v>
      </c>
      <c r="B743">
        <v>8</v>
      </c>
      <c r="C743" s="1">
        <v>290.505</v>
      </c>
      <c r="D743" s="1">
        <v>290.78500000000003</v>
      </c>
      <c r="E743" s="1">
        <v>290.79399999999998</v>
      </c>
      <c r="F743" s="1">
        <v>290.863</v>
      </c>
    </row>
    <row r="744" spans="1:6">
      <c r="A744">
        <v>2042</v>
      </c>
      <c r="B744">
        <v>8</v>
      </c>
      <c r="C744" s="1">
        <v>289.97399999999999</v>
      </c>
      <c r="D744" s="1">
        <v>290.34100000000001</v>
      </c>
      <c r="E744" s="1">
        <v>290.97800000000001</v>
      </c>
      <c r="F744" s="1">
        <v>291.48099999999999</v>
      </c>
    </row>
    <row r="745" spans="1:6">
      <c r="A745">
        <v>2043</v>
      </c>
      <c r="B745">
        <v>8</v>
      </c>
      <c r="C745" s="1">
        <v>289.11200000000002</v>
      </c>
      <c r="D745" s="1">
        <v>290.80700000000002</v>
      </c>
      <c r="E745" s="1">
        <v>291.43099999999998</v>
      </c>
      <c r="F745" s="1">
        <v>290.60500000000002</v>
      </c>
    </row>
    <row r="746" spans="1:6">
      <c r="A746">
        <v>2044</v>
      </c>
      <c r="B746">
        <v>8</v>
      </c>
      <c r="C746" s="1">
        <v>290.27199999999999</v>
      </c>
      <c r="D746" s="1">
        <v>290.26</v>
      </c>
      <c r="E746" s="1">
        <v>291.47000000000003</v>
      </c>
      <c r="F746" s="1">
        <v>290.74200000000002</v>
      </c>
    </row>
    <row r="747" spans="1:6">
      <c r="A747">
        <v>2045</v>
      </c>
      <c r="B747">
        <v>8</v>
      </c>
      <c r="C747" s="1">
        <v>289.59800000000001</v>
      </c>
      <c r="D747" s="1">
        <v>291.17500000000001</v>
      </c>
      <c r="E747" s="1">
        <v>290.89</v>
      </c>
      <c r="F747" s="1">
        <v>290.125</v>
      </c>
    </row>
    <row r="748" spans="1:6">
      <c r="A748">
        <v>2046</v>
      </c>
      <c r="B748">
        <v>8</v>
      </c>
      <c r="C748" s="1">
        <v>289.601</v>
      </c>
      <c r="D748" s="1">
        <v>289.48399999999998</v>
      </c>
      <c r="E748" s="1">
        <v>291.24200000000002</v>
      </c>
      <c r="F748" s="1">
        <v>289.459</v>
      </c>
    </row>
    <row r="749" spans="1:6">
      <c r="A749">
        <v>2047</v>
      </c>
      <c r="B749">
        <v>8</v>
      </c>
      <c r="C749" s="1">
        <v>290.41000000000003</v>
      </c>
      <c r="D749" s="1">
        <v>290.20299999999997</v>
      </c>
      <c r="E749" s="1">
        <v>290.67</v>
      </c>
      <c r="F749" s="1">
        <v>291.08499999999998</v>
      </c>
    </row>
    <row r="750" spans="1:6">
      <c r="A750">
        <v>2048</v>
      </c>
      <c r="B750">
        <v>8</v>
      </c>
      <c r="C750" s="1">
        <v>290.065</v>
      </c>
      <c r="D750" s="1">
        <v>291.93599999999998</v>
      </c>
      <c r="E750" s="1">
        <v>291.64800000000002</v>
      </c>
      <c r="F750" s="1">
        <v>291.33300000000003</v>
      </c>
    </row>
    <row r="751" spans="1:6">
      <c r="A751">
        <v>2049</v>
      </c>
      <c r="B751">
        <v>8</v>
      </c>
      <c r="C751" s="1">
        <v>289.471</v>
      </c>
      <c r="D751" s="1">
        <v>291.05599999999998</v>
      </c>
      <c r="E751" s="1">
        <v>290.79599999999999</v>
      </c>
      <c r="F751" s="1">
        <v>290.911</v>
      </c>
    </row>
    <row r="752" spans="1:6">
      <c r="A752">
        <v>2050</v>
      </c>
      <c r="B752">
        <v>8</v>
      </c>
      <c r="C752" s="1">
        <v>290.66300000000001</v>
      </c>
      <c r="D752" s="1">
        <v>289.58</v>
      </c>
      <c r="E752" s="1">
        <v>290.774</v>
      </c>
      <c r="F752" s="1">
        <v>290.03899999999999</v>
      </c>
    </row>
    <row r="753" spans="1:6">
      <c r="A753">
        <v>2051</v>
      </c>
      <c r="B753">
        <v>8</v>
      </c>
      <c r="C753" s="1">
        <v>290.20699999999999</v>
      </c>
      <c r="D753" s="1">
        <v>291.01400000000001</v>
      </c>
      <c r="E753" s="1">
        <v>291.36799999999999</v>
      </c>
      <c r="F753" s="1">
        <v>289.96699999999998</v>
      </c>
    </row>
    <row r="754" spans="1:6">
      <c r="A754">
        <v>2052</v>
      </c>
      <c r="B754">
        <v>8</v>
      </c>
      <c r="C754" s="1">
        <v>290.46300000000002</v>
      </c>
      <c r="D754" s="1">
        <v>291.02800000000002</v>
      </c>
      <c r="E754" s="1">
        <v>291.084</v>
      </c>
      <c r="F754" s="1">
        <v>289.923</v>
      </c>
    </row>
    <row r="755" spans="1:6">
      <c r="A755">
        <v>2053</v>
      </c>
      <c r="B755">
        <v>8</v>
      </c>
      <c r="C755" s="1">
        <v>288.97699999999998</v>
      </c>
      <c r="D755" s="1">
        <v>291.02</v>
      </c>
      <c r="E755" s="1">
        <v>291.94799999999998</v>
      </c>
      <c r="F755" s="1">
        <v>290.17500000000001</v>
      </c>
    </row>
    <row r="756" spans="1:6">
      <c r="A756">
        <v>2054</v>
      </c>
      <c r="B756">
        <v>8</v>
      </c>
      <c r="C756" s="1">
        <v>289.74</v>
      </c>
      <c r="D756" s="1">
        <v>291.78899999999999</v>
      </c>
      <c r="E756" s="1">
        <v>292.24400000000003</v>
      </c>
      <c r="F756" s="1">
        <v>290.48599999999999</v>
      </c>
    </row>
    <row r="757" spans="1:6">
      <c r="A757">
        <v>2055</v>
      </c>
      <c r="B757">
        <v>8</v>
      </c>
      <c r="C757" s="1">
        <v>290.18900000000002</v>
      </c>
      <c r="D757" s="1">
        <v>290.47199999999998</v>
      </c>
      <c r="E757" s="1">
        <v>290.29000000000002</v>
      </c>
      <c r="F757" s="1">
        <v>290.68200000000002</v>
      </c>
    </row>
    <row r="758" spans="1:6">
      <c r="A758">
        <v>2056</v>
      </c>
      <c r="B758">
        <v>8</v>
      </c>
      <c r="C758" s="1">
        <v>289.82</v>
      </c>
      <c r="D758" s="1">
        <v>291.108</v>
      </c>
      <c r="E758" s="1">
        <v>291.99900000000002</v>
      </c>
      <c r="F758" s="1">
        <v>290.49599999999998</v>
      </c>
    </row>
    <row r="759" spans="1:6">
      <c r="A759">
        <v>2057</v>
      </c>
      <c r="B759">
        <v>8</v>
      </c>
      <c r="C759" s="1">
        <v>290.33199999999999</v>
      </c>
      <c r="D759" s="1">
        <v>291.33499999999998</v>
      </c>
      <c r="E759" s="1">
        <v>291.995</v>
      </c>
      <c r="F759" s="1">
        <v>290.94</v>
      </c>
    </row>
    <row r="760" spans="1:6">
      <c r="A760">
        <v>2058</v>
      </c>
      <c r="B760">
        <v>8</v>
      </c>
      <c r="C760" s="1">
        <v>289.38</v>
      </c>
      <c r="D760" s="1">
        <v>290.7</v>
      </c>
      <c r="E760" s="1">
        <v>291.40300000000002</v>
      </c>
      <c r="F760" s="1">
        <v>290.00599999999997</v>
      </c>
    </row>
    <row r="761" spans="1:6">
      <c r="A761">
        <v>2059</v>
      </c>
      <c r="B761">
        <v>8</v>
      </c>
      <c r="C761" s="1">
        <v>289.92899999999997</v>
      </c>
      <c r="D761" s="1">
        <v>291.09800000000001</v>
      </c>
      <c r="E761" s="1">
        <v>292.154</v>
      </c>
      <c r="F761" s="1">
        <v>291.31299999999999</v>
      </c>
    </row>
    <row r="762" spans="1:6">
      <c r="A762">
        <v>2060</v>
      </c>
      <c r="B762">
        <v>8</v>
      </c>
      <c r="C762" s="1">
        <v>288.89</v>
      </c>
      <c r="D762" s="1">
        <v>292.02199999999999</v>
      </c>
      <c r="E762" s="1">
        <v>291.43</v>
      </c>
      <c r="F762" s="1">
        <v>290.459</v>
      </c>
    </row>
    <row r="763" spans="1:6">
      <c r="A763">
        <v>2061</v>
      </c>
      <c r="B763">
        <v>8</v>
      </c>
      <c r="C763" s="1">
        <v>289.392</v>
      </c>
      <c r="D763" s="1">
        <v>291.24599999999998</v>
      </c>
      <c r="E763" s="1">
        <v>290.726</v>
      </c>
      <c r="F763" s="1">
        <v>290.29000000000002</v>
      </c>
    </row>
    <row r="764" spans="1:6">
      <c r="A764">
        <v>2062</v>
      </c>
      <c r="B764">
        <v>8</v>
      </c>
      <c r="C764" s="1">
        <v>289.71699999999998</v>
      </c>
      <c r="D764" s="1">
        <v>291.839</v>
      </c>
      <c r="E764" s="1">
        <v>291.08499999999998</v>
      </c>
      <c r="F764" s="1">
        <v>289.79899999999998</v>
      </c>
    </row>
    <row r="765" spans="1:6">
      <c r="A765">
        <v>2063</v>
      </c>
      <c r="B765">
        <v>8</v>
      </c>
      <c r="C765" s="1">
        <v>288.73500000000001</v>
      </c>
      <c r="D765" s="1">
        <v>291.73</v>
      </c>
      <c r="E765" s="1">
        <v>291.76600000000002</v>
      </c>
      <c r="F765" s="1">
        <v>291.48099999999999</v>
      </c>
    </row>
    <row r="766" spans="1:6">
      <c r="A766">
        <v>2064</v>
      </c>
      <c r="B766">
        <v>8</v>
      </c>
      <c r="C766" s="1">
        <v>289.25299999999999</v>
      </c>
      <c r="D766" s="1">
        <v>292.27100000000002</v>
      </c>
      <c r="E766" s="1">
        <v>292.26600000000002</v>
      </c>
      <c r="F766" s="1">
        <v>290.82299999999998</v>
      </c>
    </row>
    <row r="767" spans="1:6">
      <c r="A767">
        <v>2065</v>
      </c>
      <c r="B767">
        <v>8</v>
      </c>
      <c r="C767" s="1">
        <v>289.98099999999999</v>
      </c>
      <c r="D767" s="1">
        <v>291.63</v>
      </c>
      <c r="E767" s="1">
        <v>291.65699999999998</v>
      </c>
      <c r="F767" s="1">
        <v>290.43700000000001</v>
      </c>
    </row>
    <row r="768" spans="1:6">
      <c r="A768">
        <v>2066</v>
      </c>
      <c r="B768">
        <v>8</v>
      </c>
      <c r="C768" s="1">
        <v>289.57299999999998</v>
      </c>
      <c r="D768" s="1">
        <v>292.67399999999998</v>
      </c>
      <c r="E768" s="1">
        <v>292.68700000000001</v>
      </c>
      <c r="F768" s="1">
        <v>291.95400000000001</v>
      </c>
    </row>
    <row r="769" spans="1:6">
      <c r="A769">
        <v>2067</v>
      </c>
      <c r="B769">
        <v>8</v>
      </c>
      <c r="C769" s="1">
        <v>289.63</v>
      </c>
      <c r="D769" s="1">
        <v>292.00599999999997</v>
      </c>
      <c r="E769" s="1">
        <v>291.22699999999998</v>
      </c>
      <c r="F769" s="1">
        <v>290.38799999999998</v>
      </c>
    </row>
    <row r="770" spans="1:6">
      <c r="A770">
        <v>2068</v>
      </c>
      <c r="B770">
        <v>8</v>
      </c>
      <c r="C770" s="1">
        <v>288.54500000000002</v>
      </c>
      <c r="D770" s="1">
        <v>292.58</v>
      </c>
      <c r="E770" s="1">
        <v>290.83699999999999</v>
      </c>
      <c r="F770" s="1">
        <v>291.79899999999998</v>
      </c>
    </row>
    <row r="771" spans="1:6">
      <c r="A771">
        <v>2069</v>
      </c>
      <c r="B771">
        <v>8</v>
      </c>
      <c r="C771" s="1">
        <v>289.46499999999997</v>
      </c>
      <c r="D771" s="1">
        <v>292.56099999999998</v>
      </c>
      <c r="E771" s="1">
        <v>292.85199999999998</v>
      </c>
      <c r="F771" s="1">
        <v>290.95800000000003</v>
      </c>
    </row>
    <row r="772" spans="1:6">
      <c r="A772">
        <v>2070</v>
      </c>
      <c r="B772">
        <v>8</v>
      </c>
      <c r="C772" s="1">
        <v>289.81299999999999</v>
      </c>
      <c r="D772" s="1">
        <v>290.76600000000002</v>
      </c>
      <c r="E772" s="1">
        <v>292.14299999999997</v>
      </c>
      <c r="F772" s="1">
        <v>290.29199999999997</v>
      </c>
    </row>
    <row r="773" spans="1:6">
      <c r="A773">
        <v>2071</v>
      </c>
      <c r="B773">
        <v>8</v>
      </c>
      <c r="C773" s="1">
        <v>289.048</v>
      </c>
      <c r="D773" s="1">
        <v>292.33800000000002</v>
      </c>
      <c r="E773" s="1">
        <v>291.89</v>
      </c>
      <c r="F773" s="1">
        <v>290.904</v>
      </c>
    </row>
    <row r="774" spans="1:6">
      <c r="A774">
        <v>2072</v>
      </c>
      <c r="B774">
        <v>8</v>
      </c>
      <c r="C774" s="1">
        <v>289.62700000000001</v>
      </c>
      <c r="D774" s="1">
        <v>291.82400000000001</v>
      </c>
      <c r="E774" s="1">
        <v>293.09399999999999</v>
      </c>
      <c r="F774" s="1">
        <v>290.60700000000003</v>
      </c>
    </row>
    <row r="775" spans="1:6">
      <c r="A775">
        <v>2073</v>
      </c>
      <c r="B775">
        <v>8</v>
      </c>
      <c r="C775" s="1">
        <v>288.72000000000003</v>
      </c>
      <c r="D775" s="1">
        <v>292.16800000000001</v>
      </c>
      <c r="E775" s="1">
        <v>292.86900000000003</v>
      </c>
      <c r="F775" s="1">
        <v>290.98599999999999</v>
      </c>
    </row>
    <row r="776" spans="1:6">
      <c r="A776">
        <v>2074</v>
      </c>
      <c r="B776">
        <v>8</v>
      </c>
      <c r="C776" s="1">
        <v>289.21800000000002</v>
      </c>
      <c r="D776" s="1">
        <v>291.55099999999999</v>
      </c>
      <c r="E776" s="1">
        <v>292.923</v>
      </c>
      <c r="F776" s="1">
        <v>291.07499999999999</v>
      </c>
    </row>
    <row r="777" spans="1:6">
      <c r="A777">
        <v>2075</v>
      </c>
      <c r="B777">
        <v>8</v>
      </c>
      <c r="C777" s="1">
        <v>290.20999999999998</v>
      </c>
      <c r="D777" s="1">
        <v>291.96199999999999</v>
      </c>
      <c r="E777" s="1">
        <v>292.00799999999998</v>
      </c>
      <c r="F777" s="1">
        <v>291.30700000000002</v>
      </c>
    </row>
    <row r="778" spans="1:6">
      <c r="A778">
        <v>2076</v>
      </c>
      <c r="B778">
        <v>8</v>
      </c>
      <c r="C778" s="1">
        <v>290.49799999999999</v>
      </c>
      <c r="D778" s="1">
        <v>292.21800000000002</v>
      </c>
      <c r="E778" s="1">
        <v>293.38299999999998</v>
      </c>
      <c r="F778" s="1">
        <v>290.90499999999997</v>
      </c>
    </row>
    <row r="779" spans="1:6">
      <c r="A779">
        <v>2077</v>
      </c>
      <c r="B779">
        <v>8</v>
      </c>
      <c r="C779" s="1">
        <v>289.65100000000001</v>
      </c>
      <c r="D779" s="1">
        <v>292.14299999999997</v>
      </c>
      <c r="E779" s="1">
        <v>292.61900000000003</v>
      </c>
      <c r="F779" s="1">
        <v>291.12799999999999</v>
      </c>
    </row>
    <row r="780" spans="1:6">
      <c r="A780">
        <v>2078</v>
      </c>
      <c r="B780">
        <v>8</v>
      </c>
      <c r="C780" s="1">
        <v>289.59500000000003</v>
      </c>
      <c r="D780" s="1">
        <v>291.34800000000001</v>
      </c>
      <c r="E780" s="1">
        <v>293.07</v>
      </c>
      <c r="F780" s="1">
        <v>291.80500000000001</v>
      </c>
    </row>
    <row r="781" spans="1:6">
      <c r="A781">
        <v>2079</v>
      </c>
      <c r="B781">
        <v>8</v>
      </c>
      <c r="C781" s="1">
        <v>289.74099999999999</v>
      </c>
      <c r="D781" s="1">
        <v>291.161</v>
      </c>
      <c r="E781" s="1">
        <v>292.22000000000003</v>
      </c>
      <c r="F781" s="1">
        <v>290.96499999999997</v>
      </c>
    </row>
    <row r="782" spans="1:6">
      <c r="A782">
        <v>2080</v>
      </c>
      <c r="B782">
        <v>8</v>
      </c>
      <c r="C782" s="1">
        <v>289.32499999999999</v>
      </c>
      <c r="D782" s="1">
        <v>292.38299999999998</v>
      </c>
      <c r="E782" s="1">
        <v>293.17200000000003</v>
      </c>
      <c r="F782" s="1">
        <v>290.42700000000002</v>
      </c>
    </row>
    <row r="783" spans="1:6">
      <c r="A783">
        <v>2081</v>
      </c>
      <c r="B783">
        <v>8</v>
      </c>
      <c r="C783" s="1">
        <v>289.47800000000001</v>
      </c>
      <c r="D783" s="1">
        <v>292.38799999999998</v>
      </c>
      <c r="E783" s="1">
        <v>292.97199999999998</v>
      </c>
      <c r="F783" s="1">
        <v>290.62599999999998</v>
      </c>
    </row>
    <row r="784" spans="1:6">
      <c r="A784">
        <v>2082</v>
      </c>
      <c r="B784">
        <v>8</v>
      </c>
      <c r="C784" s="1">
        <v>288.23099999999999</v>
      </c>
      <c r="D784" s="1">
        <v>291.51900000000001</v>
      </c>
      <c r="E784" s="1">
        <v>293.245</v>
      </c>
      <c r="F784" s="1">
        <v>291.21600000000001</v>
      </c>
    </row>
    <row r="785" spans="1:6">
      <c r="A785">
        <v>2083</v>
      </c>
      <c r="B785">
        <v>8</v>
      </c>
      <c r="C785" s="1">
        <v>289.84300000000002</v>
      </c>
      <c r="D785" s="1">
        <v>292.09500000000003</v>
      </c>
      <c r="E785" s="1">
        <v>292.99299999999999</v>
      </c>
      <c r="F785" s="1">
        <v>291.04500000000002</v>
      </c>
    </row>
    <row r="786" spans="1:6">
      <c r="A786">
        <v>2084</v>
      </c>
      <c r="B786">
        <v>8</v>
      </c>
      <c r="C786" s="1">
        <v>288.50700000000001</v>
      </c>
      <c r="D786" s="1">
        <v>292.36</v>
      </c>
      <c r="E786" s="1">
        <v>292.04199999999997</v>
      </c>
      <c r="F786" s="1">
        <v>291.11099999999999</v>
      </c>
    </row>
    <row r="787" spans="1:6">
      <c r="A787">
        <v>2085</v>
      </c>
      <c r="B787">
        <v>8</v>
      </c>
      <c r="C787" s="1">
        <v>290.36200000000002</v>
      </c>
      <c r="D787" s="1">
        <v>292.10500000000002</v>
      </c>
      <c r="E787" s="1">
        <v>293.55700000000002</v>
      </c>
      <c r="F787" s="1">
        <v>291.91500000000002</v>
      </c>
    </row>
    <row r="788" spans="1:6">
      <c r="A788">
        <v>2086</v>
      </c>
      <c r="B788">
        <v>8</v>
      </c>
      <c r="C788" s="1">
        <v>289.66399999999999</v>
      </c>
      <c r="D788" s="1">
        <v>291.48399999999998</v>
      </c>
      <c r="E788" s="1">
        <v>293.30200000000002</v>
      </c>
      <c r="F788" s="1">
        <v>289.60000000000002</v>
      </c>
    </row>
    <row r="789" spans="1:6">
      <c r="A789">
        <v>2087</v>
      </c>
      <c r="B789">
        <v>8</v>
      </c>
      <c r="C789" s="1">
        <v>289.40699999999998</v>
      </c>
      <c r="D789" s="1">
        <v>292.59800000000001</v>
      </c>
      <c r="E789" s="1">
        <v>293.48200000000003</v>
      </c>
      <c r="F789" s="1">
        <v>291.43900000000002</v>
      </c>
    </row>
    <row r="790" spans="1:6">
      <c r="A790">
        <v>2088</v>
      </c>
      <c r="B790">
        <v>8</v>
      </c>
      <c r="C790" s="1">
        <v>289.45499999999998</v>
      </c>
      <c r="D790" s="1">
        <v>292.42200000000003</v>
      </c>
      <c r="E790" s="1">
        <v>292.589</v>
      </c>
      <c r="F790" s="1">
        <v>291.125</v>
      </c>
    </row>
    <row r="791" spans="1:6">
      <c r="A791">
        <v>2089</v>
      </c>
      <c r="B791">
        <v>8</v>
      </c>
      <c r="C791" s="1">
        <v>289.69099999999997</v>
      </c>
      <c r="D791" s="1">
        <v>292.548</v>
      </c>
      <c r="E791" s="1">
        <v>293.08999999999997</v>
      </c>
      <c r="F791" s="1">
        <v>291.52</v>
      </c>
    </row>
    <row r="792" spans="1:6">
      <c r="A792">
        <v>2090</v>
      </c>
      <c r="B792">
        <v>8</v>
      </c>
      <c r="C792" s="1">
        <v>291.089</v>
      </c>
      <c r="D792" s="1">
        <v>294.5</v>
      </c>
      <c r="E792" s="1">
        <v>293.22500000000002</v>
      </c>
      <c r="F792" s="1">
        <v>289.48599999999999</v>
      </c>
    </row>
    <row r="793" spans="1:6">
      <c r="A793">
        <v>2091</v>
      </c>
      <c r="B793">
        <v>8</v>
      </c>
      <c r="C793" s="1">
        <v>290.77699999999999</v>
      </c>
      <c r="D793" s="1">
        <v>292.464</v>
      </c>
      <c r="E793" s="1">
        <v>293.48099999999999</v>
      </c>
      <c r="F793" s="1">
        <v>291.464</v>
      </c>
    </row>
    <row r="794" spans="1:6">
      <c r="A794">
        <v>2092</v>
      </c>
      <c r="B794">
        <v>8</v>
      </c>
      <c r="C794" s="1">
        <v>289.32299999999998</v>
      </c>
      <c r="D794" s="1">
        <v>291.72500000000002</v>
      </c>
      <c r="E794" s="1">
        <v>293.767</v>
      </c>
      <c r="F794" s="1">
        <v>290.91899999999998</v>
      </c>
    </row>
    <row r="795" spans="1:6">
      <c r="A795">
        <v>2093</v>
      </c>
      <c r="B795">
        <v>8</v>
      </c>
      <c r="C795" s="1">
        <v>289.88400000000001</v>
      </c>
      <c r="D795" s="1">
        <v>291.95999999999998</v>
      </c>
      <c r="E795" s="1">
        <v>292.62099999999998</v>
      </c>
      <c r="F795" s="1">
        <v>291.31299999999999</v>
      </c>
    </row>
    <row r="796" spans="1:6">
      <c r="A796">
        <v>2094</v>
      </c>
      <c r="B796">
        <v>8</v>
      </c>
      <c r="C796" s="1">
        <v>289.91199999999998</v>
      </c>
      <c r="D796" s="1">
        <v>292.45699999999999</v>
      </c>
      <c r="E796" s="1">
        <v>293.89299999999997</v>
      </c>
      <c r="F796" s="1">
        <v>291.839</v>
      </c>
    </row>
    <row r="797" spans="1:6">
      <c r="A797">
        <v>2095</v>
      </c>
      <c r="B797">
        <v>8</v>
      </c>
      <c r="C797" s="1">
        <v>290.62700000000001</v>
      </c>
      <c r="D797" s="1">
        <v>293.18200000000002</v>
      </c>
      <c r="E797" s="1">
        <v>294.15699999999998</v>
      </c>
      <c r="F797" s="1">
        <v>290.71499999999997</v>
      </c>
    </row>
    <row r="798" spans="1:6">
      <c r="A798">
        <v>2096</v>
      </c>
      <c r="B798">
        <v>8</v>
      </c>
      <c r="C798" s="1">
        <v>289.875</v>
      </c>
      <c r="D798" s="1">
        <v>292.11599999999999</v>
      </c>
      <c r="E798" s="1">
        <v>293.70499999999998</v>
      </c>
      <c r="F798" s="1">
        <v>291.48</v>
      </c>
    </row>
    <row r="799" spans="1:6">
      <c r="A799">
        <v>2097</v>
      </c>
      <c r="B799">
        <v>8</v>
      </c>
      <c r="C799" s="1">
        <v>290.30399999999997</v>
      </c>
      <c r="D799" s="1">
        <v>292.10500000000002</v>
      </c>
      <c r="E799" s="1">
        <v>293.54700000000003</v>
      </c>
      <c r="F799" s="1">
        <v>291.51499999999999</v>
      </c>
    </row>
    <row r="800" spans="1:6">
      <c r="A800">
        <v>2098</v>
      </c>
      <c r="B800">
        <v>8</v>
      </c>
      <c r="C800" s="1">
        <v>290.06099999999998</v>
      </c>
      <c r="D800" s="1">
        <v>293.89999999999998</v>
      </c>
      <c r="E800" s="1">
        <v>293.904</v>
      </c>
      <c r="F800" s="1">
        <v>291.47199999999998</v>
      </c>
    </row>
    <row r="801" spans="1:6">
      <c r="A801">
        <v>2099</v>
      </c>
      <c r="B801">
        <v>8</v>
      </c>
      <c r="C801" s="1">
        <v>289.68099999999998</v>
      </c>
      <c r="D801" s="1">
        <v>292.44400000000002</v>
      </c>
      <c r="E801" s="1">
        <v>292.54300000000001</v>
      </c>
      <c r="F801" s="1">
        <v>291.49</v>
      </c>
    </row>
    <row r="802" spans="1:6">
      <c r="A802">
        <v>2100</v>
      </c>
      <c r="B802">
        <v>8</v>
      </c>
      <c r="C802" s="1">
        <v>290.27</v>
      </c>
      <c r="D802" s="1">
        <v>293.04399999999998</v>
      </c>
      <c r="E802" s="1">
        <v>294.14299999999997</v>
      </c>
      <c r="F802" s="1">
        <v>291.38299999999998</v>
      </c>
    </row>
    <row r="803" spans="1:6">
      <c r="A803">
        <v>2001</v>
      </c>
      <c r="B803">
        <v>9</v>
      </c>
      <c r="C803" s="1">
        <v>289.32</v>
      </c>
      <c r="D803" s="1">
        <v>288.47699999999998</v>
      </c>
      <c r="E803" s="1">
        <v>288.51499999999999</v>
      </c>
      <c r="F803" s="1">
        <v>288.49200000000002</v>
      </c>
    </row>
    <row r="804" spans="1:6">
      <c r="A804">
        <v>2002</v>
      </c>
      <c r="B804">
        <v>9</v>
      </c>
      <c r="C804" s="1">
        <v>288.95299999999997</v>
      </c>
      <c r="D804" s="1">
        <v>289.68299999999999</v>
      </c>
      <c r="E804" s="1">
        <v>287.86799999999999</v>
      </c>
      <c r="F804" s="1">
        <v>288.29199999999997</v>
      </c>
    </row>
    <row r="805" spans="1:6">
      <c r="A805">
        <v>2003</v>
      </c>
      <c r="B805">
        <v>9</v>
      </c>
      <c r="C805" s="1">
        <v>288.214</v>
      </c>
      <c r="D805" s="1">
        <v>287.505</v>
      </c>
      <c r="E805" s="1">
        <v>289.11099999999999</v>
      </c>
      <c r="F805" s="1">
        <v>288.63600000000002</v>
      </c>
    </row>
    <row r="806" spans="1:6">
      <c r="A806">
        <v>2004</v>
      </c>
      <c r="B806">
        <v>9</v>
      </c>
      <c r="C806" s="1">
        <v>288.90800000000002</v>
      </c>
      <c r="D806" s="1">
        <v>288.69099999999997</v>
      </c>
      <c r="E806" s="1">
        <v>287.30399999999997</v>
      </c>
      <c r="F806" s="1">
        <v>288.89600000000002</v>
      </c>
    </row>
    <row r="807" spans="1:6">
      <c r="A807">
        <v>2005</v>
      </c>
      <c r="B807">
        <v>9</v>
      </c>
      <c r="C807" s="1">
        <v>288.54599999999999</v>
      </c>
      <c r="D807" s="1">
        <v>287.94200000000001</v>
      </c>
      <c r="E807" s="1">
        <v>288.73200000000003</v>
      </c>
      <c r="F807" s="1">
        <v>288.12200000000001</v>
      </c>
    </row>
    <row r="808" spans="1:6">
      <c r="A808">
        <v>2006</v>
      </c>
      <c r="B808">
        <v>9</v>
      </c>
      <c r="C808" s="1">
        <v>287.06299999999999</v>
      </c>
      <c r="D808" s="1">
        <v>288.19099999999997</v>
      </c>
      <c r="E808" s="1">
        <v>288.911</v>
      </c>
      <c r="F808" s="1">
        <v>287.90199999999999</v>
      </c>
    </row>
    <row r="809" spans="1:6">
      <c r="A809">
        <v>2007</v>
      </c>
      <c r="B809">
        <v>9</v>
      </c>
      <c r="C809" s="1">
        <v>289.18700000000001</v>
      </c>
      <c r="D809" s="1">
        <v>289.26100000000002</v>
      </c>
      <c r="E809" s="1">
        <v>290.04199999999997</v>
      </c>
      <c r="F809" s="1">
        <v>289.19400000000002</v>
      </c>
    </row>
    <row r="810" spans="1:6">
      <c r="A810">
        <v>2008</v>
      </c>
      <c r="B810">
        <v>9</v>
      </c>
      <c r="C810" s="1">
        <v>287.11900000000003</v>
      </c>
      <c r="D810" s="1">
        <v>288.72000000000003</v>
      </c>
      <c r="E810" s="1">
        <v>288.61599999999999</v>
      </c>
      <c r="F810" s="1">
        <v>288.47000000000003</v>
      </c>
    </row>
    <row r="811" spans="1:6">
      <c r="A811">
        <v>2009</v>
      </c>
      <c r="B811">
        <v>9</v>
      </c>
      <c r="C811" s="1">
        <v>288.721</v>
      </c>
      <c r="D811" s="1">
        <v>289.87900000000002</v>
      </c>
      <c r="E811" s="1">
        <v>288.95400000000001</v>
      </c>
      <c r="F811" s="1">
        <v>288.05900000000003</v>
      </c>
    </row>
    <row r="812" spans="1:6">
      <c r="A812">
        <v>2010</v>
      </c>
      <c r="B812">
        <v>9</v>
      </c>
      <c r="C812" s="1">
        <v>289.44799999999998</v>
      </c>
      <c r="D812" s="1">
        <v>289.32900000000001</v>
      </c>
      <c r="E812" s="1">
        <v>289.05900000000003</v>
      </c>
      <c r="F812" s="1">
        <v>288.75</v>
      </c>
    </row>
    <row r="813" spans="1:6">
      <c r="A813">
        <v>2011</v>
      </c>
      <c r="B813">
        <v>9</v>
      </c>
      <c r="C813" s="1">
        <v>289.858</v>
      </c>
      <c r="D813" s="1">
        <v>288.78100000000001</v>
      </c>
      <c r="E813" s="1">
        <v>288.846</v>
      </c>
      <c r="F813" s="1">
        <v>289.38</v>
      </c>
    </row>
    <row r="814" spans="1:6">
      <c r="A814">
        <v>2012</v>
      </c>
      <c r="B814">
        <v>9</v>
      </c>
      <c r="C814" s="1">
        <v>289.43700000000001</v>
      </c>
      <c r="D814" s="1">
        <v>289.31400000000002</v>
      </c>
      <c r="E814" s="1">
        <v>289.13400000000001</v>
      </c>
      <c r="F814" s="1">
        <v>286.67700000000002</v>
      </c>
    </row>
    <row r="815" spans="1:6">
      <c r="A815">
        <v>2013</v>
      </c>
      <c r="B815">
        <v>9</v>
      </c>
      <c r="C815" s="1">
        <v>289.572</v>
      </c>
      <c r="D815" s="1">
        <v>288.94900000000001</v>
      </c>
      <c r="E815" s="1">
        <v>288.49299999999999</v>
      </c>
      <c r="F815" s="1">
        <v>288.52800000000002</v>
      </c>
    </row>
    <row r="816" spans="1:6">
      <c r="A816">
        <v>2014</v>
      </c>
      <c r="B816">
        <v>9</v>
      </c>
      <c r="C816" s="1">
        <v>289.27</v>
      </c>
      <c r="D816" s="1">
        <v>288.76799999999997</v>
      </c>
      <c r="E816" s="1">
        <v>288.67399999999998</v>
      </c>
      <c r="F816" s="1">
        <v>288.90300000000002</v>
      </c>
    </row>
    <row r="817" spans="1:6">
      <c r="A817">
        <v>2015</v>
      </c>
      <c r="B817">
        <v>9</v>
      </c>
      <c r="C817" s="1">
        <v>288.32100000000003</v>
      </c>
      <c r="D817" s="1">
        <v>289.31099999999998</v>
      </c>
      <c r="E817" s="1">
        <v>288.14299999999997</v>
      </c>
      <c r="F817" s="1">
        <v>289.65899999999999</v>
      </c>
    </row>
    <row r="818" spans="1:6">
      <c r="A818">
        <v>2016</v>
      </c>
      <c r="B818">
        <v>9</v>
      </c>
      <c r="C818" s="1">
        <v>289.18</v>
      </c>
      <c r="D818" s="1">
        <v>289.58199999999999</v>
      </c>
      <c r="E818" s="1">
        <v>290.24099999999999</v>
      </c>
      <c r="F818" s="1">
        <v>289.89499999999998</v>
      </c>
    </row>
    <row r="819" spans="1:6">
      <c r="A819">
        <v>2017</v>
      </c>
      <c r="B819">
        <v>9</v>
      </c>
      <c r="C819" s="1">
        <v>289.00400000000002</v>
      </c>
      <c r="D819" s="1">
        <v>290.42399999999998</v>
      </c>
      <c r="E819" s="1">
        <v>289.12900000000002</v>
      </c>
      <c r="F819" s="1">
        <v>289.09300000000002</v>
      </c>
    </row>
    <row r="820" spans="1:6">
      <c r="A820">
        <v>2018</v>
      </c>
      <c r="B820">
        <v>9</v>
      </c>
      <c r="C820" s="1">
        <v>288.55099999999999</v>
      </c>
      <c r="D820" s="1">
        <v>288.89999999999998</v>
      </c>
      <c r="E820" s="1">
        <v>289.678</v>
      </c>
      <c r="F820" s="1">
        <v>289.15600000000001</v>
      </c>
    </row>
    <row r="821" spans="1:6">
      <c r="A821">
        <v>2019</v>
      </c>
      <c r="B821">
        <v>9</v>
      </c>
      <c r="C821" s="1">
        <v>288.76600000000002</v>
      </c>
      <c r="D821" s="1">
        <v>288.49</v>
      </c>
      <c r="E821" s="1">
        <v>289.35300000000001</v>
      </c>
      <c r="F821" s="1">
        <v>290.51900000000001</v>
      </c>
    </row>
    <row r="822" spans="1:6">
      <c r="A822">
        <v>2020</v>
      </c>
      <c r="B822">
        <v>9</v>
      </c>
      <c r="C822" s="1">
        <v>289.84699999999998</v>
      </c>
      <c r="D822" s="1">
        <v>289.63600000000002</v>
      </c>
      <c r="E822" s="1">
        <v>289.613</v>
      </c>
      <c r="F822" s="1">
        <v>289.83699999999999</v>
      </c>
    </row>
    <row r="823" spans="1:6">
      <c r="A823">
        <v>2021</v>
      </c>
      <c r="B823">
        <v>9</v>
      </c>
      <c r="C823" s="1">
        <v>289.43200000000002</v>
      </c>
      <c r="D823" s="1">
        <v>289.25900000000001</v>
      </c>
      <c r="E823" s="1">
        <v>288.81700000000001</v>
      </c>
      <c r="F823" s="1">
        <v>288.62799999999999</v>
      </c>
    </row>
    <row r="824" spans="1:6">
      <c r="A824">
        <v>2022</v>
      </c>
      <c r="B824">
        <v>9</v>
      </c>
      <c r="C824" s="1">
        <v>288.80599999999998</v>
      </c>
      <c r="D824" s="1">
        <v>289.08600000000001</v>
      </c>
      <c r="E824" s="1">
        <v>288.92399999999998</v>
      </c>
      <c r="F824" s="1">
        <v>288.69099999999997</v>
      </c>
    </row>
    <row r="825" spans="1:6">
      <c r="A825">
        <v>2023</v>
      </c>
      <c r="B825">
        <v>9</v>
      </c>
      <c r="C825" s="1">
        <v>288.51</v>
      </c>
      <c r="D825" s="1">
        <v>289.51</v>
      </c>
      <c r="E825" s="1">
        <v>289.87299999999999</v>
      </c>
      <c r="F825" s="1">
        <v>288.50200000000001</v>
      </c>
    </row>
    <row r="826" spans="1:6">
      <c r="A826">
        <v>2024</v>
      </c>
      <c r="B826">
        <v>9</v>
      </c>
      <c r="C826" s="1">
        <v>289.06900000000002</v>
      </c>
      <c r="D826" s="1">
        <v>290.08</v>
      </c>
      <c r="E826" s="1">
        <v>289.13</v>
      </c>
      <c r="F826" s="1">
        <v>288.48</v>
      </c>
    </row>
    <row r="827" spans="1:6">
      <c r="A827">
        <v>2025</v>
      </c>
      <c r="B827">
        <v>9</v>
      </c>
      <c r="C827" s="1">
        <v>288.20999999999998</v>
      </c>
      <c r="D827" s="1">
        <v>289.53800000000001</v>
      </c>
      <c r="E827" s="1">
        <v>290.43200000000002</v>
      </c>
      <c r="F827" s="1">
        <v>289.47500000000002</v>
      </c>
    </row>
    <row r="828" spans="1:6">
      <c r="A828">
        <v>2026</v>
      </c>
      <c r="B828">
        <v>9</v>
      </c>
      <c r="C828" s="1">
        <v>288.83100000000002</v>
      </c>
      <c r="D828" s="1">
        <v>290.09699999999998</v>
      </c>
      <c r="E828" s="1">
        <v>288.65800000000002</v>
      </c>
      <c r="F828" s="1">
        <v>289.76900000000001</v>
      </c>
    </row>
    <row r="829" spans="1:6">
      <c r="A829">
        <v>2027</v>
      </c>
      <c r="B829">
        <v>9</v>
      </c>
      <c r="C829" s="1">
        <v>288.58600000000001</v>
      </c>
      <c r="D829" s="1">
        <v>289.29399999999998</v>
      </c>
      <c r="E829" s="1">
        <v>289.33499999999998</v>
      </c>
      <c r="F829" s="1">
        <v>288.46899999999999</v>
      </c>
    </row>
    <row r="830" spans="1:6">
      <c r="A830">
        <v>2028</v>
      </c>
      <c r="B830">
        <v>9</v>
      </c>
      <c r="C830" s="1">
        <v>289.01499999999999</v>
      </c>
      <c r="D830" s="1">
        <v>289.32400000000001</v>
      </c>
      <c r="E830" s="1">
        <v>289.84300000000002</v>
      </c>
      <c r="F830" s="1">
        <v>288.78300000000002</v>
      </c>
    </row>
    <row r="831" spans="1:6">
      <c r="A831">
        <v>2029</v>
      </c>
      <c r="B831">
        <v>9</v>
      </c>
      <c r="C831" s="1">
        <v>289.10300000000001</v>
      </c>
      <c r="D831" s="1">
        <v>289.36799999999999</v>
      </c>
      <c r="E831" s="1">
        <v>287.68299999999999</v>
      </c>
      <c r="F831" s="1">
        <v>289.07100000000003</v>
      </c>
    </row>
    <row r="832" spans="1:6">
      <c r="A832">
        <v>2030</v>
      </c>
      <c r="B832">
        <v>9</v>
      </c>
      <c r="C832" s="1">
        <v>288.09899999999999</v>
      </c>
      <c r="D832" s="1">
        <v>289.89499999999998</v>
      </c>
      <c r="E832" s="1">
        <v>289.90199999999999</v>
      </c>
      <c r="F832" s="1">
        <v>289.10899999999998</v>
      </c>
    </row>
    <row r="833" spans="1:6">
      <c r="A833">
        <v>2031</v>
      </c>
      <c r="B833">
        <v>9</v>
      </c>
      <c r="C833" s="1">
        <v>290.00299999999999</v>
      </c>
      <c r="D833" s="1">
        <v>290.87700000000001</v>
      </c>
      <c r="E833" s="1">
        <v>290.06099999999998</v>
      </c>
      <c r="F833" s="1">
        <v>288.23</v>
      </c>
    </row>
    <row r="834" spans="1:6">
      <c r="A834">
        <v>2032</v>
      </c>
      <c r="B834">
        <v>9</v>
      </c>
      <c r="C834" s="1">
        <v>288.50400000000002</v>
      </c>
      <c r="D834" s="1">
        <v>290.41899999999998</v>
      </c>
      <c r="E834" s="1">
        <v>289.81</v>
      </c>
      <c r="F834" s="1">
        <v>290.12599999999998</v>
      </c>
    </row>
    <row r="835" spans="1:6">
      <c r="A835">
        <v>2033</v>
      </c>
      <c r="B835">
        <v>9</v>
      </c>
      <c r="C835" s="1">
        <v>290.31400000000002</v>
      </c>
      <c r="D835" s="1">
        <v>289.12799999999999</v>
      </c>
      <c r="E835" s="1">
        <v>289.07499999999999</v>
      </c>
      <c r="F835" s="1">
        <v>289.59100000000001</v>
      </c>
    </row>
    <row r="836" spans="1:6">
      <c r="A836">
        <v>2034</v>
      </c>
      <c r="B836">
        <v>9</v>
      </c>
      <c r="C836" s="1">
        <v>288.69400000000002</v>
      </c>
      <c r="D836" s="1">
        <v>289.59500000000003</v>
      </c>
      <c r="E836" s="1">
        <v>289.40800000000002</v>
      </c>
      <c r="F836" s="1">
        <v>289.22300000000001</v>
      </c>
    </row>
    <row r="837" spans="1:6">
      <c r="A837">
        <v>2035</v>
      </c>
      <c r="B837">
        <v>9</v>
      </c>
      <c r="C837" s="1">
        <v>287.65199999999999</v>
      </c>
      <c r="D837" s="1">
        <v>289.67399999999998</v>
      </c>
      <c r="E837" s="1">
        <v>289.65699999999998</v>
      </c>
      <c r="F837" s="1">
        <v>289.62700000000001</v>
      </c>
    </row>
    <row r="838" spans="1:6">
      <c r="A838">
        <v>2036</v>
      </c>
      <c r="B838">
        <v>9</v>
      </c>
      <c r="C838" s="1">
        <v>288.48099999999999</v>
      </c>
      <c r="D838" s="1">
        <v>288.52300000000002</v>
      </c>
      <c r="E838" s="1">
        <v>290.28899999999999</v>
      </c>
      <c r="F838" s="1">
        <v>290.56700000000001</v>
      </c>
    </row>
    <row r="839" spans="1:6">
      <c r="A839">
        <v>2037</v>
      </c>
      <c r="B839">
        <v>9</v>
      </c>
      <c r="C839" s="1">
        <v>288.36200000000002</v>
      </c>
      <c r="D839" s="1">
        <v>291.16899999999998</v>
      </c>
      <c r="E839" s="1">
        <v>289.94499999999999</v>
      </c>
      <c r="F839" s="1">
        <v>290.21100000000001</v>
      </c>
    </row>
    <row r="840" spans="1:6">
      <c r="A840">
        <v>2038</v>
      </c>
      <c r="B840">
        <v>9</v>
      </c>
      <c r="C840" s="1">
        <v>288.30900000000003</v>
      </c>
      <c r="D840" s="1">
        <v>289.92099999999999</v>
      </c>
      <c r="E840" s="1">
        <v>291.28100000000001</v>
      </c>
      <c r="F840" s="1">
        <v>289.62400000000002</v>
      </c>
    </row>
    <row r="841" spans="1:6">
      <c r="A841">
        <v>2039</v>
      </c>
      <c r="B841">
        <v>9</v>
      </c>
      <c r="C841" s="1">
        <v>286.31</v>
      </c>
      <c r="D841" s="1">
        <v>290.20800000000003</v>
      </c>
      <c r="E841" s="1">
        <v>289.60000000000002</v>
      </c>
      <c r="F841" s="1">
        <v>289.166</v>
      </c>
    </row>
    <row r="842" spans="1:6">
      <c r="A842">
        <v>2040</v>
      </c>
      <c r="B842">
        <v>9</v>
      </c>
      <c r="C842" s="1">
        <v>288.40800000000002</v>
      </c>
      <c r="D842" s="1">
        <v>290.38</v>
      </c>
      <c r="E842" s="1">
        <v>289.56200000000001</v>
      </c>
      <c r="F842" s="1">
        <v>288.98700000000002</v>
      </c>
    </row>
    <row r="843" spans="1:6">
      <c r="A843">
        <v>2041</v>
      </c>
      <c r="B843">
        <v>9</v>
      </c>
      <c r="C843" s="1">
        <v>288.73399999999998</v>
      </c>
      <c r="D843" s="1">
        <v>289.15100000000001</v>
      </c>
      <c r="E843" s="1">
        <v>290.75400000000002</v>
      </c>
      <c r="F843" s="1">
        <v>290.11399999999998</v>
      </c>
    </row>
    <row r="844" spans="1:6">
      <c r="A844">
        <v>2042</v>
      </c>
      <c r="B844">
        <v>9</v>
      </c>
      <c r="C844" s="1">
        <v>288.61200000000002</v>
      </c>
      <c r="D844" s="1">
        <v>290.39699999999999</v>
      </c>
      <c r="E844" s="1">
        <v>289.34699999999998</v>
      </c>
      <c r="F844" s="1">
        <v>288.94200000000001</v>
      </c>
    </row>
    <row r="845" spans="1:6">
      <c r="A845">
        <v>2043</v>
      </c>
      <c r="B845">
        <v>9</v>
      </c>
      <c r="C845" s="1">
        <v>288.88099999999997</v>
      </c>
      <c r="D845" s="1">
        <v>290.02699999999999</v>
      </c>
      <c r="E845" s="1">
        <v>290.88499999999999</v>
      </c>
      <c r="F845" s="1">
        <v>288.29599999999999</v>
      </c>
    </row>
    <row r="846" spans="1:6">
      <c r="A846">
        <v>2044</v>
      </c>
      <c r="B846">
        <v>9</v>
      </c>
      <c r="C846" s="1">
        <v>289.06599999999997</v>
      </c>
      <c r="D846" s="1">
        <v>290.98500000000001</v>
      </c>
      <c r="E846" s="1">
        <v>289.697</v>
      </c>
      <c r="F846" s="1">
        <v>289.75900000000001</v>
      </c>
    </row>
    <row r="847" spans="1:6">
      <c r="A847">
        <v>2045</v>
      </c>
      <c r="B847">
        <v>9</v>
      </c>
      <c r="C847" s="1">
        <v>288.59800000000001</v>
      </c>
      <c r="D847" s="1">
        <v>290.50900000000001</v>
      </c>
      <c r="E847" s="1">
        <v>290.69400000000002</v>
      </c>
      <c r="F847" s="1">
        <v>291.05700000000002</v>
      </c>
    </row>
    <row r="848" spans="1:6">
      <c r="A848">
        <v>2046</v>
      </c>
      <c r="B848">
        <v>9</v>
      </c>
      <c r="C848" s="1">
        <v>289.49099999999999</v>
      </c>
      <c r="D848" s="1">
        <v>290.11200000000002</v>
      </c>
      <c r="E848" s="1">
        <v>291.43400000000003</v>
      </c>
      <c r="F848" s="1">
        <v>288.78300000000002</v>
      </c>
    </row>
    <row r="849" spans="1:6">
      <c r="A849">
        <v>2047</v>
      </c>
      <c r="B849">
        <v>9</v>
      </c>
      <c r="C849" s="1">
        <v>289.28899999999999</v>
      </c>
      <c r="D849" s="1">
        <v>290.01499999999999</v>
      </c>
      <c r="E849" s="1">
        <v>289.69799999999998</v>
      </c>
      <c r="F849" s="1">
        <v>291.423</v>
      </c>
    </row>
    <row r="850" spans="1:6">
      <c r="A850">
        <v>2048</v>
      </c>
      <c r="B850">
        <v>9</v>
      </c>
      <c r="C850" s="1">
        <v>288.54899999999998</v>
      </c>
      <c r="D850" s="1">
        <v>291.23099999999999</v>
      </c>
      <c r="E850" s="1">
        <v>291.58499999999998</v>
      </c>
      <c r="F850" s="1">
        <v>289.23099999999999</v>
      </c>
    </row>
    <row r="851" spans="1:6">
      <c r="A851">
        <v>2049</v>
      </c>
      <c r="B851">
        <v>9</v>
      </c>
      <c r="C851" s="1">
        <v>288.93799999999999</v>
      </c>
      <c r="D851" s="1">
        <v>291.29899999999998</v>
      </c>
      <c r="E851" s="1">
        <v>290.755</v>
      </c>
      <c r="F851" s="1">
        <v>290.27699999999999</v>
      </c>
    </row>
    <row r="852" spans="1:6">
      <c r="A852">
        <v>2050</v>
      </c>
      <c r="B852">
        <v>9</v>
      </c>
      <c r="C852" s="1">
        <v>288.476</v>
      </c>
      <c r="D852" s="1">
        <v>289.47399999999999</v>
      </c>
      <c r="E852" s="1">
        <v>290.29899999999998</v>
      </c>
      <c r="F852" s="1">
        <v>289.666</v>
      </c>
    </row>
    <row r="853" spans="1:6">
      <c r="A853">
        <v>2051</v>
      </c>
      <c r="B853">
        <v>9</v>
      </c>
      <c r="C853" s="1">
        <v>289.53399999999999</v>
      </c>
      <c r="D853" s="1">
        <v>289.524</v>
      </c>
      <c r="E853" s="1">
        <v>290.69099999999997</v>
      </c>
      <c r="F853" s="1">
        <v>289.815</v>
      </c>
    </row>
    <row r="854" spans="1:6">
      <c r="A854">
        <v>2052</v>
      </c>
      <c r="B854">
        <v>9</v>
      </c>
      <c r="C854" s="1">
        <v>288.53399999999999</v>
      </c>
      <c r="D854" s="1">
        <v>290.90600000000001</v>
      </c>
      <c r="E854" s="1">
        <v>290.39100000000002</v>
      </c>
      <c r="F854" s="1">
        <v>289.86399999999998</v>
      </c>
    </row>
    <row r="855" spans="1:6">
      <c r="A855">
        <v>2053</v>
      </c>
      <c r="B855">
        <v>9</v>
      </c>
      <c r="C855" s="1">
        <v>288.50599999999997</v>
      </c>
      <c r="D855" s="1">
        <v>290.79199999999997</v>
      </c>
      <c r="E855" s="1">
        <v>292.22199999999998</v>
      </c>
      <c r="F855" s="1">
        <v>290.34699999999998</v>
      </c>
    </row>
    <row r="856" spans="1:6">
      <c r="A856">
        <v>2054</v>
      </c>
      <c r="B856">
        <v>9</v>
      </c>
      <c r="C856" s="1">
        <v>289.74400000000003</v>
      </c>
      <c r="D856" s="1">
        <v>289.363</v>
      </c>
      <c r="E856" s="1">
        <v>290.72899999999998</v>
      </c>
      <c r="F856" s="1">
        <v>290.53100000000001</v>
      </c>
    </row>
    <row r="857" spans="1:6">
      <c r="A857">
        <v>2055</v>
      </c>
      <c r="B857">
        <v>9</v>
      </c>
      <c r="C857" s="1">
        <v>288.79500000000002</v>
      </c>
      <c r="D857" s="1">
        <v>289.93900000000002</v>
      </c>
      <c r="E857" s="1">
        <v>290.262</v>
      </c>
      <c r="F857" s="1">
        <v>289.53100000000001</v>
      </c>
    </row>
    <row r="858" spans="1:6">
      <c r="A858">
        <v>2056</v>
      </c>
      <c r="B858">
        <v>9</v>
      </c>
      <c r="C858" s="1">
        <v>289.62799999999999</v>
      </c>
      <c r="D858" s="1">
        <v>289.51</v>
      </c>
      <c r="E858" s="1">
        <v>291.39800000000002</v>
      </c>
      <c r="F858" s="1">
        <v>289.678</v>
      </c>
    </row>
    <row r="859" spans="1:6">
      <c r="A859">
        <v>2057</v>
      </c>
      <c r="B859">
        <v>9</v>
      </c>
      <c r="C859" s="1">
        <v>289.077</v>
      </c>
      <c r="D859" s="1">
        <v>290.86099999999999</v>
      </c>
      <c r="E859" s="1">
        <v>289.83199999999999</v>
      </c>
      <c r="F859" s="1">
        <v>289.92200000000003</v>
      </c>
    </row>
    <row r="860" spans="1:6">
      <c r="A860">
        <v>2058</v>
      </c>
      <c r="B860">
        <v>9</v>
      </c>
      <c r="C860" s="1">
        <v>287.82299999999998</v>
      </c>
      <c r="D860" s="1">
        <v>290.15899999999999</v>
      </c>
      <c r="E860" s="1">
        <v>290.67500000000001</v>
      </c>
      <c r="F860" s="1">
        <v>290.04599999999999</v>
      </c>
    </row>
    <row r="861" spans="1:6">
      <c r="A861">
        <v>2059</v>
      </c>
      <c r="B861">
        <v>9</v>
      </c>
      <c r="C861" s="1">
        <v>288.38299999999998</v>
      </c>
      <c r="D861" s="1">
        <v>290.03500000000003</v>
      </c>
      <c r="E861" s="1">
        <v>290.822</v>
      </c>
      <c r="F861" s="1">
        <v>290.01</v>
      </c>
    </row>
    <row r="862" spans="1:6">
      <c r="A862">
        <v>2060</v>
      </c>
      <c r="B862">
        <v>9</v>
      </c>
      <c r="C862" s="1">
        <v>288.16300000000001</v>
      </c>
      <c r="D862" s="1">
        <v>291.30500000000001</v>
      </c>
      <c r="E862" s="1">
        <v>290.35500000000002</v>
      </c>
      <c r="F862" s="1">
        <v>289.89100000000002</v>
      </c>
    </row>
    <row r="863" spans="1:6">
      <c r="A863">
        <v>2061</v>
      </c>
      <c r="B863">
        <v>9</v>
      </c>
      <c r="C863" s="1">
        <v>290.67399999999998</v>
      </c>
      <c r="D863" s="1">
        <v>288.43099999999998</v>
      </c>
      <c r="E863" s="1">
        <v>290.53399999999999</v>
      </c>
      <c r="F863" s="1">
        <v>290.14</v>
      </c>
    </row>
    <row r="864" spans="1:6">
      <c r="A864">
        <v>2062</v>
      </c>
      <c r="B864">
        <v>9</v>
      </c>
      <c r="C864" s="1">
        <v>289.08699999999999</v>
      </c>
      <c r="D864" s="1">
        <v>291.73200000000003</v>
      </c>
      <c r="E864" s="1">
        <v>290.92700000000002</v>
      </c>
      <c r="F864" s="1">
        <v>290.56099999999998</v>
      </c>
    </row>
    <row r="865" spans="1:6">
      <c r="A865">
        <v>2063</v>
      </c>
      <c r="B865">
        <v>9</v>
      </c>
      <c r="C865" s="1">
        <v>288.98899999999998</v>
      </c>
      <c r="D865" s="1">
        <v>290.20299999999997</v>
      </c>
      <c r="E865" s="1">
        <v>291.47000000000003</v>
      </c>
      <c r="F865" s="1">
        <v>289.90499999999997</v>
      </c>
    </row>
    <row r="866" spans="1:6">
      <c r="A866">
        <v>2064</v>
      </c>
      <c r="B866">
        <v>9</v>
      </c>
      <c r="C866" s="1">
        <v>288.53300000000002</v>
      </c>
      <c r="D866" s="1">
        <v>290.76499999999999</v>
      </c>
      <c r="E866" s="1">
        <v>291.27699999999999</v>
      </c>
      <c r="F866" s="1">
        <v>288.68700000000001</v>
      </c>
    </row>
    <row r="867" spans="1:6">
      <c r="A867">
        <v>2065</v>
      </c>
      <c r="B867">
        <v>9</v>
      </c>
      <c r="C867" s="1">
        <v>289.315</v>
      </c>
      <c r="D867" s="1">
        <v>289.45299999999997</v>
      </c>
      <c r="E867" s="1">
        <v>290.19400000000002</v>
      </c>
      <c r="F867" s="1">
        <v>290.37799999999999</v>
      </c>
    </row>
    <row r="868" spans="1:6">
      <c r="A868">
        <v>2066</v>
      </c>
      <c r="B868">
        <v>9</v>
      </c>
      <c r="C868" s="1">
        <v>288.93799999999999</v>
      </c>
      <c r="D868" s="1">
        <v>291.00900000000001</v>
      </c>
      <c r="E868" s="1">
        <v>289.75900000000001</v>
      </c>
      <c r="F868" s="1">
        <v>289.75299999999999</v>
      </c>
    </row>
    <row r="869" spans="1:6">
      <c r="A869">
        <v>2067</v>
      </c>
      <c r="B869">
        <v>9</v>
      </c>
      <c r="C869" s="1">
        <v>287.875</v>
      </c>
      <c r="D869" s="1">
        <v>290.92700000000002</v>
      </c>
      <c r="E869" s="1">
        <v>290.47500000000002</v>
      </c>
      <c r="F869" s="1">
        <v>289.41399999999999</v>
      </c>
    </row>
    <row r="870" spans="1:6">
      <c r="A870">
        <v>2068</v>
      </c>
      <c r="B870">
        <v>9</v>
      </c>
      <c r="C870" s="1">
        <v>288.87400000000002</v>
      </c>
      <c r="D870" s="1">
        <v>290.73</v>
      </c>
      <c r="E870" s="1">
        <v>291.74700000000001</v>
      </c>
      <c r="F870" s="1">
        <v>290.28399999999999</v>
      </c>
    </row>
    <row r="871" spans="1:6">
      <c r="A871">
        <v>2069</v>
      </c>
      <c r="B871">
        <v>9</v>
      </c>
      <c r="C871" s="1">
        <v>289.358</v>
      </c>
      <c r="D871" s="1">
        <v>291.24299999999999</v>
      </c>
      <c r="E871" s="1">
        <v>291.46699999999998</v>
      </c>
      <c r="F871" s="1">
        <v>289.637</v>
      </c>
    </row>
    <row r="872" spans="1:6">
      <c r="A872">
        <v>2070</v>
      </c>
      <c r="B872">
        <v>9</v>
      </c>
      <c r="C872" s="1">
        <v>290.08699999999999</v>
      </c>
      <c r="D872" s="1">
        <v>291.82400000000001</v>
      </c>
      <c r="E872" s="1">
        <v>290.38900000000001</v>
      </c>
      <c r="F872" s="1">
        <v>289.13499999999999</v>
      </c>
    </row>
    <row r="873" spans="1:6">
      <c r="A873">
        <v>2071</v>
      </c>
      <c r="B873">
        <v>9</v>
      </c>
      <c r="C873" s="1">
        <v>289.59199999999998</v>
      </c>
      <c r="D873" s="1">
        <v>290.66300000000001</v>
      </c>
      <c r="E873" s="1">
        <v>290.44799999999998</v>
      </c>
      <c r="F873" s="1">
        <v>290.81799999999998</v>
      </c>
    </row>
    <row r="874" spans="1:6">
      <c r="A874">
        <v>2072</v>
      </c>
      <c r="B874">
        <v>9</v>
      </c>
      <c r="C874" s="1">
        <v>289.375</v>
      </c>
      <c r="D874" s="1">
        <v>289.99599999999998</v>
      </c>
      <c r="E874" s="1">
        <v>291.63200000000001</v>
      </c>
      <c r="F874" s="1">
        <v>290.815</v>
      </c>
    </row>
    <row r="875" spans="1:6">
      <c r="A875">
        <v>2073</v>
      </c>
      <c r="B875">
        <v>9</v>
      </c>
      <c r="C875" s="1">
        <v>288.35199999999998</v>
      </c>
      <c r="D875" s="1">
        <v>290.82400000000001</v>
      </c>
      <c r="E875" s="1">
        <v>291.25200000000001</v>
      </c>
      <c r="F875" s="1">
        <v>289.44400000000002</v>
      </c>
    </row>
    <row r="876" spans="1:6">
      <c r="A876">
        <v>2074</v>
      </c>
      <c r="B876">
        <v>9</v>
      </c>
      <c r="C876" s="1">
        <v>287.565</v>
      </c>
      <c r="D876" s="1">
        <v>289.95699999999999</v>
      </c>
      <c r="E876" s="1">
        <v>292.63200000000001</v>
      </c>
      <c r="F876" s="1">
        <v>290.79899999999998</v>
      </c>
    </row>
    <row r="877" spans="1:6">
      <c r="A877">
        <v>2075</v>
      </c>
      <c r="B877">
        <v>9</v>
      </c>
      <c r="C877" s="1">
        <v>289.13200000000001</v>
      </c>
      <c r="D877" s="1">
        <v>290.69099999999997</v>
      </c>
      <c r="E877" s="1">
        <v>290.85399999999998</v>
      </c>
      <c r="F877" s="1">
        <v>289.43799999999999</v>
      </c>
    </row>
    <row r="878" spans="1:6">
      <c r="A878">
        <v>2076</v>
      </c>
      <c r="B878">
        <v>9</v>
      </c>
      <c r="C878" s="1">
        <v>288.649</v>
      </c>
      <c r="D878" s="1">
        <v>291.15600000000001</v>
      </c>
      <c r="E878" s="1">
        <v>292.57299999999998</v>
      </c>
      <c r="F878" s="1">
        <v>290.49200000000002</v>
      </c>
    </row>
    <row r="879" spans="1:6">
      <c r="A879">
        <v>2077</v>
      </c>
      <c r="B879">
        <v>9</v>
      </c>
      <c r="C879" s="1">
        <v>290.00200000000001</v>
      </c>
      <c r="D879" s="1">
        <v>291.80599999999998</v>
      </c>
      <c r="E879" s="1">
        <v>291.32900000000001</v>
      </c>
      <c r="F879" s="1">
        <v>290.62299999999999</v>
      </c>
    </row>
    <row r="880" spans="1:6">
      <c r="A880">
        <v>2078</v>
      </c>
      <c r="B880">
        <v>9</v>
      </c>
      <c r="C880" s="1">
        <v>287.64400000000001</v>
      </c>
      <c r="D880" s="1">
        <v>289.56700000000001</v>
      </c>
      <c r="E880" s="1">
        <v>290.88600000000002</v>
      </c>
      <c r="F880" s="1">
        <v>291.721</v>
      </c>
    </row>
    <row r="881" spans="1:6">
      <c r="A881">
        <v>2079</v>
      </c>
      <c r="B881">
        <v>9</v>
      </c>
      <c r="C881" s="1">
        <v>289.11900000000003</v>
      </c>
      <c r="D881" s="1">
        <v>291.27699999999999</v>
      </c>
      <c r="E881" s="1">
        <v>292.31400000000002</v>
      </c>
      <c r="F881" s="1">
        <v>291.24700000000001</v>
      </c>
    </row>
    <row r="882" spans="1:6">
      <c r="A882">
        <v>2080</v>
      </c>
      <c r="B882">
        <v>9</v>
      </c>
      <c r="C882" s="1">
        <v>289.33800000000002</v>
      </c>
      <c r="D882" s="1">
        <v>292.36200000000002</v>
      </c>
      <c r="E882" s="1">
        <v>291.91300000000001</v>
      </c>
      <c r="F882" s="1">
        <v>290.89800000000002</v>
      </c>
    </row>
    <row r="883" spans="1:6">
      <c r="A883">
        <v>2081</v>
      </c>
      <c r="B883">
        <v>9</v>
      </c>
      <c r="C883" s="1">
        <v>289.11099999999999</v>
      </c>
      <c r="D883" s="1">
        <v>291.61500000000001</v>
      </c>
      <c r="E883" s="1">
        <v>291.66899999999998</v>
      </c>
      <c r="F883" s="1">
        <v>289.82600000000002</v>
      </c>
    </row>
    <row r="884" spans="1:6">
      <c r="A884">
        <v>2082</v>
      </c>
      <c r="B884">
        <v>9</v>
      </c>
      <c r="C884" s="1">
        <v>289.78399999999999</v>
      </c>
      <c r="D884" s="1">
        <v>291.69299999999998</v>
      </c>
      <c r="E884" s="1">
        <v>291.80900000000003</v>
      </c>
      <c r="F884" s="1">
        <v>289.77600000000001</v>
      </c>
    </row>
    <row r="885" spans="1:6">
      <c r="A885">
        <v>2083</v>
      </c>
      <c r="B885">
        <v>9</v>
      </c>
      <c r="C885" s="1">
        <v>288.37599999999998</v>
      </c>
      <c r="D885" s="1">
        <v>291.036</v>
      </c>
      <c r="E885" s="1">
        <v>291.41399999999999</v>
      </c>
      <c r="F885" s="1">
        <v>289.64100000000002</v>
      </c>
    </row>
    <row r="886" spans="1:6">
      <c r="A886">
        <v>2084</v>
      </c>
      <c r="B886">
        <v>9</v>
      </c>
      <c r="C886" s="1">
        <v>288.43099999999998</v>
      </c>
      <c r="D886" s="1">
        <v>291.39999999999998</v>
      </c>
      <c r="E886" s="1">
        <v>291.86700000000002</v>
      </c>
      <c r="F886" s="1">
        <v>289.66399999999999</v>
      </c>
    </row>
    <row r="887" spans="1:6">
      <c r="A887">
        <v>2085</v>
      </c>
      <c r="B887">
        <v>9</v>
      </c>
      <c r="C887" s="1">
        <v>289.48700000000002</v>
      </c>
      <c r="D887" s="1">
        <v>290.03800000000001</v>
      </c>
      <c r="E887" s="1">
        <v>291.32400000000001</v>
      </c>
      <c r="F887" s="1">
        <v>291.00599999999997</v>
      </c>
    </row>
    <row r="888" spans="1:6">
      <c r="A888">
        <v>2086</v>
      </c>
      <c r="B888">
        <v>9</v>
      </c>
      <c r="C888" s="1">
        <v>288.65499999999997</v>
      </c>
      <c r="D888" s="1">
        <v>291.26299999999998</v>
      </c>
      <c r="E888" s="1">
        <v>291.089</v>
      </c>
      <c r="F888" s="1">
        <v>290.90699999999998</v>
      </c>
    </row>
    <row r="889" spans="1:6">
      <c r="A889">
        <v>2087</v>
      </c>
      <c r="B889">
        <v>9</v>
      </c>
      <c r="C889" s="1">
        <v>288.84699999999998</v>
      </c>
      <c r="D889" s="1">
        <v>291.09800000000001</v>
      </c>
      <c r="E889" s="1">
        <v>292.08600000000001</v>
      </c>
      <c r="F889" s="1">
        <v>289.36399999999998</v>
      </c>
    </row>
    <row r="890" spans="1:6">
      <c r="A890">
        <v>2088</v>
      </c>
      <c r="B890">
        <v>9</v>
      </c>
      <c r="C890" s="1">
        <v>289.26100000000002</v>
      </c>
      <c r="D890" s="1">
        <v>289.88900000000001</v>
      </c>
      <c r="E890" s="1">
        <v>292.13200000000001</v>
      </c>
      <c r="F890" s="1">
        <v>289.71600000000001</v>
      </c>
    </row>
    <row r="891" spans="1:6">
      <c r="A891">
        <v>2089</v>
      </c>
      <c r="B891">
        <v>9</v>
      </c>
      <c r="C891" s="1">
        <v>287.98700000000002</v>
      </c>
      <c r="D891" s="1">
        <v>291.392</v>
      </c>
      <c r="E891" s="1">
        <v>292.46600000000001</v>
      </c>
      <c r="F891" s="1">
        <v>290.78500000000003</v>
      </c>
    </row>
    <row r="892" spans="1:6">
      <c r="A892">
        <v>2090</v>
      </c>
      <c r="B892">
        <v>9</v>
      </c>
      <c r="C892" s="1">
        <v>289.97699999999998</v>
      </c>
      <c r="D892" s="1">
        <v>292.43799999999999</v>
      </c>
      <c r="E892" s="1">
        <v>291.78800000000001</v>
      </c>
      <c r="F892" s="1">
        <v>290.005</v>
      </c>
    </row>
    <row r="893" spans="1:6">
      <c r="A893">
        <v>2091</v>
      </c>
      <c r="B893">
        <v>9</v>
      </c>
      <c r="C893" s="1">
        <v>290.673</v>
      </c>
      <c r="D893" s="1">
        <v>292.41800000000001</v>
      </c>
      <c r="E893" s="1">
        <v>292.35300000000001</v>
      </c>
      <c r="F893" s="1">
        <v>290.91300000000001</v>
      </c>
    </row>
    <row r="894" spans="1:6">
      <c r="A894">
        <v>2092</v>
      </c>
      <c r="B894">
        <v>9</v>
      </c>
      <c r="C894" s="1">
        <v>288.95400000000001</v>
      </c>
      <c r="D894" s="1">
        <v>290.60700000000003</v>
      </c>
      <c r="E894" s="1">
        <v>293.51799999999997</v>
      </c>
      <c r="F894" s="1">
        <v>291.49799999999999</v>
      </c>
    </row>
    <row r="895" spans="1:6">
      <c r="A895">
        <v>2093</v>
      </c>
      <c r="B895">
        <v>9</v>
      </c>
      <c r="C895" s="1">
        <v>289.29500000000002</v>
      </c>
      <c r="D895" s="1">
        <v>290.27499999999998</v>
      </c>
      <c r="E895" s="1">
        <v>292.46899999999999</v>
      </c>
      <c r="F895" s="1">
        <v>289.005</v>
      </c>
    </row>
    <row r="896" spans="1:6">
      <c r="A896">
        <v>2094</v>
      </c>
      <c r="B896">
        <v>9</v>
      </c>
      <c r="C896" s="1">
        <v>287.92200000000003</v>
      </c>
      <c r="D896" s="1">
        <v>290.62200000000001</v>
      </c>
      <c r="E896" s="1">
        <v>293.37</v>
      </c>
      <c r="F896" s="1">
        <v>290.99700000000001</v>
      </c>
    </row>
    <row r="897" spans="1:6">
      <c r="A897">
        <v>2095</v>
      </c>
      <c r="B897">
        <v>9</v>
      </c>
      <c r="C897" s="1">
        <v>289.00200000000001</v>
      </c>
      <c r="D897" s="1">
        <v>290.50099999999998</v>
      </c>
      <c r="E897" s="1">
        <v>293.49</v>
      </c>
      <c r="F897" s="1">
        <v>290.62700000000001</v>
      </c>
    </row>
    <row r="898" spans="1:6">
      <c r="A898">
        <v>2096</v>
      </c>
      <c r="B898">
        <v>9</v>
      </c>
      <c r="C898" s="1">
        <v>288.88</v>
      </c>
      <c r="D898" s="1">
        <v>292.447</v>
      </c>
      <c r="E898" s="1">
        <v>293.77</v>
      </c>
      <c r="F898" s="1">
        <v>290.50400000000002</v>
      </c>
    </row>
    <row r="899" spans="1:6">
      <c r="A899">
        <v>2097</v>
      </c>
      <c r="B899">
        <v>9</v>
      </c>
      <c r="C899" s="1">
        <v>289.54700000000003</v>
      </c>
      <c r="D899" s="1">
        <v>290.52699999999999</v>
      </c>
      <c r="E899" s="1">
        <v>293.05099999999999</v>
      </c>
      <c r="F899" s="1">
        <v>291.17899999999997</v>
      </c>
    </row>
    <row r="900" spans="1:6">
      <c r="A900">
        <v>2098</v>
      </c>
      <c r="B900">
        <v>9</v>
      </c>
      <c r="C900" s="1">
        <v>288.50900000000001</v>
      </c>
      <c r="D900" s="1">
        <v>292.233</v>
      </c>
      <c r="E900" s="1">
        <v>292.79899999999998</v>
      </c>
      <c r="F900" s="1">
        <v>290.93599999999998</v>
      </c>
    </row>
    <row r="901" spans="1:6">
      <c r="A901">
        <v>2099</v>
      </c>
      <c r="B901">
        <v>9</v>
      </c>
      <c r="C901" s="1">
        <v>289.26100000000002</v>
      </c>
      <c r="D901" s="1">
        <v>291.20800000000003</v>
      </c>
      <c r="E901" s="1">
        <v>292.39600000000002</v>
      </c>
      <c r="F901" s="1">
        <v>290.26799999999997</v>
      </c>
    </row>
    <row r="902" spans="1:6">
      <c r="A902">
        <v>2100</v>
      </c>
      <c r="B902">
        <v>9</v>
      </c>
      <c r="C902" s="1">
        <v>288.66000000000003</v>
      </c>
      <c r="D902" s="1">
        <v>290.59800000000001</v>
      </c>
      <c r="E902" s="1">
        <v>294.00099999999998</v>
      </c>
      <c r="F902" s="1">
        <v>290.49099999999999</v>
      </c>
    </row>
    <row r="903" spans="1:6">
      <c r="A903">
        <v>2001</v>
      </c>
      <c r="B903">
        <v>10</v>
      </c>
      <c r="C903" s="1">
        <v>287.60599999999999</v>
      </c>
      <c r="D903" s="1">
        <v>287.43900000000002</v>
      </c>
      <c r="E903" s="1">
        <v>288.00799999999998</v>
      </c>
      <c r="F903" s="1">
        <v>287.19299999999998</v>
      </c>
    </row>
    <row r="904" spans="1:6">
      <c r="A904">
        <v>2002</v>
      </c>
      <c r="B904">
        <v>10</v>
      </c>
      <c r="C904" s="1">
        <v>287.3</v>
      </c>
      <c r="D904" s="1">
        <v>287.03199999999998</v>
      </c>
      <c r="E904" s="1">
        <v>287.37900000000002</v>
      </c>
      <c r="F904" s="1">
        <v>286.798</v>
      </c>
    </row>
    <row r="905" spans="1:6">
      <c r="A905">
        <v>2003</v>
      </c>
      <c r="B905">
        <v>10</v>
      </c>
      <c r="C905" s="1">
        <v>286.291</v>
      </c>
      <c r="D905" s="1">
        <v>287.91000000000003</v>
      </c>
      <c r="E905" s="1">
        <v>287.37</v>
      </c>
      <c r="F905" s="1">
        <v>287.94</v>
      </c>
    </row>
    <row r="906" spans="1:6">
      <c r="A906">
        <v>2004</v>
      </c>
      <c r="B906">
        <v>10</v>
      </c>
      <c r="C906" s="1">
        <v>286.83499999999998</v>
      </c>
      <c r="D906" s="1">
        <v>285.82499999999999</v>
      </c>
      <c r="E906" s="1">
        <v>284.56900000000002</v>
      </c>
      <c r="F906" s="1">
        <v>286.10899999999998</v>
      </c>
    </row>
    <row r="907" spans="1:6">
      <c r="A907">
        <v>2005</v>
      </c>
      <c r="B907">
        <v>10</v>
      </c>
      <c r="C907" s="1">
        <v>286.428</v>
      </c>
      <c r="D907" s="1">
        <v>285.95400000000001</v>
      </c>
      <c r="E907" s="1">
        <v>287.279</v>
      </c>
      <c r="F907" s="1">
        <v>287.63099999999997</v>
      </c>
    </row>
    <row r="908" spans="1:6">
      <c r="A908">
        <v>2006</v>
      </c>
      <c r="B908">
        <v>10</v>
      </c>
      <c r="C908" s="1">
        <v>286.45800000000003</v>
      </c>
      <c r="D908" s="1">
        <v>287.46199999999999</v>
      </c>
      <c r="E908" s="1">
        <v>285.85500000000002</v>
      </c>
      <c r="F908" s="1">
        <v>287.73399999999998</v>
      </c>
    </row>
    <row r="909" spans="1:6">
      <c r="A909">
        <v>2007</v>
      </c>
      <c r="B909">
        <v>10</v>
      </c>
      <c r="C909" s="1">
        <v>288.00900000000001</v>
      </c>
      <c r="D909" s="1">
        <v>287.55700000000002</v>
      </c>
      <c r="E909" s="1">
        <v>287.25299999999999</v>
      </c>
      <c r="F909" s="1">
        <v>287.82799999999997</v>
      </c>
    </row>
    <row r="910" spans="1:6">
      <c r="A910">
        <v>2008</v>
      </c>
      <c r="B910">
        <v>10</v>
      </c>
      <c r="C910" s="1">
        <v>285.86399999999998</v>
      </c>
      <c r="D910" s="1">
        <v>286.61099999999999</v>
      </c>
      <c r="E910" s="1">
        <v>287.96199999999999</v>
      </c>
      <c r="F910" s="1">
        <v>287.23200000000003</v>
      </c>
    </row>
    <row r="911" spans="1:6">
      <c r="A911">
        <v>2009</v>
      </c>
      <c r="B911">
        <v>10</v>
      </c>
      <c r="C911" s="1">
        <v>286.49700000000001</v>
      </c>
      <c r="D911" s="1">
        <v>287.97500000000002</v>
      </c>
      <c r="E911" s="1">
        <v>287.91899999999998</v>
      </c>
      <c r="F911" s="1">
        <v>284.73599999999999</v>
      </c>
    </row>
    <row r="912" spans="1:6">
      <c r="A912">
        <v>2010</v>
      </c>
      <c r="B912">
        <v>10</v>
      </c>
      <c r="C912" s="1">
        <v>287.15100000000001</v>
      </c>
      <c r="D912" s="1">
        <v>287.63600000000002</v>
      </c>
      <c r="E912" s="1">
        <v>286.38</v>
      </c>
      <c r="F912" s="1">
        <v>287.197</v>
      </c>
    </row>
    <row r="913" spans="1:6">
      <c r="A913">
        <v>2011</v>
      </c>
      <c r="B913">
        <v>10</v>
      </c>
      <c r="C913" s="1">
        <v>286.786</v>
      </c>
      <c r="D913" s="1">
        <v>287.33199999999999</v>
      </c>
      <c r="E913" s="1">
        <v>288.50700000000001</v>
      </c>
      <c r="F913" s="1">
        <v>286.44</v>
      </c>
    </row>
    <row r="914" spans="1:6">
      <c r="A914">
        <v>2012</v>
      </c>
      <c r="B914">
        <v>10</v>
      </c>
      <c r="C914" s="1">
        <v>287.714</v>
      </c>
      <c r="D914" s="1">
        <v>287.40699999999998</v>
      </c>
      <c r="E914" s="1">
        <v>288.39699999999999</v>
      </c>
      <c r="F914" s="1">
        <v>287.75299999999999</v>
      </c>
    </row>
    <row r="915" spans="1:6">
      <c r="A915">
        <v>2013</v>
      </c>
      <c r="B915">
        <v>10</v>
      </c>
      <c r="C915" s="1">
        <v>288.11099999999999</v>
      </c>
      <c r="D915" s="1">
        <v>286.64100000000002</v>
      </c>
      <c r="E915" s="1">
        <v>286.76600000000002</v>
      </c>
      <c r="F915" s="1">
        <v>286.911</v>
      </c>
    </row>
    <row r="916" spans="1:6">
      <c r="A916">
        <v>2014</v>
      </c>
      <c r="B916">
        <v>10</v>
      </c>
      <c r="C916" s="1">
        <v>286.53399999999999</v>
      </c>
      <c r="D916" s="1">
        <v>288.45499999999998</v>
      </c>
      <c r="E916" s="1">
        <v>287.625</v>
      </c>
      <c r="F916" s="1">
        <v>286.375</v>
      </c>
    </row>
    <row r="917" spans="1:6">
      <c r="A917">
        <v>2015</v>
      </c>
      <c r="B917">
        <v>10</v>
      </c>
      <c r="C917" s="1">
        <v>286.80099999999999</v>
      </c>
      <c r="D917" s="1">
        <v>288.11599999999999</v>
      </c>
      <c r="E917" s="1">
        <v>288.09399999999999</v>
      </c>
      <c r="F917" s="1">
        <v>287.23200000000003</v>
      </c>
    </row>
    <row r="918" spans="1:6">
      <c r="A918">
        <v>2016</v>
      </c>
      <c r="B918">
        <v>10</v>
      </c>
      <c r="C918" s="1">
        <v>287.166</v>
      </c>
      <c r="D918" s="1">
        <v>287.66399999999999</v>
      </c>
      <c r="E918" s="1">
        <v>289.36</v>
      </c>
      <c r="F918" s="1">
        <v>288.83699999999999</v>
      </c>
    </row>
    <row r="919" spans="1:6">
      <c r="A919">
        <v>2017</v>
      </c>
      <c r="B919">
        <v>10</v>
      </c>
      <c r="C919" s="1">
        <v>288.42099999999999</v>
      </c>
      <c r="D919" s="1">
        <v>287.56799999999998</v>
      </c>
      <c r="E919" s="1">
        <v>288.41500000000002</v>
      </c>
      <c r="F919" s="1">
        <v>287.27</v>
      </c>
    </row>
    <row r="920" spans="1:6">
      <c r="A920">
        <v>2018</v>
      </c>
      <c r="B920">
        <v>10</v>
      </c>
      <c r="C920" s="1">
        <v>288.94799999999998</v>
      </c>
      <c r="D920" s="1">
        <v>287.71300000000002</v>
      </c>
      <c r="E920" s="1">
        <v>289.02499999999998</v>
      </c>
      <c r="F920" s="1">
        <v>289.36599999999999</v>
      </c>
    </row>
    <row r="921" spans="1:6">
      <c r="A921">
        <v>2019</v>
      </c>
      <c r="B921">
        <v>10</v>
      </c>
      <c r="C921" s="1">
        <v>287.98599999999999</v>
      </c>
      <c r="D921" s="1">
        <v>286.16500000000002</v>
      </c>
      <c r="E921" s="1">
        <v>287.83699999999999</v>
      </c>
      <c r="F921" s="1">
        <v>286.62</v>
      </c>
    </row>
    <row r="922" spans="1:6">
      <c r="A922">
        <v>2020</v>
      </c>
      <c r="B922">
        <v>10</v>
      </c>
      <c r="C922" s="1">
        <v>287.41199999999998</v>
      </c>
      <c r="D922" s="1">
        <v>287.20600000000002</v>
      </c>
      <c r="E922" s="1">
        <v>287.64999999999998</v>
      </c>
      <c r="F922" s="1">
        <v>287.81</v>
      </c>
    </row>
    <row r="923" spans="1:6">
      <c r="A923">
        <v>2021</v>
      </c>
      <c r="B923">
        <v>10</v>
      </c>
      <c r="C923" s="1">
        <v>287.56200000000001</v>
      </c>
      <c r="D923" s="1">
        <v>288.32799999999997</v>
      </c>
      <c r="E923" s="1">
        <v>287.36700000000002</v>
      </c>
      <c r="F923" s="1">
        <v>287.15199999999999</v>
      </c>
    </row>
    <row r="924" spans="1:6">
      <c r="A924">
        <v>2022</v>
      </c>
      <c r="B924">
        <v>10</v>
      </c>
      <c r="C924" s="1">
        <v>286.214</v>
      </c>
      <c r="D924" s="1">
        <v>286.70400000000001</v>
      </c>
      <c r="E924" s="1">
        <v>285.85000000000002</v>
      </c>
      <c r="F924" s="1">
        <v>288.33199999999999</v>
      </c>
    </row>
    <row r="925" spans="1:6">
      <c r="A925">
        <v>2023</v>
      </c>
      <c r="B925">
        <v>10</v>
      </c>
      <c r="C925" s="1">
        <v>285.61799999999999</v>
      </c>
      <c r="D925" s="1">
        <v>287.43200000000002</v>
      </c>
      <c r="E925" s="1">
        <v>287.67899999999997</v>
      </c>
      <c r="F925" s="1">
        <v>288.93700000000001</v>
      </c>
    </row>
    <row r="926" spans="1:6">
      <c r="A926">
        <v>2024</v>
      </c>
      <c r="B926">
        <v>10</v>
      </c>
      <c r="C926" s="1">
        <v>287.77999999999997</v>
      </c>
      <c r="D926" s="1">
        <v>288.68200000000002</v>
      </c>
      <c r="E926" s="1">
        <v>288.59399999999999</v>
      </c>
      <c r="F926" s="1">
        <v>289.10199999999998</v>
      </c>
    </row>
    <row r="927" spans="1:6">
      <c r="A927">
        <v>2025</v>
      </c>
      <c r="B927">
        <v>10</v>
      </c>
      <c r="C927" s="1">
        <v>287.517</v>
      </c>
      <c r="D927" s="1">
        <v>287.096</v>
      </c>
      <c r="E927" s="1">
        <v>287.84699999999998</v>
      </c>
      <c r="F927" s="1">
        <v>287.39800000000002</v>
      </c>
    </row>
    <row r="928" spans="1:6">
      <c r="A928">
        <v>2026</v>
      </c>
      <c r="B928">
        <v>10</v>
      </c>
      <c r="C928" s="1">
        <v>286.334</v>
      </c>
      <c r="D928" s="1">
        <v>286.483</v>
      </c>
      <c r="E928" s="1">
        <v>287.077</v>
      </c>
      <c r="F928" s="1">
        <v>287.01799999999997</v>
      </c>
    </row>
    <row r="929" spans="1:6">
      <c r="A929">
        <v>2027</v>
      </c>
      <c r="B929">
        <v>10</v>
      </c>
      <c r="C929" s="1">
        <v>287.947</v>
      </c>
      <c r="D929" s="1">
        <v>287.18299999999999</v>
      </c>
      <c r="E929" s="1">
        <v>288.411</v>
      </c>
      <c r="F929" s="1">
        <v>286.62</v>
      </c>
    </row>
    <row r="930" spans="1:6">
      <c r="A930">
        <v>2028</v>
      </c>
      <c r="B930">
        <v>10</v>
      </c>
      <c r="C930" s="1">
        <v>289.11799999999999</v>
      </c>
      <c r="D930" s="1">
        <v>287.67399999999998</v>
      </c>
      <c r="E930" s="1">
        <v>285.51</v>
      </c>
      <c r="F930" s="1">
        <v>288.32100000000003</v>
      </c>
    </row>
    <row r="931" spans="1:6">
      <c r="A931">
        <v>2029</v>
      </c>
      <c r="B931">
        <v>10</v>
      </c>
      <c r="C931" s="1">
        <v>287.37299999999999</v>
      </c>
      <c r="D931" s="1">
        <v>286.351</v>
      </c>
      <c r="E931" s="1">
        <v>289.02100000000002</v>
      </c>
      <c r="F931" s="1">
        <v>288.86799999999999</v>
      </c>
    </row>
    <row r="932" spans="1:6">
      <c r="A932">
        <v>2030</v>
      </c>
      <c r="B932">
        <v>10</v>
      </c>
      <c r="C932" s="1">
        <v>287.97000000000003</v>
      </c>
      <c r="D932" s="1">
        <v>287.83199999999999</v>
      </c>
      <c r="E932" s="1">
        <v>287.41800000000001</v>
      </c>
      <c r="F932" s="1">
        <v>288.06900000000002</v>
      </c>
    </row>
    <row r="933" spans="1:6">
      <c r="A933">
        <v>2031</v>
      </c>
      <c r="B933">
        <v>10</v>
      </c>
      <c r="C933" s="1">
        <v>286.50599999999997</v>
      </c>
      <c r="D933" s="1">
        <v>288.93299999999999</v>
      </c>
      <c r="E933" s="1">
        <v>288.82299999999998</v>
      </c>
      <c r="F933" s="1">
        <v>287.23200000000003</v>
      </c>
    </row>
    <row r="934" spans="1:6">
      <c r="A934">
        <v>2032</v>
      </c>
      <c r="B934">
        <v>10</v>
      </c>
      <c r="C934" s="1">
        <v>287.31200000000001</v>
      </c>
      <c r="D934" s="1">
        <v>288.36799999999999</v>
      </c>
      <c r="E934" s="1">
        <v>287.67099999999999</v>
      </c>
      <c r="F934" s="1">
        <v>289.17099999999999</v>
      </c>
    </row>
    <row r="935" spans="1:6">
      <c r="A935">
        <v>2033</v>
      </c>
      <c r="B935">
        <v>10</v>
      </c>
      <c r="C935" s="1">
        <v>288.60000000000002</v>
      </c>
      <c r="D935" s="1">
        <v>288.86200000000002</v>
      </c>
      <c r="E935" s="1">
        <v>287.97699999999998</v>
      </c>
      <c r="F935" s="1">
        <v>288.10399999999998</v>
      </c>
    </row>
    <row r="936" spans="1:6">
      <c r="A936">
        <v>2034</v>
      </c>
      <c r="B936">
        <v>10</v>
      </c>
      <c r="C936" s="1">
        <v>287.56200000000001</v>
      </c>
      <c r="D936" s="1">
        <v>287.52199999999999</v>
      </c>
      <c r="E936" s="1">
        <v>288.12900000000002</v>
      </c>
      <c r="F936" s="1">
        <v>287.50700000000001</v>
      </c>
    </row>
    <row r="937" spans="1:6">
      <c r="A937">
        <v>2035</v>
      </c>
      <c r="B937">
        <v>10</v>
      </c>
      <c r="C937" s="1">
        <v>288.30500000000001</v>
      </c>
      <c r="D937" s="1">
        <v>289.15699999999998</v>
      </c>
      <c r="E937" s="1">
        <v>289.10199999999998</v>
      </c>
      <c r="F937" s="1">
        <v>287.24900000000002</v>
      </c>
    </row>
    <row r="938" spans="1:6">
      <c r="A938">
        <v>2036</v>
      </c>
      <c r="B938">
        <v>10</v>
      </c>
      <c r="C938" s="1">
        <v>287.815</v>
      </c>
      <c r="D938" s="1">
        <v>288.75099999999998</v>
      </c>
      <c r="E938" s="1">
        <v>288.81599999999997</v>
      </c>
      <c r="F938" s="1">
        <v>286.64800000000002</v>
      </c>
    </row>
    <row r="939" spans="1:6">
      <c r="A939">
        <v>2037</v>
      </c>
      <c r="B939">
        <v>10</v>
      </c>
      <c r="C939" s="1">
        <v>286.959</v>
      </c>
      <c r="D939" s="1">
        <v>288.64999999999998</v>
      </c>
      <c r="E939" s="1">
        <v>288.49299999999999</v>
      </c>
      <c r="F939" s="1">
        <v>286.50799999999998</v>
      </c>
    </row>
    <row r="940" spans="1:6">
      <c r="A940">
        <v>2038</v>
      </c>
      <c r="B940">
        <v>10</v>
      </c>
      <c r="C940" s="1">
        <v>288.04599999999999</v>
      </c>
      <c r="D940" s="1">
        <v>286.52600000000001</v>
      </c>
      <c r="E940" s="1">
        <v>289.32499999999999</v>
      </c>
      <c r="F940" s="1">
        <v>286.88499999999999</v>
      </c>
    </row>
    <row r="941" spans="1:6">
      <c r="A941">
        <v>2039</v>
      </c>
      <c r="B941">
        <v>10</v>
      </c>
      <c r="C941" s="1">
        <v>286.47000000000003</v>
      </c>
      <c r="D941" s="1">
        <v>286.64</v>
      </c>
      <c r="E941" s="1">
        <v>289.202</v>
      </c>
      <c r="F941" s="1">
        <v>287.83699999999999</v>
      </c>
    </row>
    <row r="942" spans="1:6">
      <c r="A942">
        <v>2040</v>
      </c>
      <c r="B942">
        <v>10</v>
      </c>
      <c r="C942" s="1">
        <v>287.46100000000001</v>
      </c>
      <c r="D942" s="1">
        <v>288.3</v>
      </c>
      <c r="E942" s="1">
        <v>287.279</v>
      </c>
      <c r="F942" s="1">
        <v>287.57900000000001</v>
      </c>
    </row>
    <row r="943" spans="1:6">
      <c r="A943">
        <v>2041</v>
      </c>
      <c r="B943">
        <v>10</v>
      </c>
      <c r="C943" s="1">
        <v>287.38</v>
      </c>
      <c r="D943" s="1">
        <v>287.26600000000002</v>
      </c>
      <c r="E943" s="1">
        <v>286.68799999999999</v>
      </c>
      <c r="F943" s="1">
        <v>288.77999999999997</v>
      </c>
    </row>
    <row r="944" spans="1:6">
      <c r="A944">
        <v>2042</v>
      </c>
      <c r="B944">
        <v>10</v>
      </c>
      <c r="C944" s="1">
        <v>286.89800000000002</v>
      </c>
      <c r="D944" s="1">
        <v>287.654</v>
      </c>
      <c r="E944" s="1">
        <v>288.62299999999999</v>
      </c>
      <c r="F944" s="1">
        <v>287.72899999999998</v>
      </c>
    </row>
    <row r="945" spans="1:6">
      <c r="A945">
        <v>2043</v>
      </c>
      <c r="B945">
        <v>10</v>
      </c>
      <c r="C945" s="1">
        <v>288.62099999999998</v>
      </c>
      <c r="D945" s="1">
        <v>290.28800000000001</v>
      </c>
      <c r="E945" s="1">
        <v>286.95499999999998</v>
      </c>
      <c r="F945" s="1">
        <v>287.33800000000002</v>
      </c>
    </row>
    <row r="946" spans="1:6">
      <c r="A946">
        <v>2044</v>
      </c>
      <c r="B946">
        <v>10</v>
      </c>
      <c r="C946" s="1">
        <v>287.09800000000001</v>
      </c>
      <c r="D946" s="1">
        <v>289.73899999999998</v>
      </c>
      <c r="E946" s="1">
        <v>287.33800000000002</v>
      </c>
      <c r="F946" s="1">
        <v>289.625</v>
      </c>
    </row>
    <row r="947" spans="1:6">
      <c r="A947">
        <v>2045</v>
      </c>
      <c r="B947">
        <v>10</v>
      </c>
      <c r="C947" s="1">
        <v>287.15899999999999</v>
      </c>
      <c r="D947" s="1">
        <v>288.52800000000002</v>
      </c>
      <c r="E947" s="1">
        <v>288.363</v>
      </c>
      <c r="F947" s="1">
        <v>287.55500000000001</v>
      </c>
    </row>
    <row r="948" spans="1:6">
      <c r="A948">
        <v>2046</v>
      </c>
      <c r="B948">
        <v>10</v>
      </c>
      <c r="C948" s="1">
        <v>286.99400000000003</v>
      </c>
      <c r="D948" s="1">
        <v>288.20499999999998</v>
      </c>
      <c r="E948" s="1">
        <v>288.815</v>
      </c>
      <c r="F948" s="1">
        <v>289.30700000000002</v>
      </c>
    </row>
    <row r="949" spans="1:6">
      <c r="A949">
        <v>2047</v>
      </c>
      <c r="B949">
        <v>10</v>
      </c>
      <c r="C949" s="1">
        <v>287.07299999999998</v>
      </c>
      <c r="D949" s="1">
        <v>287.68799999999999</v>
      </c>
      <c r="E949" s="1">
        <v>288.38299999999998</v>
      </c>
      <c r="F949" s="1">
        <v>288.32799999999997</v>
      </c>
    </row>
    <row r="950" spans="1:6">
      <c r="A950">
        <v>2048</v>
      </c>
      <c r="B950">
        <v>10</v>
      </c>
      <c r="C950" s="1">
        <v>288.71600000000001</v>
      </c>
      <c r="D950" s="1">
        <v>288.04500000000002</v>
      </c>
      <c r="E950" s="1">
        <v>286.86700000000002</v>
      </c>
      <c r="F950" s="1">
        <v>289.21199999999999</v>
      </c>
    </row>
    <row r="951" spans="1:6">
      <c r="A951">
        <v>2049</v>
      </c>
      <c r="B951">
        <v>10</v>
      </c>
      <c r="C951" s="1">
        <v>286.69099999999997</v>
      </c>
      <c r="D951" s="1">
        <v>290.08499999999998</v>
      </c>
      <c r="E951" s="1">
        <v>287.63200000000001</v>
      </c>
      <c r="F951" s="1">
        <v>289.40699999999998</v>
      </c>
    </row>
    <row r="952" spans="1:6">
      <c r="A952">
        <v>2050</v>
      </c>
      <c r="B952">
        <v>10</v>
      </c>
      <c r="C952" s="1">
        <v>287.83100000000002</v>
      </c>
      <c r="D952" s="1">
        <v>289.279</v>
      </c>
      <c r="E952" s="1">
        <v>288.53100000000001</v>
      </c>
      <c r="F952" s="1">
        <v>286.495</v>
      </c>
    </row>
    <row r="953" spans="1:6">
      <c r="A953">
        <v>2051</v>
      </c>
      <c r="B953">
        <v>10</v>
      </c>
      <c r="C953" s="1">
        <v>287.11399999999998</v>
      </c>
      <c r="D953" s="1">
        <v>289.86200000000002</v>
      </c>
      <c r="E953" s="1">
        <v>287.29199999999997</v>
      </c>
      <c r="F953" s="1">
        <v>287.91399999999999</v>
      </c>
    </row>
    <row r="954" spans="1:6">
      <c r="A954">
        <v>2052</v>
      </c>
      <c r="B954">
        <v>10</v>
      </c>
      <c r="C954" s="1">
        <v>287.53399999999999</v>
      </c>
      <c r="D954" s="1">
        <v>289.89499999999998</v>
      </c>
      <c r="E954" s="1">
        <v>288.42599999999999</v>
      </c>
      <c r="F954" s="1">
        <v>287.63200000000001</v>
      </c>
    </row>
    <row r="955" spans="1:6">
      <c r="A955">
        <v>2053</v>
      </c>
      <c r="B955">
        <v>10</v>
      </c>
      <c r="C955" s="1">
        <v>287.38099999999997</v>
      </c>
      <c r="D955" s="1">
        <v>289.34500000000003</v>
      </c>
      <c r="E955" s="1">
        <v>289.976</v>
      </c>
      <c r="F955" s="1">
        <v>288.72699999999998</v>
      </c>
    </row>
    <row r="956" spans="1:6">
      <c r="A956">
        <v>2054</v>
      </c>
      <c r="B956">
        <v>10</v>
      </c>
      <c r="C956" s="1">
        <v>287.03800000000001</v>
      </c>
      <c r="D956" s="1">
        <v>289.161</v>
      </c>
      <c r="E956" s="1">
        <v>287.88900000000001</v>
      </c>
      <c r="F956" s="1">
        <v>288.31700000000001</v>
      </c>
    </row>
    <row r="957" spans="1:6">
      <c r="A957">
        <v>2055</v>
      </c>
      <c r="B957">
        <v>10</v>
      </c>
      <c r="C957" s="1">
        <v>286.036</v>
      </c>
      <c r="D957" s="1">
        <v>290.01</v>
      </c>
      <c r="E957" s="1">
        <v>287.00900000000001</v>
      </c>
      <c r="F957" s="1">
        <v>287.82900000000001</v>
      </c>
    </row>
    <row r="958" spans="1:6">
      <c r="A958">
        <v>2056</v>
      </c>
      <c r="B958">
        <v>10</v>
      </c>
      <c r="C958" s="1">
        <v>287.17</v>
      </c>
      <c r="D958" s="1">
        <v>288.577</v>
      </c>
      <c r="E958" s="1">
        <v>289.471</v>
      </c>
      <c r="F958" s="1">
        <v>290.36599999999999</v>
      </c>
    </row>
    <row r="959" spans="1:6">
      <c r="A959">
        <v>2057</v>
      </c>
      <c r="B959">
        <v>10</v>
      </c>
      <c r="C959" s="1">
        <v>287.08</v>
      </c>
      <c r="D959" s="1">
        <v>288.077</v>
      </c>
      <c r="E959" s="1">
        <v>289.95600000000002</v>
      </c>
      <c r="F959" s="1">
        <v>288.25200000000001</v>
      </c>
    </row>
    <row r="960" spans="1:6">
      <c r="A960">
        <v>2058</v>
      </c>
      <c r="B960">
        <v>10</v>
      </c>
      <c r="C960" s="1">
        <v>287.78300000000002</v>
      </c>
      <c r="D960" s="1">
        <v>289.45699999999999</v>
      </c>
      <c r="E960" s="1">
        <v>288.7</v>
      </c>
      <c r="F960" s="1">
        <v>289.14</v>
      </c>
    </row>
    <row r="961" spans="1:6">
      <c r="A961">
        <v>2059</v>
      </c>
      <c r="B961">
        <v>10</v>
      </c>
      <c r="C961" s="1">
        <v>288.08800000000002</v>
      </c>
      <c r="D961" s="1">
        <v>289.221</v>
      </c>
      <c r="E961" s="1">
        <v>289.61700000000002</v>
      </c>
      <c r="F961" s="1">
        <v>288.60700000000003</v>
      </c>
    </row>
    <row r="962" spans="1:6">
      <c r="A962">
        <v>2060</v>
      </c>
      <c r="B962">
        <v>10</v>
      </c>
      <c r="C962" s="1">
        <v>286.83499999999998</v>
      </c>
      <c r="D962" s="1">
        <v>289.01100000000002</v>
      </c>
      <c r="E962" s="1">
        <v>289.34399999999999</v>
      </c>
      <c r="F962" s="1">
        <v>287.97899999999998</v>
      </c>
    </row>
    <row r="963" spans="1:6">
      <c r="A963">
        <v>2061</v>
      </c>
      <c r="B963">
        <v>10</v>
      </c>
      <c r="C963" s="1">
        <v>287.47300000000001</v>
      </c>
      <c r="D963" s="1">
        <v>288.541</v>
      </c>
      <c r="E963" s="1">
        <v>288.80599999999998</v>
      </c>
      <c r="F963" s="1">
        <v>287.49200000000002</v>
      </c>
    </row>
    <row r="964" spans="1:6">
      <c r="A964">
        <v>2062</v>
      </c>
      <c r="B964">
        <v>10</v>
      </c>
      <c r="C964" s="1">
        <v>288.005</v>
      </c>
      <c r="D964" s="1">
        <v>288.11399999999998</v>
      </c>
      <c r="E964" s="1">
        <v>289.52499999999998</v>
      </c>
      <c r="F964" s="1">
        <v>288.93400000000003</v>
      </c>
    </row>
    <row r="965" spans="1:6">
      <c r="A965">
        <v>2063</v>
      </c>
      <c r="B965">
        <v>10</v>
      </c>
      <c r="C965" s="1">
        <v>287.85899999999998</v>
      </c>
      <c r="D965" s="1">
        <v>287.60700000000003</v>
      </c>
      <c r="E965" s="1">
        <v>289.36</v>
      </c>
      <c r="F965" s="1">
        <v>289.13</v>
      </c>
    </row>
    <row r="966" spans="1:6">
      <c r="A966">
        <v>2064</v>
      </c>
      <c r="B966">
        <v>10</v>
      </c>
      <c r="C966" s="1">
        <v>287.34300000000002</v>
      </c>
      <c r="D966" s="1">
        <v>289.387</v>
      </c>
      <c r="E966" s="1">
        <v>289.81299999999999</v>
      </c>
      <c r="F966" s="1">
        <v>286.85000000000002</v>
      </c>
    </row>
    <row r="967" spans="1:6">
      <c r="A967">
        <v>2065</v>
      </c>
      <c r="B967">
        <v>10</v>
      </c>
      <c r="C967" s="1">
        <v>285.73099999999999</v>
      </c>
      <c r="D967" s="1">
        <v>288.64600000000002</v>
      </c>
      <c r="E967" s="1">
        <v>286.93700000000001</v>
      </c>
      <c r="F967" s="1">
        <v>288.29899999999998</v>
      </c>
    </row>
    <row r="968" spans="1:6">
      <c r="A968">
        <v>2066</v>
      </c>
      <c r="B968">
        <v>10</v>
      </c>
      <c r="C968" s="1">
        <v>286.60399999999998</v>
      </c>
      <c r="D968" s="1">
        <v>288.91800000000001</v>
      </c>
      <c r="E968" s="1">
        <v>287.81299999999999</v>
      </c>
      <c r="F968" s="1">
        <v>288.34199999999998</v>
      </c>
    </row>
    <row r="969" spans="1:6">
      <c r="A969">
        <v>2067</v>
      </c>
      <c r="B969">
        <v>10</v>
      </c>
      <c r="C969" s="1">
        <v>286</v>
      </c>
      <c r="D969" s="1">
        <v>290.27499999999998</v>
      </c>
      <c r="E969" s="1">
        <v>288.48399999999998</v>
      </c>
      <c r="F969" s="1">
        <v>287.53300000000002</v>
      </c>
    </row>
    <row r="970" spans="1:6">
      <c r="A970">
        <v>2068</v>
      </c>
      <c r="B970">
        <v>10</v>
      </c>
      <c r="C970" s="1">
        <v>286.99200000000002</v>
      </c>
      <c r="D970" s="1">
        <v>290.00299999999999</v>
      </c>
      <c r="E970" s="1">
        <v>289.04399999999998</v>
      </c>
      <c r="F970" s="1">
        <v>288.93799999999999</v>
      </c>
    </row>
    <row r="971" spans="1:6">
      <c r="A971">
        <v>2069</v>
      </c>
      <c r="B971">
        <v>10</v>
      </c>
      <c r="C971" s="1">
        <v>287.39800000000002</v>
      </c>
      <c r="D971" s="1">
        <v>289.74799999999999</v>
      </c>
      <c r="E971" s="1">
        <v>289.96800000000002</v>
      </c>
      <c r="F971" s="1">
        <v>288.97699999999998</v>
      </c>
    </row>
    <row r="972" spans="1:6">
      <c r="A972">
        <v>2070</v>
      </c>
      <c r="B972">
        <v>10</v>
      </c>
      <c r="C972" s="1">
        <v>288.44200000000001</v>
      </c>
      <c r="D972" s="1">
        <v>288.31700000000001</v>
      </c>
      <c r="E972" s="1">
        <v>288.66800000000001</v>
      </c>
      <c r="F972" s="1">
        <v>288.10399999999998</v>
      </c>
    </row>
    <row r="973" spans="1:6">
      <c r="A973">
        <v>2071</v>
      </c>
      <c r="B973">
        <v>10</v>
      </c>
      <c r="C973" s="1">
        <v>288.39600000000002</v>
      </c>
      <c r="D973" s="1">
        <v>289.36500000000001</v>
      </c>
      <c r="E973" s="1">
        <v>289.36500000000001</v>
      </c>
      <c r="F973" s="1">
        <v>289.54000000000002</v>
      </c>
    </row>
    <row r="974" spans="1:6">
      <c r="A974">
        <v>2072</v>
      </c>
      <c r="B974">
        <v>10</v>
      </c>
      <c r="C974" s="1">
        <v>287.85300000000001</v>
      </c>
      <c r="D974" s="1">
        <v>288.72300000000001</v>
      </c>
      <c r="E974" s="1">
        <v>288.69600000000003</v>
      </c>
      <c r="F974" s="1">
        <v>287.041</v>
      </c>
    </row>
    <row r="975" spans="1:6">
      <c r="A975">
        <v>2073</v>
      </c>
      <c r="B975">
        <v>10</v>
      </c>
      <c r="C975" s="1">
        <v>287.74900000000002</v>
      </c>
      <c r="D975" s="1">
        <v>288.76499999999999</v>
      </c>
      <c r="E975" s="1">
        <v>290.94299999999998</v>
      </c>
      <c r="F975" s="1">
        <v>288.524</v>
      </c>
    </row>
    <row r="976" spans="1:6">
      <c r="A976">
        <v>2074</v>
      </c>
      <c r="B976">
        <v>10</v>
      </c>
      <c r="C976" s="1">
        <v>286.45499999999998</v>
      </c>
      <c r="D976" s="1">
        <v>290.31599999999997</v>
      </c>
      <c r="E976" s="1">
        <v>290.76499999999999</v>
      </c>
      <c r="F976" s="1">
        <v>290.20400000000001</v>
      </c>
    </row>
    <row r="977" spans="1:6">
      <c r="A977">
        <v>2075</v>
      </c>
      <c r="B977">
        <v>10</v>
      </c>
      <c r="C977" s="1">
        <v>287.75599999999997</v>
      </c>
      <c r="D977" s="1">
        <v>288.221</v>
      </c>
      <c r="E977" s="1">
        <v>290.49</v>
      </c>
      <c r="F977" s="1">
        <v>288.459</v>
      </c>
    </row>
    <row r="978" spans="1:6">
      <c r="A978">
        <v>2076</v>
      </c>
      <c r="B978">
        <v>10</v>
      </c>
      <c r="C978" s="1">
        <v>286.89100000000002</v>
      </c>
      <c r="D978" s="1">
        <v>289.20600000000002</v>
      </c>
      <c r="E978" s="1">
        <v>291.245</v>
      </c>
      <c r="F978" s="1">
        <v>286.52699999999999</v>
      </c>
    </row>
    <row r="979" spans="1:6">
      <c r="A979">
        <v>2077</v>
      </c>
      <c r="B979">
        <v>10</v>
      </c>
      <c r="C979" s="1">
        <v>286.38299999999998</v>
      </c>
      <c r="D979" s="1">
        <v>289.57100000000003</v>
      </c>
      <c r="E979" s="1">
        <v>289.661</v>
      </c>
      <c r="F979" s="1">
        <v>287.40899999999999</v>
      </c>
    </row>
    <row r="980" spans="1:6">
      <c r="A980">
        <v>2078</v>
      </c>
      <c r="B980">
        <v>10</v>
      </c>
      <c r="C980" s="1">
        <v>288.80599999999998</v>
      </c>
      <c r="D980" s="1">
        <v>289.52100000000002</v>
      </c>
      <c r="E980" s="1">
        <v>289.31</v>
      </c>
      <c r="F980" s="1">
        <v>288.90600000000001</v>
      </c>
    </row>
    <row r="981" spans="1:6">
      <c r="A981">
        <v>2079</v>
      </c>
      <c r="B981">
        <v>10</v>
      </c>
      <c r="C981" s="1">
        <v>288.38299999999998</v>
      </c>
      <c r="D981" s="1">
        <v>289.42500000000001</v>
      </c>
      <c r="E981" s="1">
        <v>290.18599999999998</v>
      </c>
      <c r="F981" s="1">
        <v>289.40100000000001</v>
      </c>
    </row>
    <row r="982" spans="1:6">
      <c r="A982">
        <v>2080</v>
      </c>
      <c r="B982">
        <v>10</v>
      </c>
      <c r="C982" s="1">
        <v>287.66699999999997</v>
      </c>
      <c r="D982" s="1">
        <v>288.98700000000002</v>
      </c>
      <c r="E982" s="1">
        <v>290.65699999999998</v>
      </c>
      <c r="F982" s="1">
        <v>289.798</v>
      </c>
    </row>
    <row r="983" spans="1:6">
      <c r="A983">
        <v>2081</v>
      </c>
      <c r="B983">
        <v>10</v>
      </c>
      <c r="C983" s="1">
        <v>286.73899999999998</v>
      </c>
      <c r="D983" s="1">
        <v>287.95</v>
      </c>
      <c r="E983" s="1">
        <v>290.27</v>
      </c>
      <c r="F983" s="1">
        <v>287.42</v>
      </c>
    </row>
    <row r="984" spans="1:6">
      <c r="A984">
        <v>2082</v>
      </c>
      <c r="B984">
        <v>10</v>
      </c>
      <c r="C984" s="1">
        <v>286.63299999999998</v>
      </c>
      <c r="D984" s="1">
        <v>287.834</v>
      </c>
      <c r="E984" s="1">
        <v>289.15800000000002</v>
      </c>
      <c r="F984" s="1">
        <v>289.90699999999998</v>
      </c>
    </row>
    <row r="985" spans="1:6">
      <c r="A985">
        <v>2083</v>
      </c>
      <c r="B985">
        <v>10</v>
      </c>
      <c r="C985" s="1">
        <v>285.17500000000001</v>
      </c>
      <c r="D985" s="1">
        <v>289.90100000000001</v>
      </c>
      <c r="E985" s="1">
        <v>288.779</v>
      </c>
      <c r="F985" s="1">
        <v>289.06299999999999</v>
      </c>
    </row>
    <row r="986" spans="1:6">
      <c r="A986">
        <v>2084</v>
      </c>
      <c r="B986">
        <v>10</v>
      </c>
      <c r="C986" s="1">
        <v>286.17599999999999</v>
      </c>
      <c r="D986" s="1">
        <v>289.54899999999998</v>
      </c>
      <c r="E986" s="1">
        <v>289.38200000000001</v>
      </c>
      <c r="F986" s="1">
        <v>290.738</v>
      </c>
    </row>
    <row r="987" spans="1:6">
      <c r="A987">
        <v>2085</v>
      </c>
      <c r="B987">
        <v>10</v>
      </c>
      <c r="C987" s="1">
        <v>286.90300000000002</v>
      </c>
      <c r="D987" s="1">
        <v>288.709</v>
      </c>
      <c r="E987" s="1">
        <v>289.98099999999999</v>
      </c>
      <c r="F987" s="1">
        <v>288.45699999999999</v>
      </c>
    </row>
    <row r="988" spans="1:6">
      <c r="A988">
        <v>2086</v>
      </c>
      <c r="B988">
        <v>10</v>
      </c>
      <c r="C988" s="1">
        <v>286.584</v>
      </c>
      <c r="D988" s="1">
        <v>291.86099999999999</v>
      </c>
      <c r="E988" s="1">
        <v>291.06700000000001</v>
      </c>
      <c r="F988" s="1">
        <v>289.98399999999998</v>
      </c>
    </row>
    <row r="989" spans="1:6">
      <c r="A989">
        <v>2087</v>
      </c>
      <c r="B989">
        <v>10</v>
      </c>
      <c r="C989" s="1">
        <v>288.12700000000001</v>
      </c>
      <c r="D989" s="1">
        <v>289.98200000000003</v>
      </c>
      <c r="E989" s="1">
        <v>290.86</v>
      </c>
      <c r="F989" s="1">
        <v>287.85000000000002</v>
      </c>
    </row>
    <row r="990" spans="1:6">
      <c r="A990">
        <v>2088</v>
      </c>
      <c r="B990">
        <v>10</v>
      </c>
      <c r="C990" s="1">
        <v>287.77300000000002</v>
      </c>
      <c r="D990" s="1">
        <v>288.70299999999997</v>
      </c>
      <c r="E990" s="1">
        <v>291.577</v>
      </c>
      <c r="F990" s="1">
        <v>290.35500000000002</v>
      </c>
    </row>
    <row r="991" spans="1:6">
      <c r="A991">
        <v>2089</v>
      </c>
      <c r="B991">
        <v>10</v>
      </c>
      <c r="C991" s="1">
        <v>287.37799999999999</v>
      </c>
      <c r="D991" s="1">
        <v>289.54000000000002</v>
      </c>
      <c r="E991" s="1">
        <v>290.05099999999999</v>
      </c>
      <c r="F991" s="1">
        <v>288.161</v>
      </c>
    </row>
    <row r="992" spans="1:6">
      <c r="A992">
        <v>2090</v>
      </c>
      <c r="B992">
        <v>10</v>
      </c>
      <c r="C992" s="1">
        <v>287.40300000000002</v>
      </c>
      <c r="D992" s="1">
        <v>288.39</v>
      </c>
      <c r="E992" s="1">
        <v>290.99599999999998</v>
      </c>
      <c r="F992" s="1">
        <v>290.04599999999999</v>
      </c>
    </row>
    <row r="993" spans="1:6">
      <c r="A993">
        <v>2091</v>
      </c>
      <c r="B993">
        <v>10</v>
      </c>
      <c r="C993" s="1">
        <v>287.29700000000003</v>
      </c>
      <c r="D993" s="1">
        <v>289.50599999999997</v>
      </c>
      <c r="E993" s="1">
        <v>290.73099999999999</v>
      </c>
      <c r="F993" s="1">
        <v>288.68799999999999</v>
      </c>
    </row>
    <row r="994" spans="1:6">
      <c r="A994">
        <v>2092</v>
      </c>
      <c r="B994">
        <v>10</v>
      </c>
      <c r="C994" s="1">
        <v>286.79700000000003</v>
      </c>
      <c r="D994" s="1">
        <v>288.53100000000001</v>
      </c>
      <c r="E994" s="1">
        <v>290.85300000000001</v>
      </c>
      <c r="F994" s="1">
        <v>288.59800000000001</v>
      </c>
    </row>
    <row r="995" spans="1:6">
      <c r="A995">
        <v>2093</v>
      </c>
      <c r="B995">
        <v>10</v>
      </c>
      <c r="C995" s="1">
        <v>288.91800000000001</v>
      </c>
      <c r="D995" s="1">
        <v>290.72199999999998</v>
      </c>
      <c r="E995" s="1">
        <v>290.60199999999998</v>
      </c>
      <c r="F995" s="1">
        <v>289.67399999999998</v>
      </c>
    </row>
    <row r="996" spans="1:6">
      <c r="A996">
        <v>2094</v>
      </c>
      <c r="B996">
        <v>10</v>
      </c>
      <c r="C996" s="1">
        <v>286.51400000000001</v>
      </c>
      <c r="D996" s="1">
        <v>289.80900000000003</v>
      </c>
      <c r="E996" s="1">
        <v>290.83800000000002</v>
      </c>
      <c r="F996" s="1">
        <v>290.71600000000001</v>
      </c>
    </row>
    <row r="997" spans="1:6">
      <c r="A997">
        <v>2095</v>
      </c>
      <c r="B997">
        <v>10</v>
      </c>
      <c r="C997" s="1">
        <v>285.64800000000002</v>
      </c>
      <c r="D997" s="1">
        <v>289.62700000000001</v>
      </c>
      <c r="E997" s="1">
        <v>290.83</v>
      </c>
      <c r="F997" s="1">
        <v>287.83499999999998</v>
      </c>
    </row>
    <row r="998" spans="1:6">
      <c r="A998">
        <v>2096</v>
      </c>
      <c r="B998">
        <v>10</v>
      </c>
      <c r="C998" s="1">
        <v>286.30200000000002</v>
      </c>
      <c r="D998" s="1">
        <v>290.99400000000003</v>
      </c>
      <c r="E998" s="1">
        <v>291.517</v>
      </c>
      <c r="F998" s="1">
        <v>290.05799999999999</v>
      </c>
    </row>
    <row r="999" spans="1:6">
      <c r="A999">
        <v>2097</v>
      </c>
      <c r="B999">
        <v>10</v>
      </c>
      <c r="C999" s="1">
        <v>286.43</v>
      </c>
      <c r="D999" s="1">
        <v>290.55900000000003</v>
      </c>
      <c r="E999" s="1">
        <v>289.00400000000002</v>
      </c>
      <c r="F999" s="1">
        <v>290.25200000000001</v>
      </c>
    </row>
    <row r="1000" spans="1:6">
      <c r="A1000">
        <v>2098</v>
      </c>
      <c r="B1000">
        <v>10</v>
      </c>
      <c r="C1000" s="1">
        <v>288.053</v>
      </c>
      <c r="D1000" s="1">
        <v>289.053</v>
      </c>
      <c r="E1000" s="1">
        <v>290.97399999999999</v>
      </c>
      <c r="F1000" s="1">
        <v>288.27199999999999</v>
      </c>
    </row>
    <row r="1001" spans="1:6">
      <c r="A1001">
        <v>2099</v>
      </c>
      <c r="B1001">
        <v>10</v>
      </c>
      <c r="C1001" s="1">
        <v>287.49700000000001</v>
      </c>
      <c r="D1001" s="1">
        <v>288.99</v>
      </c>
      <c r="E1001" s="1">
        <v>290.25799999999998</v>
      </c>
      <c r="F1001" s="1">
        <v>289.54599999999999</v>
      </c>
    </row>
    <row r="1002" spans="1:6">
      <c r="A1002">
        <v>2100</v>
      </c>
      <c r="B1002">
        <v>10</v>
      </c>
      <c r="C1002" s="1">
        <v>288.71600000000001</v>
      </c>
      <c r="D1002" s="1">
        <v>289.19200000000001</v>
      </c>
      <c r="E1002" s="1">
        <v>292.43799999999999</v>
      </c>
      <c r="F1002" s="1">
        <v>289.07299999999998</v>
      </c>
    </row>
    <row r="1003" spans="1:6">
      <c r="A1003">
        <v>2001</v>
      </c>
      <c r="B1003">
        <v>11</v>
      </c>
      <c r="C1003" s="1">
        <v>286.14999999999998</v>
      </c>
      <c r="D1003" s="1">
        <v>287.45400000000001</v>
      </c>
      <c r="E1003" s="1">
        <v>285.93700000000001</v>
      </c>
      <c r="F1003" s="1">
        <v>284.29199999999997</v>
      </c>
    </row>
    <row r="1004" spans="1:6">
      <c r="A1004">
        <v>2002</v>
      </c>
      <c r="B1004">
        <v>11</v>
      </c>
      <c r="C1004" s="1">
        <v>286.84199999999998</v>
      </c>
      <c r="D1004" s="1">
        <v>282.72199999999998</v>
      </c>
      <c r="E1004" s="1">
        <v>284.94400000000002</v>
      </c>
      <c r="F1004" s="1">
        <v>285.69799999999998</v>
      </c>
    </row>
    <row r="1005" spans="1:6">
      <c r="A1005">
        <v>2003</v>
      </c>
      <c r="B1005">
        <v>11</v>
      </c>
      <c r="C1005" s="1">
        <v>285.47300000000001</v>
      </c>
      <c r="D1005" s="1">
        <v>283.56900000000002</v>
      </c>
      <c r="E1005" s="1">
        <v>284.935</v>
      </c>
      <c r="F1005" s="1">
        <v>285.26900000000001</v>
      </c>
    </row>
    <row r="1006" spans="1:6">
      <c r="A1006">
        <v>2004</v>
      </c>
      <c r="B1006">
        <v>11</v>
      </c>
      <c r="C1006" s="1">
        <v>286.12099999999998</v>
      </c>
      <c r="D1006" s="1">
        <v>284.65499999999997</v>
      </c>
      <c r="E1006" s="1">
        <v>285.899</v>
      </c>
      <c r="F1006" s="1">
        <v>285.09300000000002</v>
      </c>
    </row>
    <row r="1007" spans="1:6">
      <c r="A1007">
        <v>2005</v>
      </c>
      <c r="B1007">
        <v>11</v>
      </c>
      <c r="C1007" s="1">
        <v>286.01400000000001</v>
      </c>
      <c r="D1007" s="1">
        <v>286.79500000000002</v>
      </c>
      <c r="E1007" s="1">
        <v>285.45600000000002</v>
      </c>
      <c r="F1007" s="1">
        <v>285.00200000000001</v>
      </c>
    </row>
    <row r="1008" spans="1:6">
      <c r="A1008">
        <v>2006</v>
      </c>
      <c r="B1008">
        <v>11</v>
      </c>
      <c r="C1008" s="1">
        <v>286.50400000000002</v>
      </c>
      <c r="D1008" s="1">
        <v>287.61500000000001</v>
      </c>
      <c r="E1008" s="1">
        <v>286.608</v>
      </c>
      <c r="F1008" s="1">
        <v>285.173</v>
      </c>
    </row>
    <row r="1009" spans="1:6">
      <c r="A1009">
        <v>2007</v>
      </c>
      <c r="B1009">
        <v>11</v>
      </c>
      <c r="C1009" s="1">
        <v>287.565</v>
      </c>
      <c r="D1009" s="1">
        <v>286.233</v>
      </c>
      <c r="E1009" s="1">
        <v>288.00400000000002</v>
      </c>
      <c r="F1009" s="1">
        <v>286.09300000000002</v>
      </c>
    </row>
    <row r="1010" spans="1:6">
      <c r="A1010">
        <v>2008</v>
      </c>
      <c r="B1010">
        <v>11</v>
      </c>
      <c r="C1010" s="1">
        <v>286.45400000000001</v>
      </c>
      <c r="D1010" s="1">
        <v>284.40699999999998</v>
      </c>
      <c r="E1010" s="1">
        <v>286.37900000000002</v>
      </c>
      <c r="F1010" s="1">
        <v>283.21199999999999</v>
      </c>
    </row>
    <row r="1011" spans="1:6">
      <c r="A1011">
        <v>2009</v>
      </c>
      <c r="B1011">
        <v>11</v>
      </c>
      <c r="C1011" s="1">
        <v>285.55399999999997</v>
      </c>
      <c r="D1011" s="1">
        <v>286.00400000000002</v>
      </c>
      <c r="E1011" s="1">
        <v>286.98399999999998</v>
      </c>
      <c r="F1011" s="1">
        <v>283.892</v>
      </c>
    </row>
    <row r="1012" spans="1:6">
      <c r="A1012">
        <v>2010</v>
      </c>
      <c r="B1012">
        <v>11</v>
      </c>
      <c r="C1012" s="1">
        <v>285.964</v>
      </c>
      <c r="D1012" s="1">
        <v>283.81099999999998</v>
      </c>
      <c r="E1012" s="1">
        <v>286.149</v>
      </c>
      <c r="F1012" s="1">
        <v>286.40699999999998</v>
      </c>
    </row>
    <row r="1013" spans="1:6">
      <c r="A1013">
        <v>2011</v>
      </c>
      <c r="B1013">
        <v>11</v>
      </c>
      <c r="C1013" s="1">
        <v>285.60300000000001</v>
      </c>
      <c r="D1013" s="1">
        <v>288.45699999999999</v>
      </c>
      <c r="E1013" s="1">
        <v>287.44200000000001</v>
      </c>
      <c r="F1013" s="1">
        <v>285.34199999999998</v>
      </c>
    </row>
    <row r="1014" spans="1:6">
      <c r="A1014">
        <v>2012</v>
      </c>
      <c r="B1014">
        <v>11</v>
      </c>
      <c r="C1014" s="1">
        <v>284.81</v>
      </c>
      <c r="D1014" s="1">
        <v>285.70800000000003</v>
      </c>
      <c r="E1014" s="1">
        <v>285.346</v>
      </c>
      <c r="F1014" s="1">
        <v>286.72300000000001</v>
      </c>
    </row>
    <row r="1015" spans="1:6">
      <c r="A1015">
        <v>2013</v>
      </c>
      <c r="B1015">
        <v>11</v>
      </c>
      <c r="C1015" s="1">
        <v>286.346</v>
      </c>
      <c r="D1015" s="1">
        <v>285.11399999999998</v>
      </c>
      <c r="E1015" s="1">
        <v>286.85700000000003</v>
      </c>
      <c r="F1015" s="1">
        <v>286.30599999999998</v>
      </c>
    </row>
    <row r="1016" spans="1:6">
      <c r="A1016">
        <v>2014</v>
      </c>
      <c r="B1016">
        <v>11</v>
      </c>
      <c r="C1016" s="1">
        <v>285.05700000000002</v>
      </c>
      <c r="D1016" s="1">
        <v>283.90699999999998</v>
      </c>
      <c r="E1016" s="1">
        <v>282.55599999999998</v>
      </c>
      <c r="F1016" s="1">
        <v>285.28699999999998</v>
      </c>
    </row>
    <row r="1017" spans="1:6">
      <c r="A1017">
        <v>2015</v>
      </c>
      <c r="B1017">
        <v>11</v>
      </c>
      <c r="C1017" s="1">
        <v>284.75200000000001</v>
      </c>
      <c r="D1017" s="1">
        <v>285.96100000000001</v>
      </c>
      <c r="E1017" s="1">
        <v>285.42599999999999</v>
      </c>
      <c r="F1017" s="1">
        <v>285.64600000000002</v>
      </c>
    </row>
    <row r="1018" spans="1:6">
      <c r="A1018">
        <v>2016</v>
      </c>
      <c r="B1018">
        <v>11</v>
      </c>
      <c r="C1018" s="1">
        <v>286.53699999999998</v>
      </c>
      <c r="D1018" s="1">
        <v>286.82299999999998</v>
      </c>
      <c r="E1018" s="1">
        <v>286.68099999999998</v>
      </c>
      <c r="F1018" s="1">
        <v>285.14499999999998</v>
      </c>
    </row>
    <row r="1019" spans="1:6">
      <c r="A1019">
        <v>2017</v>
      </c>
      <c r="B1019">
        <v>11</v>
      </c>
      <c r="C1019" s="1">
        <v>285.827</v>
      </c>
      <c r="D1019" s="1">
        <v>286.13</v>
      </c>
      <c r="E1019" s="1">
        <v>284.66699999999997</v>
      </c>
      <c r="F1019" s="1">
        <v>286.74299999999999</v>
      </c>
    </row>
    <row r="1020" spans="1:6">
      <c r="A1020">
        <v>2018</v>
      </c>
      <c r="B1020">
        <v>11</v>
      </c>
      <c r="C1020" s="1">
        <v>285.27</v>
      </c>
      <c r="D1020" s="1">
        <v>287.08</v>
      </c>
      <c r="E1020" s="1">
        <v>285.495</v>
      </c>
      <c r="F1020" s="1">
        <v>286.74299999999999</v>
      </c>
    </row>
    <row r="1021" spans="1:6">
      <c r="A1021">
        <v>2019</v>
      </c>
      <c r="B1021">
        <v>11</v>
      </c>
      <c r="C1021" s="1">
        <v>285.65100000000001</v>
      </c>
      <c r="D1021" s="1">
        <v>289.524</v>
      </c>
      <c r="E1021" s="1">
        <v>283.62299999999999</v>
      </c>
      <c r="F1021" s="1">
        <v>286.005</v>
      </c>
    </row>
    <row r="1022" spans="1:6">
      <c r="A1022">
        <v>2020</v>
      </c>
      <c r="B1022">
        <v>11</v>
      </c>
      <c r="C1022" s="1">
        <v>285.14299999999997</v>
      </c>
      <c r="D1022" s="1">
        <v>287.61099999999999</v>
      </c>
      <c r="E1022" s="1">
        <v>286.05</v>
      </c>
      <c r="F1022" s="1">
        <v>285.27600000000001</v>
      </c>
    </row>
    <row r="1023" spans="1:6">
      <c r="A1023">
        <v>2021</v>
      </c>
      <c r="B1023">
        <v>11</v>
      </c>
      <c r="C1023" s="1">
        <v>286.10899999999998</v>
      </c>
      <c r="D1023" s="1">
        <v>286.649</v>
      </c>
      <c r="E1023" s="1">
        <v>286.79899999999998</v>
      </c>
      <c r="F1023" s="1">
        <v>288.02100000000002</v>
      </c>
    </row>
    <row r="1024" spans="1:6">
      <c r="A1024">
        <v>2022</v>
      </c>
      <c r="B1024">
        <v>11</v>
      </c>
      <c r="C1024" s="1">
        <v>286.024</v>
      </c>
      <c r="D1024" s="1">
        <v>285.60500000000002</v>
      </c>
      <c r="E1024" s="1">
        <v>286.209</v>
      </c>
      <c r="F1024" s="1">
        <v>285.37599999999998</v>
      </c>
    </row>
    <row r="1025" spans="1:6">
      <c r="A1025">
        <v>2023</v>
      </c>
      <c r="B1025">
        <v>11</v>
      </c>
      <c r="C1025" s="1">
        <v>285.78399999999999</v>
      </c>
      <c r="D1025" s="1">
        <v>286.72199999999998</v>
      </c>
      <c r="E1025" s="1">
        <v>285.49599999999998</v>
      </c>
      <c r="F1025" s="1">
        <v>286.80799999999999</v>
      </c>
    </row>
    <row r="1026" spans="1:6">
      <c r="A1026">
        <v>2024</v>
      </c>
      <c r="B1026">
        <v>11</v>
      </c>
      <c r="C1026" s="1">
        <v>285.33499999999998</v>
      </c>
      <c r="D1026" s="1">
        <v>286.58</v>
      </c>
      <c r="E1026" s="1">
        <v>285.82299999999998</v>
      </c>
      <c r="F1026" s="1">
        <v>285.91500000000002</v>
      </c>
    </row>
    <row r="1027" spans="1:6">
      <c r="A1027">
        <v>2025</v>
      </c>
      <c r="B1027">
        <v>11</v>
      </c>
      <c r="C1027" s="1">
        <v>286.69400000000002</v>
      </c>
      <c r="D1027" s="1">
        <v>284.80900000000003</v>
      </c>
      <c r="E1027" s="1">
        <v>286.14</v>
      </c>
      <c r="F1027" s="1">
        <v>284.42200000000003</v>
      </c>
    </row>
    <row r="1028" spans="1:6">
      <c r="A1028">
        <v>2026</v>
      </c>
      <c r="B1028">
        <v>11</v>
      </c>
      <c r="C1028" s="1">
        <v>285.65100000000001</v>
      </c>
      <c r="D1028" s="1">
        <v>285.73</v>
      </c>
      <c r="E1028" s="1">
        <v>287.709</v>
      </c>
      <c r="F1028" s="1">
        <v>286.45400000000001</v>
      </c>
    </row>
    <row r="1029" spans="1:6">
      <c r="A1029">
        <v>2027</v>
      </c>
      <c r="B1029">
        <v>11</v>
      </c>
      <c r="C1029" s="1">
        <v>286.05399999999997</v>
      </c>
      <c r="D1029" s="1">
        <v>286.298</v>
      </c>
      <c r="E1029" s="1">
        <v>287.673</v>
      </c>
      <c r="F1029" s="1">
        <v>285.36599999999999</v>
      </c>
    </row>
    <row r="1030" spans="1:6">
      <c r="A1030">
        <v>2028</v>
      </c>
      <c r="B1030">
        <v>11</v>
      </c>
      <c r="C1030" s="1">
        <v>285.15899999999999</v>
      </c>
      <c r="D1030" s="1">
        <v>284.577</v>
      </c>
      <c r="E1030" s="1">
        <v>286.596</v>
      </c>
      <c r="F1030" s="1">
        <v>285.73399999999998</v>
      </c>
    </row>
    <row r="1031" spans="1:6">
      <c r="A1031">
        <v>2029</v>
      </c>
      <c r="B1031">
        <v>11</v>
      </c>
      <c r="C1031" s="1">
        <v>286.43700000000001</v>
      </c>
      <c r="D1031" s="1">
        <v>286.13099999999997</v>
      </c>
      <c r="E1031" s="1">
        <v>285.74900000000002</v>
      </c>
      <c r="F1031" s="1">
        <v>285.17599999999999</v>
      </c>
    </row>
    <row r="1032" spans="1:6">
      <c r="A1032">
        <v>2030</v>
      </c>
      <c r="B1032">
        <v>11</v>
      </c>
      <c r="C1032" s="1">
        <v>283.99700000000001</v>
      </c>
      <c r="D1032" s="1">
        <v>284.41399999999999</v>
      </c>
      <c r="E1032" s="1">
        <v>285.80700000000002</v>
      </c>
      <c r="F1032" s="1">
        <v>287.77999999999997</v>
      </c>
    </row>
    <row r="1033" spans="1:6">
      <c r="A1033">
        <v>2031</v>
      </c>
      <c r="B1033">
        <v>11</v>
      </c>
      <c r="C1033" s="1">
        <v>284.375</v>
      </c>
      <c r="D1033" s="1">
        <v>286.029</v>
      </c>
      <c r="E1033" s="1">
        <v>288.41800000000001</v>
      </c>
      <c r="F1033" s="1">
        <v>286.721</v>
      </c>
    </row>
    <row r="1034" spans="1:6">
      <c r="A1034">
        <v>2032</v>
      </c>
      <c r="B1034">
        <v>11</v>
      </c>
      <c r="C1034" s="1">
        <v>285.55099999999999</v>
      </c>
      <c r="D1034" s="1">
        <v>286.41800000000001</v>
      </c>
      <c r="E1034" s="1">
        <v>286.44600000000003</v>
      </c>
      <c r="F1034" s="1">
        <v>286.85399999999998</v>
      </c>
    </row>
    <row r="1035" spans="1:6">
      <c r="A1035">
        <v>2033</v>
      </c>
      <c r="B1035">
        <v>11</v>
      </c>
      <c r="C1035" s="1">
        <v>284.56</v>
      </c>
      <c r="D1035" s="1">
        <v>284.46300000000002</v>
      </c>
      <c r="E1035" s="1">
        <v>288.72000000000003</v>
      </c>
      <c r="F1035" s="1">
        <v>286.99200000000002</v>
      </c>
    </row>
    <row r="1036" spans="1:6">
      <c r="A1036">
        <v>2034</v>
      </c>
      <c r="B1036">
        <v>11</v>
      </c>
      <c r="C1036" s="1">
        <v>286.81200000000001</v>
      </c>
      <c r="D1036" s="1">
        <v>286.488</v>
      </c>
      <c r="E1036" s="1">
        <v>285.85899999999998</v>
      </c>
      <c r="F1036" s="1">
        <v>284.767</v>
      </c>
    </row>
    <row r="1037" spans="1:6">
      <c r="A1037">
        <v>2035</v>
      </c>
      <c r="B1037">
        <v>11</v>
      </c>
      <c r="C1037" s="1">
        <v>286.72300000000001</v>
      </c>
      <c r="D1037" s="1">
        <v>286.327</v>
      </c>
      <c r="E1037" s="1">
        <v>287.185</v>
      </c>
      <c r="F1037" s="1">
        <v>285.79500000000002</v>
      </c>
    </row>
    <row r="1038" spans="1:6">
      <c r="A1038">
        <v>2036</v>
      </c>
      <c r="B1038">
        <v>11</v>
      </c>
      <c r="C1038" s="1">
        <v>285.75099999999998</v>
      </c>
      <c r="D1038" s="1">
        <v>285.90499999999997</v>
      </c>
      <c r="E1038" s="1">
        <v>285.77999999999997</v>
      </c>
      <c r="F1038" s="1">
        <v>285.78100000000001</v>
      </c>
    </row>
    <row r="1039" spans="1:6">
      <c r="A1039">
        <v>2037</v>
      </c>
      <c r="B1039">
        <v>11</v>
      </c>
      <c r="C1039" s="1">
        <v>286.50900000000001</v>
      </c>
      <c r="D1039" s="1">
        <v>287.91300000000001</v>
      </c>
      <c r="E1039" s="1">
        <v>287.11700000000002</v>
      </c>
      <c r="F1039" s="1">
        <v>286.87200000000001</v>
      </c>
    </row>
    <row r="1040" spans="1:6">
      <c r="A1040">
        <v>2038</v>
      </c>
      <c r="B1040">
        <v>11</v>
      </c>
      <c r="C1040" s="1">
        <v>285.166</v>
      </c>
      <c r="D1040" s="1">
        <v>287.02800000000002</v>
      </c>
      <c r="E1040" s="1">
        <v>287.59500000000003</v>
      </c>
      <c r="F1040" s="1">
        <v>286.52100000000002</v>
      </c>
    </row>
    <row r="1041" spans="1:6">
      <c r="A1041">
        <v>2039</v>
      </c>
      <c r="B1041">
        <v>11</v>
      </c>
      <c r="C1041" s="1">
        <v>284.34899999999999</v>
      </c>
      <c r="D1041" s="1">
        <v>288.01100000000002</v>
      </c>
      <c r="E1041" s="1">
        <v>287.58800000000002</v>
      </c>
      <c r="F1041" s="1">
        <v>286.13099999999997</v>
      </c>
    </row>
    <row r="1042" spans="1:6">
      <c r="A1042">
        <v>2040</v>
      </c>
      <c r="B1042">
        <v>11</v>
      </c>
      <c r="C1042" s="1">
        <v>287.12900000000002</v>
      </c>
      <c r="D1042" s="1">
        <v>286.83100000000002</v>
      </c>
      <c r="E1042" s="1">
        <v>286.18599999999998</v>
      </c>
      <c r="F1042" s="1">
        <v>284.96899999999999</v>
      </c>
    </row>
    <row r="1043" spans="1:6">
      <c r="A1043">
        <v>2041</v>
      </c>
      <c r="B1043">
        <v>11</v>
      </c>
      <c r="C1043" s="1">
        <v>285.79899999999998</v>
      </c>
      <c r="D1043" s="1">
        <v>282.93299999999999</v>
      </c>
      <c r="E1043" s="1">
        <v>286.68</v>
      </c>
      <c r="F1043" s="1">
        <v>286.85000000000002</v>
      </c>
    </row>
    <row r="1044" spans="1:6">
      <c r="A1044">
        <v>2042</v>
      </c>
      <c r="B1044">
        <v>11</v>
      </c>
      <c r="C1044" s="1">
        <v>285.892</v>
      </c>
      <c r="D1044" s="1">
        <v>287.53399999999999</v>
      </c>
      <c r="E1044" s="1">
        <v>284.39499999999998</v>
      </c>
      <c r="F1044" s="1">
        <v>284.69600000000003</v>
      </c>
    </row>
    <row r="1045" spans="1:6">
      <c r="A1045">
        <v>2043</v>
      </c>
      <c r="B1045">
        <v>11</v>
      </c>
      <c r="C1045" s="1">
        <v>285.80099999999999</v>
      </c>
      <c r="D1045" s="1">
        <v>286.80399999999997</v>
      </c>
      <c r="E1045" s="1">
        <v>286.51</v>
      </c>
      <c r="F1045" s="1">
        <v>287.30399999999997</v>
      </c>
    </row>
    <row r="1046" spans="1:6">
      <c r="A1046">
        <v>2044</v>
      </c>
      <c r="B1046">
        <v>11</v>
      </c>
      <c r="C1046" s="1">
        <v>288.23399999999998</v>
      </c>
      <c r="D1046" s="1">
        <v>284.94799999999998</v>
      </c>
      <c r="E1046" s="1">
        <v>285.214</v>
      </c>
      <c r="F1046" s="1">
        <v>284.05399999999997</v>
      </c>
    </row>
    <row r="1047" spans="1:6">
      <c r="A1047">
        <v>2045</v>
      </c>
      <c r="B1047">
        <v>11</v>
      </c>
      <c r="C1047" s="1">
        <v>286.81900000000002</v>
      </c>
      <c r="D1047" s="1">
        <v>287.50200000000001</v>
      </c>
      <c r="E1047" s="1">
        <v>288.19900000000001</v>
      </c>
      <c r="F1047" s="1">
        <v>285.08199999999999</v>
      </c>
    </row>
    <row r="1048" spans="1:6">
      <c r="A1048">
        <v>2046</v>
      </c>
      <c r="B1048">
        <v>11</v>
      </c>
      <c r="C1048" s="1">
        <v>286.50099999999998</v>
      </c>
      <c r="D1048" s="1">
        <v>285.8</v>
      </c>
      <c r="E1048" s="1">
        <v>284.89100000000002</v>
      </c>
      <c r="F1048" s="1">
        <v>287.54500000000002</v>
      </c>
    </row>
    <row r="1049" spans="1:6">
      <c r="A1049">
        <v>2047</v>
      </c>
      <c r="B1049">
        <v>11</v>
      </c>
      <c r="C1049" s="1">
        <v>286.86799999999999</v>
      </c>
      <c r="D1049" s="1">
        <v>287.12799999999999</v>
      </c>
      <c r="E1049" s="1">
        <v>287.27800000000002</v>
      </c>
      <c r="F1049" s="1">
        <v>287.399</v>
      </c>
    </row>
    <row r="1050" spans="1:6">
      <c r="A1050">
        <v>2048</v>
      </c>
      <c r="B1050">
        <v>11</v>
      </c>
      <c r="C1050" s="1">
        <v>286.73500000000001</v>
      </c>
      <c r="D1050" s="1">
        <v>286.79500000000002</v>
      </c>
      <c r="E1050" s="1">
        <v>287.44499999999999</v>
      </c>
      <c r="F1050" s="1">
        <v>286.077</v>
      </c>
    </row>
    <row r="1051" spans="1:6">
      <c r="A1051">
        <v>2049</v>
      </c>
      <c r="B1051">
        <v>11</v>
      </c>
      <c r="C1051" s="1">
        <v>285.99599999999998</v>
      </c>
      <c r="D1051" s="1">
        <v>287.70999999999998</v>
      </c>
      <c r="E1051" s="1">
        <v>287.81299999999999</v>
      </c>
      <c r="F1051" s="1">
        <v>287.221</v>
      </c>
    </row>
    <row r="1052" spans="1:6">
      <c r="A1052">
        <v>2050</v>
      </c>
      <c r="B1052">
        <v>11</v>
      </c>
      <c r="C1052" s="1">
        <v>286.68900000000002</v>
      </c>
      <c r="D1052" s="1">
        <v>286.529</v>
      </c>
      <c r="E1052" s="1">
        <v>286.76799999999997</v>
      </c>
      <c r="F1052" s="1">
        <v>284.60899999999998</v>
      </c>
    </row>
    <row r="1053" spans="1:6">
      <c r="A1053">
        <v>2051</v>
      </c>
      <c r="B1053">
        <v>11</v>
      </c>
      <c r="C1053" s="1">
        <v>285.75700000000001</v>
      </c>
      <c r="D1053" s="1">
        <v>285.85300000000001</v>
      </c>
      <c r="E1053" s="1">
        <v>285.904</v>
      </c>
      <c r="F1053" s="1">
        <v>287.75799999999998</v>
      </c>
    </row>
    <row r="1054" spans="1:6">
      <c r="A1054">
        <v>2052</v>
      </c>
      <c r="B1054">
        <v>11</v>
      </c>
      <c r="C1054" s="1">
        <v>285.93700000000001</v>
      </c>
      <c r="D1054" s="1">
        <v>286.399</v>
      </c>
      <c r="E1054" s="1">
        <v>286.38499999999999</v>
      </c>
      <c r="F1054" s="1">
        <v>285.61200000000002</v>
      </c>
    </row>
    <row r="1055" spans="1:6">
      <c r="A1055">
        <v>2053</v>
      </c>
      <c r="B1055">
        <v>11</v>
      </c>
      <c r="C1055" s="1">
        <v>284.38499999999999</v>
      </c>
      <c r="D1055" s="1">
        <v>285.471</v>
      </c>
      <c r="E1055" s="1">
        <v>287.84899999999999</v>
      </c>
      <c r="F1055" s="1">
        <v>286.54500000000002</v>
      </c>
    </row>
    <row r="1056" spans="1:6">
      <c r="A1056">
        <v>2054</v>
      </c>
      <c r="B1056">
        <v>11</v>
      </c>
      <c r="C1056" s="1">
        <v>285.84899999999999</v>
      </c>
      <c r="D1056" s="1">
        <v>287.13799999999998</v>
      </c>
      <c r="E1056" s="1">
        <v>289.88299999999998</v>
      </c>
      <c r="F1056" s="1">
        <v>287.14999999999998</v>
      </c>
    </row>
    <row r="1057" spans="1:6">
      <c r="A1057">
        <v>2055</v>
      </c>
      <c r="B1057">
        <v>11</v>
      </c>
      <c r="C1057" s="1">
        <v>284.71100000000001</v>
      </c>
      <c r="D1057" s="1">
        <v>286.76</v>
      </c>
      <c r="E1057" s="1">
        <v>286.74200000000002</v>
      </c>
      <c r="F1057" s="1">
        <v>287.02199999999999</v>
      </c>
    </row>
    <row r="1058" spans="1:6">
      <c r="A1058">
        <v>2056</v>
      </c>
      <c r="B1058">
        <v>11</v>
      </c>
      <c r="C1058" s="1">
        <v>285.97199999999998</v>
      </c>
      <c r="D1058" s="1">
        <v>286.98500000000001</v>
      </c>
      <c r="E1058" s="1">
        <v>287.86599999999999</v>
      </c>
      <c r="F1058" s="1">
        <v>286.77300000000002</v>
      </c>
    </row>
    <row r="1059" spans="1:6">
      <c r="A1059">
        <v>2057</v>
      </c>
      <c r="B1059">
        <v>11</v>
      </c>
      <c r="C1059" s="1">
        <v>286.87700000000001</v>
      </c>
      <c r="D1059" s="1">
        <v>288.27300000000002</v>
      </c>
      <c r="E1059" s="1">
        <v>286.05500000000001</v>
      </c>
      <c r="F1059" s="1">
        <v>284.98</v>
      </c>
    </row>
    <row r="1060" spans="1:6">
      <c r="A1060">
        <v>2058</v>
      </c>
      <c r="B1060">
        <v>11</v>
      </c>
      <c r="C1060" s="1">
        <v>285.572</v>
      </c>
      <c r="D1060" s="1">
        <v>287.22800000000001</v>
      </c>
      <c r="E1060" s="1">
        <v>285.73599999999999</v>
      </c>
      <c r="F1060" s="1">
        <v>286.238</v>
      </c>
    </row>
    <row r="1061" spans="1:6">
      <c r="A1061">
        <v>2059</v>
      </c>
      <c r="B1061">
        <v>11</v>
      </c>
      <c r="C1061" s="1">
        <v>284.20499999999998</v>
      </c>
      <c r="D1061" s="1">
        <v>287.137</v>
      </c>
      <c r="E1061" s="1">
        <v>285.98700000000002</v>
      </c>
      <c r="F1061" s="1">
        <v>284.92200000000003</v>
      </c>
    </row>
    <row r="1062" spans="1:6">
      <c r="A1062">
        <v>2060</v>
      </c>
      <c r="B1062">
        <v>11</v>
      </c>
      <c r="C1062" s="1">
        <v>285.94499999999999</v>
      </c>
      <c r="D1062" s="1">
        <v>287.47800000000001</v>
      </c>
      <c r="E1062" s="1">
        <v>285.25099999999998</v>
      </c>
      <c r="F1062" s="1">
        <v>286.18</v>
      </c>
    </row>
    <row r="1063" spans="1:6">
      <c r="A1063">
        <v>2061</v>
      </c>
      <c r="B1063">
        <v>11</v>
      </c>
      <c r="C1063" s="1">
        <v>286.577</v>
      </c>
      <c r="D1063" s="1">
        <v>287.34399999999999</v>
      </c>
      <c r="E1063" s="1">
        <v>287.315</v>
      </c>
      <c r="F1063" s="1">
        <v>287.75599999999997</v>
      </c>
    </row>
    <row r="1064" spans="1:6">
      <c r="A1064">
        <v>2062</v>
      </c>
      <c r="B1064">
        <v>11</v>
      </c>
      <c r="C1064" s="1">
        <v>286.54599999999999</v>
      </c>
      <c r="D1064" s="1">
        <v>286.41300000000001</v>
      </c>
      <c r="E1064" s="1">
        <v>287.48500000000001</v>
      </c>
      <c r="F1064" s="1">
        <v>287.27100000000002</v>
      </c>
    </row>
    <row r="1065" spans="1:6">
      <c r="A1065">
        <v>2063</v>
      </c>
      <c r="B1065">
        <v>11</v>
      </c>
      <c r="C1065" s="1">
        <v>285.79300000000001</v>
      </c>
      <c r="D1065" s="1">
        <v>288.54899999999998</v>
      </c>
      <c r="E1065" s="1">
        <v>286.83199999999999</v>
      </c>
      <c r="F1065" s="1">
        <v>284.77800000000002</v>
      </c>
    </row>
    <row r="1066" spans="1:6">
      <c r="A1066">
        <v>2064</v>
      </c>
      <c r="B1066">
        <v>11</v>
      </c>
      <c r="C1066" s="1">
        <v>285.31700000000001</v>
      </c>
      <c r="D1066" s="1">
        <v>288.25099999999998</v>
      </c>
      <c r="E1066" s="1">
        <v>287.44</v>
      </c>
      <c r="F1066" s="1">
        <v>285.375</v>
      </c>
    </row>
    <row r="1067" spans="1:6">
      <c r="A1067">
        <v>2065</v>
      </c>
      <c r="B1067">
        <v>11</v>
      </c>
      <c r="C1067" s="1">
        <v>284.87400000000002</v>
      </c>
      <c r="D1067" s="1">
        <v>288.21600000000001</v>
      </c>
      <c r="E1067" s="1">
        <v>288.50799999999998</v>
      </c>
      <c r="F1067" s="1">
        <v>286.44900000000001</v>
      </c>
    </row>
    <row r="1068" spans="1:6">
      <c r="A1068">
        <v>2066</v>
      </c>
      <c r="B1068">
        <v>11</v>
      </c>
      <c r="C1068" s="1">
        <v>285.53899999999999</v>
      </c>
      <c r="D1068" s="1">
        <v>286.51900000000001</v>
      </c>
      <c r="E1068" s="1">
        <v>287.12</v>
      </c>
      <c r="F1068" s="1">
        <v>287.37599999999998</v>
      </c>
    </row>
    <row r="1069" spans="1:6">
      <c r="A1069">
        <v>2067</v>
      </c>
      <c r="B1069">
        <v>11</v>
      </c>
      <c r="C1069" s="1">
        <v>286.56799999999998</v>
      </c>
      <c r="D1069" s="1">
        <v>288.62599999999998</v>
      </c>
      <c r="E1069" s="1">
        <v>286.726</v>
      </c>
      <c r="F1069" s="1">
        <v>286.01100000000002</v>
      </c>
    </row>
    <row r="1070" spans="1:6">
      <c r="A1070">
        <v>2068</v>
      </c>
      <c r="B1070">
        <v>11</v>
      </c>
      <c r="C1070" s="1">
        <v>285.10899999999998</v>
      </c>
      <c r="D1070" s="1">
        <v>287.06799999999998</v>
      </c>
      <c r="E1070" s="1">
        <v>286.52600000000001</v>
      </c>
      <c r="F1070" s="1">
        <v>286.85899999999998</v>
      </c>
    </row>
    <row r="1071" spans="1:6">
      <c r="A1071">
        <v>2069</v>
      </c>
      <c r="B1071">
        <v>11</v>
      </c>
      <c r="C1071" s="1">
        <v>286.33999999999997</v>
      </c>
      <c r="D1071" s="1">
        <v>286.52199999999999</v>
      </c>
      <c r="E1071" s="1">
        <v>288.38299999999998</v>
      </c>
      <c r="F1071" s="1">
        <v>285.387</v>
      </c>
    </row>
    <row r="1072" spans="1:6">
      <c r="A1072">
        <v>2070</v>
      </c>
      <c r="B1072">
        <v>11</v>
      </c>
      <c r="C1072" s="1">
        <v>283.61399999999998</v>
      </c>
      <c r="D1072" s="1">
        <v>287.49299999999999</v>
      </c>
      <c r="E1072" s="1">
        <v>286.89299999999997</v>
      </c>
      <c r="F1072" s="1">
        <v>285.31900000000002</v>
      </c>
    </row>
    <row r="1073" spans="1:6">
      <c r="A1073">
        <v>2071</v>
      </c>
      <c r="B1073">
        <v>11</v>
      </c>
      <c r="C1073" s="1">
        <v>287.77</v>
      </c>
      <c r="D1073" s="1">
        <v>285.07</v>
      </c>
      <c r="E1073" s="1">
        <v>284.76499999999999</v>
      </c>
      <c r="F1073" s="1">
        <v>287.15499999999997</v>
      </c>
    </row>
    <row r="1074" spans="1:6">
      <c r="A1074">
        <v>2072</v>
      </c>
      <c r="B1074">
        <v>11</v>
      </c>
      <c r="C1074" s="1">
        <v>284.089</v>
      </c>
      <c r="D1074" s="1">
        <v>287.60000000000002</v>
      </c>
      <c r="E1074" s="1">
        <v>288.01900000000001</v>
      </c>
      <c r="F1074" s="1">
        <v>288.73099999999999</v>
      </c>
    </row>
    <row r="1075" spans="1:6">
      <c r="A1075">
        <v>2073</v>
      </c>
      <c r="B1075">
        <v>11</v>
      </c>
      <c r="C1075" s="1">
        <v>286.19200000000001</v>
      </c>
      <c r="D1075" s="1">
        <v>288.38600000000002</v>
      </c>
      <c r="E1075" s="1">
        <v>291.36500000000001</v>
      </c>
      <c r="F1075" s="1">
        <v>288.483</v>
      </c>
    </row>
    <row r="1076" spans="1:6">
      <c r="A1076">
        <v>2074</v>
      </c>
      <c r="B1076">
        <v>11</v>
      </c>
      <c r="C1076" s="1">
        <v>286.24900000000002</v>
      </c>
      <c r="D1076" s="1">
        <v>287.34500000000003</v>
      </c>
      <c r="E1076" s="1">
        <v>289.00799999999998</v>
      </c>
      <c r="F1076" s="1">
        <v>287.99700000000001</v>
      </c>
    </row>
    <row r="1077" spans="1:6">
      <c r="A1077">
        <v>2075</v>
      </c>
      <c r="B1077">
        <v>11</v>
      </c>
      <c r="C1077" s="1">
        <v>284.97899999999998</v>
      </c>
      <c r="D1077" s="1">
        <v>287.65300000000002</v>
      </c>
      <c r="E1077" s="1">
        <v>287.84699999999998</v>
      </c>
      <c r="F1077" s="1">
        <v>286.803</v>
      </c>
    </row>
    <row r="1078" spans="1:6">
      <c r="A1078">
        <v>2076</v>
      </c>
      <c r="B1078">
        <v>11</v>
      </c>
      <c r="C1078" s="1">
        <v>286.92200000000003</v>
      </c>
      <c r="D1078" s="1">
        <v>287.20800000000003</v>
      </c>
      <c r="E1078" s="1">
        <v>289.06799999999998</v>
      </c>
      <c r="F1078" s="1">
        <v>286.13499999999999</v>
      </c>
    </row>
    <row r="1079" spans="1:6">
      <c r="A1079">
        <v>2077</v>
      </c>
      <c r="B1079">
        <v>11</v>
      </c>
      <c r="C1079" s="1">
        <v>284.77100000000002</v>
      </c>
      <c r="D1079" s="1">
        <v>288.584</v>
      </c>
      <c r="E1079" s="1">
        <v>287.60899999999998</v>
      </c>
      <c r="F1079" s="1">
        <v>286.88200000000001</v>
      </c>
    </row>
    <row r="1080" spans="1:6">
      <c r="A1080">
        <v>2078</v>
      </c>
      <c r="B1080">
        <v>11</v>
      </c>
      <c r="C1080" s="1">
        <v>286.10399999999998</v>
      </c>
      <c r="D1080" s="1">
        <v>288.81700000000001</v>
      </c>
      <c r="E1080" s="1">
        <v>288.04599999999999</v>
      </c>
      <c r="F1080" s="1">
        <v>288.75099999999998</v>
      </c>
    </row>
    <row r="1081" spans="1:6">
      <c r="A1081">
        <v>2079</v>
      </c>
      <c r="B1081">
        <v>11</v>
      </c>
      <c r="C1081" s="1">
        <v>285.524</v>
      </c>
      <c r="D1081" s="1">
        <v>286.99700000000001</v>
      </c>
      <c r="E1081" s="1">
        <v>287.85300000000001</v>
      </c>
      <c r="F1081" s="1">
        <v>284.81799999999998</v>
      </c>
    </row>
    <row r="1082" spans="1:6">
      <c r="A1082">
        <v>2080</v>
      </c>
      <c r="B1082">
        <v>11</v>
      </c>
      <c r="C1082" s="1">
        <v>286.72300000000001</v>
      </c>
      <c r="D1082" s="1">
        <v>288.26900000000001</v>
      </c>
      <c r="E1082" s="1">
        <v>289.904</v>
      </c>
      <c r="F1082" s="1">
        <v>287.209</v>
      </c>
    </row>
    <row r="1083" spans="1:6">
      <c r="A1083">
        <v>2081</v>
      </c>
      <c r="B1083">
        <v>11</v>
      </c>
      <c r="C1083" s="1">
        <v>284.76799999999997</v>
      </c>
      <c r="D1083" s="1">
        <v>288.63099999999997</v>
      </c>
      <c r="E1083" s="1">
        <v>286.68599999999998</v>
      </c>
      <c r="F1083" s="1">
        <v>287.27800000000002</v>
      </c>
    </row>
    <row r="1084" spans="1:6">
      <c r="A1084">
        <v>2082</v>
      </c>
      <c r="B1084">
        <v>11</v>
      </c>
      <c r="C1084" s="1">
        <v>285.65199999999999</v>
      </c>
      <c r="D1084" s="1">
        <v>288.38</v>
      </c>
      <c r="E1084" s="1">
        <v>287.63799999999998</v>
      </c>
      <c r="F1084" s="1">
        <v>286.43299999999999</v>
      </c>
    </row>
    <row r="1085" spans="1:6">
      <c r="A1085">
        <v>2083</v>
      </c>
      <c r="B1085">
        <v>11</v>
      </c>
      <c r="C1085" s="1">
        <v>285.30200000000002</v>
      </c>
      <c r="D1085" s="1">
        <v>287.07</v>
      </c>
      <c r="E1085" s="1">
        <v>289.459</v>
      </c>
      <c r="F1085" s="1">
        <v>287.69</v>
      </c>
    </row>
    <row r="1086" spans="1:6">
      <c r="A1086">
        <v>2084</v>
      </c>
      <c r="B1086">
        <v>11</v>
      </c>
      <c r="C1086" s="1">
        <v>284.94600000000003</v>
      </c>
      <c r="D1086" s="1">
        <v>288.97199999999998</v>
      </c>
      <c r="E1086" s="1">
        <v>287.79899999999998</v>
      </c>
      <c r="F1086" s="1">
        <v>286.59500000000003</v>
      </c>
    </row>
    <row r="1087" spans="1:6">
      <c r="A1087">
        <v>2085</v>
      </c>
      <c r="B1087">
        <v>11</v>
      </c>
      <c r="C1087" s="1">
        <v>283.69900000000001</v>
      </c>
      <c r="D1087" s="1">
        <v>285.98200000000003</v>
      </c>
      <c r="E1087" s="1">
        <v>289.91000000000003</v>
      </c>
      <c r="F1087" s="1">
        <v>284.16500000000002</v>
      </c>
    </row>
    <row r="1088" spans="1:6">
      <c r="A1088">
        <v>2086</v>
      </c>
      <c r="B1088">
        <v>11</v>
      </c>
      <c r="C1088" s="1">
        <v>285.81400000000002</v>
      </c>
      <c r="D1088" s="1">
        <v>287.84199999999998</v>
      </c>
      <c r="E1088" s="1">
        <v>289.48700000000002</v>
      </c>
      <c r="F1088" s="1">
        <v>287.43599999999998</v>
      </c>
    </row>
    <row r="1089" spans="1:6">
      <c r="A1089">
        <v>2087</v>
      </c>
      <c r="B1089">
        <v>11</v>
      </c>
      <c r="C1089" s="1">
        <v>284.00299999999999</v>
      </c>
      <c r="D1089" s="1">
        <v>288.69900000000001</v>
      </c>
      <c r="E1089" s="1">
        <v>287.04000000000002</v>
      </c>
      <c r="F1089" s="1">
        <v>285.66399999999999</v>
      </c>
    </row>
    <row r="1090" spans="1:6">
      <c r="A1090">
        <v>2088</v>
      </c>
      <c r="B1090">
        <v>11</v>
      </c>
      <c r="C1090" s="1">
        <v>286.36599999999999</v>
      </c>
      <c r="D1090" s="1">
        <v>287.84500000000003</v>
      </c>
      <c r="E1090" s="1">
        <v>289.202</v>
      </c>
      <c r="F1090" s="1">
        <v>285.38900000000001</v>
      </c>
    </row>
    <row r="1091" spans="1:6">
      <c r="A1091">
        <v>2089</v>
      </c>
      <c r="B1091">
        <v>11</v>
      </c>
      <c r="C1091" s="1">
        <v>285.80799999999999</v>
      </c>
      <c r="D1091" s="1">
        <v>286.43400000000003</v>
      </c>
      <c r="E1091" s="1">
        <v>288.23099999999999</v>
      </c>
      <c r="F1091" s="1">
        <v>286.34699999999998</v>
      </c>
    </row>
    <row r="1092" spans="1:6">
      <c r="A1092">
        <v>2090</v>
      </c>
      <c r="B1092">
        <v>11</v>
      </c>
      <c r="C1092" s="1">
        <v>285.32900000000001</v>
      </c>
      <c r="D1092" s="1">
        <v>289.416</v>
      </c>
      <c r="E1092" s="1">
        <v>288.64100000000002</v>
      </c>
      <c r="F1092" s="1">
        <v>284.78500000000003</v>
      </c>
    </row>
    <row r="1093" spans="1:6">
      <c r="A1093">
        <v>2091</v>
      </c>
      <c r="B1093">
        <v>11</v>
      </c>
      <c r="C1093" s="1">
        <v>285.05</v>
      </c>
      <c r="D1093" s="1">
        <v>289.27699999999999</v>
      </c>
      <c r="E1093" s="1">
        <v>288.30099999999999</v>
      </c>
      <c r="F1093" s="1">
        <v>286.75700000000001</v>
      </c>
    </row>
    <row r="1094" spans="1:6">
      <c r="A1094">
        <v>2092</v>
      </c>
      <c r="B1094">
        <v>11</v>
      </c>
      <c r="C1094" s="1">
        <v>286.47500000000002</v>
      </c>
      <c r="D1094" s="1">
        <v>287.41399999999999</v>
      </c>
      <c r="E1094" s="1">
        <v>289.767</v>
      </c>
      <c r="F1094" s="1">
        <v>286.24400000000003</v>
      </c>
    </row>
    <row r="1095" spans="1:6">
      <c r="A1095">
        <v>2093</v>
      </c>
      <c r="B1095">
        <v>11</v>
      </c>
      <c r="C1095" s="1">
        <v>285.94900000000001</v>
      </c>
      <c r="D1095" s="1">
        <v>286.79599999999999</v>
      </c>
      <c r="E1095" s="1">
        <v>288.09899999999999</v>
      </c>
      <c r="F1095" s="1">
        <v>285.39</v>
      </c>
    </row>
    <row r="1096" spans="1:6">
      <c r="A1096">
        <v>2094</v>
      </c>
      <c r="B1096">
        <v>11</v>
      </c>
      <c r="C1096" s="1">
        <v>284.495</v>
      </c>
      <c r="D1096" s="1">
        <v>287.16500000000002</v>
      </c>
      <c r="E1096" s="1">
        <v>287.68900000000002</v>
      </c>
      <c r="F1096" s="1">
        <v>288.95999999999998</v>
      </c>
    </row>
    <row r="1097" spans="1:6">
      <c r="A1097">
        <v>2095</v>
      </c>
      <c r="B1097">
        <v>11</v>
      </c>
      <c r="C1097" s="1">
        <v>284.76900000000001</v>
      </c>
      <c r="D1097" s="1">
        <v>290.26799999999997</v>
      </c>
      <c r="E1097" s="1">
        <v>287.44299999999998</v>
      </c>
      <c r="F1097" s="1">
        <v>287.43700000000001</v>
      </c>
    </row>
    <row r="1098" spans="1:6">
      <c r="A1098">
        <v>2096</v>
      </c>
      <c r="B1098">
        <v>11</v>
      </c>
      <c r="C1098" s="1">
        <v>286.43700000000001</v>
      </c>
      <c r="D1098" s="1">
        <v>289.11700000000002</v>
      </c>
      <c r="E1098" s="1">
        <v>287.947</v>
      </c>
      <c r="F1098" s="1">
        <v>286.666</v>
      </c>
    </row>
    <row r="1099" spans="1:6">
      <c r="A1099">
        <v>2097</v>
      </c>
      <c r="B1099">
        <v>11</v>
      </c>
      <c r="C1099" s="1">
        <v>285.291</v>
      </c>
      <c r="D1099" s="1">
        <v>287.94099999999997</v>
      </c>
      <c r="E1099" s="1">
        <v>289.76799999999997</v>
      </c>
      <c r="F1099" s="1">
        <v>288.85700000000003</v>
      </c>
    </row>
    <row r="1100" spans="1:6">
      <c r="A1100">
        <v>2098</v>
      </c>
      <c r="B1100">
        <v>11</v>
      </c>
      <c r="C1100" s="1">
        <v>285.685</v>
      </c>
      <c r="D1100" s="1">
        <v>288.73</v>
      </c>
      <c r="E1100" s="1">
        <v>288.19900000000001</v>
      </c>
      <c r="F1100" s="1">
        <v>287.45</v>
      </c>
    </row>
    <row r="1101" spans="1:6">
      <c r="A1101">
        <v>2099</v>
      </c>
      <c r="B1101">
        <v>11</v>
      </c>
      <c r="C1101" s="1">
        <v>284.81700000000001</v>
      </c>
      <c r="D1101" s="1">
        <v>287.53199999999998</v>
      </c>
      <c r="E1101" s="1">
        <v>285.928</v>
      </c>
      <c r="F1101" s="1">
        <v>288.95699999999999</v>
      </c>
    </row>
    <row r="1102" spans="1:6">
      <c r="A1102">
        <v>2100</v>
      </c>
      <c r="B1102">
        <v>11</v>
      </c>
      <c r="C1102" s="1">
        <v>285.73</v>
      </c>
      <c r="D1102" s="1">
        <v>286.28100000000001</v>
      </c>
      <c r="E1102" s="1">
        <v>289.52100000000002</v>
      </c>
      <c r="F1102" s="1">
        <v>287.387</v>
      </c>
    </row>
    <row r="1103" spans="1:6">
      <c r="A1103">
        <v>2001</v>
      </c>
      <c r="B1103">
        <v>12</v>
      </c>
      <c r="C1103" s="1">
        <v>282.43400000000003</v>
      </c>
      <c r="D1103" s="1">
        <v>284.72500000000002</v>
      </c>
      <c r="E1103" s="1">
        <v>280.79700000000003</v>
      </c>
      <c r="F1103" s="1">
        <v>284.85199999999998</v>
      </c>
    </row>
    <row r="1104" spans="1:6">
      <c r="A1104">
        <v>2002</v>
      </c>
      <c r="B1104">
        <v>12</v>
      </c>
      <c r="C1104" s="1">
        <v>284.14999999999998</v>
      </c>
      <c r="D1104" s="1">
        <v>282.85399999999998</v>
      </c>
      <c r="E1104" s="1">
        <v>282.47000000000003</v>
      </c>
      <c r="F1104" s="1">
        <v>282.98099999999999</v>
      </c>
    </row>
    <row r="1105" spans="1:6">
      <c r="A1105">
        <v>2003</v>
      </c>
      <c r="B1105">
        <v>12</v>
      </c>
      <c r="C1105" s="1">
        <v>282.42599999999999</v>
      </c>
      <c r="D1105" s="1">
        <v>282.08800000000002</v>
      </c>
      <c r="E1105" s="1">
        <v>282.67899999999997</v>
      </c>
      <c r="F1105" s="1">
        <v>282.45499999999998</v>
      </c>
    </row>
    <row r="1106" spans="1:6">
      <c r="A1106">
        <v>2004</v>
      </c>
      <c r="B1106">
        <v>12</v>
      </c>
      <c r="C1106" s="1">
        <v>281.06099999999998</v>
      </c>
      <c r="D1106" s="1">
        <v>282.69799999999998</v>
      </c>
      <c r="E1106" s="1">
        <v>282.25900000000001</v>
      </c>
      <c r="F1106" s="1">
        <v>282.476</v>
      </c>
    </row>
    <row r="1107" spans="1:6">
      <c r="A1107">
        <v>2005</v>
      </c>
      <c r="B1107">
        <v>12</v>
      </c>
      <c r="C1107" s="1">
        <v>282.846</v>
      </c>
      <c r="D1107" s="1">
        <v>283.99599999999998</v>
      </c>
      <c r="E1107" s="1">
        <v>282.39400000000001</v>
      </c>
      <c r="F1107" s="1">
        <v>281.23099999999999</v>
      </c>
    </row>
    <row r="1108" spans="1:6">
      <c r="A1108">
        <v>2006</v>
      </c>
      <c r="B1108">
        <v>12</v>
      </c>
      <c r="C1108" s="1">
        <v>283.48099999999999</v>
      </c>
      <c r="D1108" s="1">
        <v>282.07400000000001</v>
      </c>
      <c r="E1108" s="1">
        <v>282.32299999999998</v>
      </c>
      <c r="F1108" s="1">
        <v>283.31900000000002</v>
      </c>
    </row>
    <row r="1109" spans="1:6">
      <c r="A1109">
        <v>2007</v>
      </c>
      <c r="B1109">
        <v>12</v>
      </c>
      <c r="C1109" s="1">
        <v>284.87200000000001</v>
      </c>
      <c r="D1109" s="1">
        <v>283.75799999999998</v>
      </c>
      <c r="E1109" s="1">
        <v>285.00700000000001</v>
      </c>
      <c r="F1109" s="1">
        <v>283.69499999999999</v>
      </c>
    </row>
    <row r="1110" spans="1:6">
      <c r="A1110">
        <v>2008</v>
      </c>
      <c r="B1110">
        <v>12</v>
      </c>
      <c r="C1110" s="1">
        <v>285.95699999999999</v>
      </c>
      <c r="D1110" s="1">
        <v>283.77300000000002</v>
      </c>
      <c r="E1110" s="1">
        <v>282.47199999999998</v>
      </c>
      <c r="F1110" s="1">
        <v>282.81599999999997</v>
      </c>
    </row>
    <row r="1111" spans="1:6">
      <c r="A1111">
        <v>2009</v>
      </c>
      <c r="B1111">
        <v>12</v>
      </c>
      <c r="C1111" s="1">
        <v>284.69200000000001</v>
      </c>
      <c r="D1111" s="1">
        <v>281.11500000000001</v>
      </c>
      <c r="E1111" s="1">
        <v>283.96699999999998</v>
      </c>
      <c r="F1111" s="1">
        <v>283.47500000000002</v>
      </c>
    </row>
    <row r="1112" spans="1:6">
      <c r="A1112">
        <v>2010</v>
      </c>
      <c r="B1112">
        <v>12</v>
      </c>
      <c r="C1112" s="1">
        <v>283.68200000000002</v>
      </c>
      <c r="D1112" s="1">
        <v>283.31299999999999</v>
      </c>
      <c r="E1112" s="1">
        <v>282.38499999999999</v>
      </c>
      <c r="F1112" s="1">
        <v>282.93200000000002</v>
      </c>
    </row>
    <row r="1113" spans="1:6">
      <c r="A1113">
        <v>2011</v>
      </c>
      <c r="B1113">
        <v>12</v>
      </c>
      <c r="C1113" s="1">
        <v>283.14999999999998</v>
      </c>
      <c r="D1113" s="1">
        <v>283.19400000000002</v>
      </c>
      <c r="E1113" s="1">
        <v>281.48200000000003</v>
      </c>
      <c r="F1113" s="1">
        <v>281.517</v>
      </c>
    </row>
    <row r="1114" spans="1:6">
      <c r="A1114">
        <v>2012</v>
      </c>
      <c r="B1114">
        <v>12</v>
      </c>
      <c r="C1114" s="1">
        <v>285.42399999999998</v>
      </c>
      <c r="D1114" s="1">
        <v>282.54199999999997</v>
      </c>
      <c r="E1114" s="1">
        <v>281.678</v>
      </c>
      <c r="F1114" s="1">
        <v>282.10899999999998</v>
      </c>
    </row>
    <row r="1115" spans="1:6">
      <c r="A1115">
        <v>2013</v>
      </c>
      <c r="B1115">
        <v>12</v>
      </c>
      <c r="C1115" s="1">
        <v>282.06799999999998</v>
      </c>
      <c r="D1115" s="1">
        <v>284.541</v>
      </c>
      <c r="E1115" s="1">
        <v>282.01</v>
      </c>
      <c r="F1115" s="1">
        <v>283.029</v>
      </c>
    </row>
    <row r="1116" spans="1:6">
      <c r="A1116">
        <v>2014</v>
      </c>
      <c r="B1116">
        <v>12</v>
      </c>
      <c r="C1116" s="1">
        <v>283.90300000000002</v>
      </c>
      <c r="D1116" s="1">
        <v>283.30799999999999</v>
      </c>
      <c r="E1116" s="1">
        <v>282.084</v>
      </c>
      <c r="F1116" s="1">
        <v>284.13200000000001</v>
      </c>
    </row>
    <row r="1117" spans="1:6">
      <c r="A1117">
        <v>2015</v>
      </c>
      <c r="B1117">
        <v>12</v>
      </c>
      <c r="C1117" s="1">
        <v>284.88900000000001</v>
      </c>
      <c r="D1117" s="1">
        <v>283.69600000000003</v>
      </c>
      <c r="E1117" s="1">
        <v>283.27300000000002</v>
      </c>
      <c r="F1117" s="1">
        <v>281.89400000000001</v>
      </c>
    </row>
    <row r="1118" spans="1:6">
      <c r="A1118">
        <v>2016</v>
      </c>
      <c r="B1118">
        <v>12</v>
      </c>
      <c r="C1118" s="1">
        <v>283.07499999999999</v>
      </c>
      <c r="D1118" s="1">
        <v>281.88099999999997</v>
      </c>
      <c r="E1118" s="1">
        <v>283.99099999999999</v>
      </c>
      <c r="F1118" s="1">
        <v>283.096</v>
      </c>
    </row>
    <row r="1119" spans="1:6">
      <c r="A1119">
        <v>2017</v>
      </c>
      <c r="B1119">
        <v>12</v>
      </c>
      <c r="C1119" s="1">
        <v>284.19900000000001</v>
      </c>
      <c r="D1119" s="1">
        <v>281.19099999999997</v>
      </c>
      <c r="E1119" s="1">
        <v>281.33100000000002</v>
      </c>
      <c r="F1119" s="1">
        <v>282.21199999999999</v>
      </c>
    </row>
    <row r="1120" spans="1:6">
      <c r="A1120">
        <v>2018</v>
      </c>
      <c r="B1120">
        <v>12</v>
      </c>
      <c r="C1120" s="1">
        <v>281.93700000000001</v>
      </c>
      <c r="D1120" s="1">
        <v>281.75200000000001</v>
      </c>
      <c r="E1120" s="1">
        <v>284.14800000000002</v>
      </c>
      <c r="F1120" s="1">
        <v>280.822</v>
      </c>
    </row>
    <row r="1121" spans="1:6">
      <c r="A1121">
        <v>2019</v>
      </c>
      <c r="B1121">
        <v>12</v>
      </c>
      <c r="C1121" s="1">
        <v>281.00700000000001</v>
      </c>
      <c r="D1121" s="1">
        <v>284.608</v>
      </c>
      <c r="E1121" s="1">
        <v>281.27100000000002</v>
      </c>
      <c r="F1121" s="1">
        <v>284.23</v>
      </c>
    </row>
    <row r="1122" spans="1:6">
      <c r="A1122">
        <v>2020</v>
      </c>
      <c r="B1122">
        <v>12</v>
      </c>
      <c r="C1122" s="1">
        <v>285.96600000000001</v>
      </c>
      <c r="D1122" s="1">
        <v>283.33999999999997</v>
      </c>
      <c r="E1122" s="1">
        <v>282.63</v>
      </c>
      <c r="F1122" s="1">
        <v>282.95600000000002</v>
      </c>
    </row>
    <row r="1123" spans="1:6">
      <c r="A1123">
        <v>2021</v>
      </c>
      <c r="B1123">
        <v>12</v>
      </c>
      <c r="C1123" s="1">
        <v>282.08999999999997</v>
      </c>
      <c r="D1123" s="1">
        <v>284.42899999999997</v>
      </c>
      <c r="E1123" s="1">
        <v>284.5</v>
      </c>
      <c r="F1123" s="1">
        <v>283.81400000000002</v>
      </c>
    </row>
    <row r="1124" spans="1:6">
      <c r="A1124">
        <v>2022</v>
      </c>
      <c r="B1124">
        <v>12</v>
      </c>
      <c r="C1124" s="1">
        <v>281.01499999999999</v>
      </c>
      <c r="D1124" s="1">
        <v>283.02600000000001</v>
      </c>
      <c r="E1124" s="1">
        <v>283.16399999999999</v>
      </c>
      <c r="F1124" s="1">
        <v>284.46899999999999</v>
      </c>
    </row>
    <row r="1125" spans="1:6">
      <c r="A1125">
        <v>2023</v>
      </c>
      <c r="B1125">
        <v>12</v>
      </c>
      <c r="C1125" s="1">
        <v>283.53300000000002</v>
      </c>
      <c r="D1125" s="1">
        <v>284.61900000000003</v>
      </c>
      <c r="E1125" s="1">
        <v>285.55</v>
      </c>
      <c r="F1125" s="1">
        <v>284.322</v>
      </c>
    </row>
    <row r="1126" spans="1:6">
      <c r="A1126">
        <v>2024</v>
      </c>
      <c r="B1126">
        <v>12</v>
      </c>
      <c r="C1126" s="1">
        <v>283.553</v>
      </c>
      <c r="D1126" s="1">
        <v>284.10399999999998</v>
      </c>
      <c r="E1126" s="1">
        <v>281.88900000000001</v>
      </c>
      <c r="F1126" s="1">
        <v>282.286</v>
      </c>
    </row>
    <row r="1127" spans="1:6">
      <c r="A1127">
        <v>2025</v>
      </c>
      <c r="B1127">
        <v>12</v>
      </c>
      <c r="C1127" s="1">
        <v>284.15199999999999</v>
      </c>
      <c r="D1127" s="1">
        <v>283.92</v>
      </c>
      <c r="E1127" s="1">
        <v>283.89699999999999</v>
      </c>
      <c r="F1127" s="1">
        <v>282.988</v>
      </c>
    </row>
    <row r="1128" spans="1:6">
      <c r="A1128">
        <v>2026</v>
      </c>
      <c r="B1128">
        <v>12</v>
      </c>
      <c r="C1128" s="1">
        <v>282.33800000000002</v>
      </c>
      <c r="D1128" s="1">
        <v>284.33699999999999</v>
      </c>
      <c r="E1128" s="1">
        <v>283.822</v>
      </c>
      <c r="F1128" s="1">
        <v>283.358</v>
      </c>
    </row>
    <row r="1129" spans="1:6">
      <c r="A1129">
        <v>2027</v>
      </c>
      <c r="B1129">
        <v>12</v>
      </c>
      <c r="C1129" s="1">
        <v>284.33100000000002</v>
      </c>
      <c r="D1129" s="1">
        <v>283.34199999999998</v>
      </c>
      <c r="E1129" s="1">
        <v>284.10000000000002</v>
      </c>
      <c r="F1129" s="1">
        <v>284.02699999999999</v>
      </c>
    </row>
    <row r="1130" spans="1:6">
      <c r="A1130">
        <v>2028</v>
      </c>
      <c r="B1130">
        <v>12</v>
      </c>
      <c r="C1130" s="1">
        <v>283.02699999999999</v>
      </c>
      <c r="D1130" s="1">
        <v>283.68799999999999</v>
      </c>
      <c r="E1130" s="1">
        <v>285.55399999999997</v>
      </c>
      <c r="F1130" s="1">
        <v>282.12900000000002</v>
      </c>
    </row>
    <row r="1131" spans="1:6">
      <c r="A1131">
        <v>2029</v>
      </c>
      <c r="B1131">
        <v>12</v>
      </c>
      <c r="C1131" s="1">
        <v>285.35899999999998</v>
      </c>
      <c r="D1131" s="1">
        <v>284.12200000000001</v>
      </c>
      <c r="E1131" s="1">
        <v>282.08</v>
      </c>
      <c r="F1131" s="1">
        <v>284.15300000000002</v>
      </c>
    </row>
    <row r="1132" spans="1:6">
      <c r="A1132">
        <v>2030</v>
      </c>
      <c r="B1132">
        <v>12</v>
      </c>
      <c r="C1132" s="1">
        <v>282.517</v>
      </c>
      <c r="D1132" s="1">
        <v>282.71199999999999</v>
      </c>
      <c r="E1132" s="1">
        <v>284.012</v>
      </c>
      <c r="F1132" s="1">
        <v>284.255</v>
      </c>
    </row>
    <row r="1133" spans="1:6">
      <c r="A1133">
        <v>2031</v>
      </c>
      <c r="B1133">
        <v>12</v>
      </c>
      <c r="C1133" s="1">
        <v>281.08600000000001</v>
      </c>
      <c r="D1133" s="1">
        <v>285.637</v>
      </c>
      <c r="E1133" s="1">
        <v>283.62599999999998</v>
      </c>
      <c r="F1133" s="1">
        <v>284.56</v>
      </c>
    </row>
    <row r="1134" spans="1:6">
      <c r="A1134">
        <v>2032</v>
      </c>
      <c r="B1134">
        <v>12</v>
      </c>
      <c r="C1134" s="1">
        <v>282.88200000000001</v>
      </c>
      <c r="D1134" s="1">
        <v>284.12799999999999</v>
      </c>
      <c r="E1134" s="1">
        <v>284.84899999999999</v>
      </c>
      <c r="F1134" s="1">
        <v>282.86700000000002</v>
      </c>
    </row>
    <row r="1135" spans="1:6">
      <c r="A1135">
        <v>2033</v>
      </c>
      <c r="B1135">
        <v>12</v>
      </c>
      <c r="C1135" s="1">
        <v>280.98899999999998</v>
      </c>
      <c r="D1135" s="1">
        <v>284.91500000000002</v>
      </c>
      <c r="E1135" s="1">
        <v>285.08999999999997</v>
      </c>
      <c r="F1135" s="1">
        <v>283.90100000000001</v>
      </c>
    </row>
    <row r="1136" spans="1:6">
      <c r="A1136">
        <v>2034</v>
      </c>
      <c r="B1136">
        <v>12</v>
      </c>
      <c r="C1136" s="1">
        <v>282.59800000000001</v>
      </c>
      <c r="D1136" s="1">
        <v>283.42500000000001</v>
      </c>
      <c r="E1136" s="1">
        <v>284.26100000000002</v>
      </c>
      <c r="F1136" s="1">
        <v>280.89</v>
      </c>
    </row>
    <row r="1137" spans="1:6">
      <c r="A1137">
        <v>2035</v>
      </c>
      <c r="B1137">
        <v>12</v>
      </c>
      <c r="C1137" s="1">
        <v>281.26</v>
      </c>
      <c r="D1137" s="1">
        <v>283.101</v>
      </c>
      <c r="E1137" s="1">
        <v>283.86900000000003</v>
      </c>
      <c r="F1137" s="1">
        <v>284.98500000000001</v>
      </c>
    </row>
    <row r="1138" spans="1:6">
      <c r="A1138">
        <v>2036</v>
      </c>
      <c r="B1138">
        <v>12</v>
      </c>
      <c r="C1138" s="1">
        <v>282.49</v>
      </c>
      <c r="D1138" s="1">
        <v>282.95400000000001</v>
      </c>
      <c r="E1138" s="1">
        <v>283.536</v>
      </c>
      <c r="F1138" s="1">
        <v>284.10000000000002</v>
      </c>
    </row>
    <row r="1139" spans="1:6">
      <c r="A1139">
        <v>2037</v>
      </c>
      <c r="B1139">
        <v>12</v>
      </c>
      <c r="C1139" s="1">
        <v>282.73700000000002</v>
      </c>
      <c r="D1139" s="1">
        <v>285.04700000000003</v>
      </c>
      <c r="E1139" s="1">
        <v>284.41699999999997</v>
      </c>
      <c r="F1139" s="1">
        <v>283.18700000000001</v>
      </c>
    </row>
    <row r="1140" spans="1:6">
      <c r="A1140">
        <v>2038</v>
      </c>
      <c r="B1140">
        <v>12</v>
      </c>
      <c r="C1140" s="1">
        <v>280.06299999999999</v>
      </c>
      <c r="D1140" s="1">
        <v>285.06400000000002</v>
      </c>
      <c r="E1140" s="1">
        <v>283.80500000000001</v>
      </c>
      <c r="F1140" s="1">
        <v>284.83</v>
      </c>
    </row>
    <row r="1141" spans="1:6">
      <c r="A1141">
        <v>2039</v>
      </c>
      <c r="B1141">
        <v>12</v>
      </c>
      <c r="C1141" s="1">
        <v>281.05399999999997</v>
      </c>
      <c r="D1141" s="1">
        <v>285.12799999999999</v>
      </c>
      <c r="E1141" s="1">
        <v>284.86799999999999</v>
      </c>
      <c r="F1141" s="1">
        <v>282.85000000000002</v>
      </c>
    </row>
    <row r="1142" spans="1:6">
      <c r="A1142">
        <v>2040</v>
      </c>
      <c r="B1142">
        <v>12</v>
      </c>
      <c r="C1142" s="1">
        <v>284.63099999999997</v>
      </c>
      <c r="D1142" s="1">
        <v>285.63900000000001</v>
      </c>
      <c r="E1142" s="1">
        <v>283.70100000000002</v>
      </c>
      <c r="F1142" s="1">
        <v>282.76</v>
      </c>
    </row>
    <row r="1143" spans="1:6">
      <c r="A1143">
        <v>2041</v>
      </c>
      <c r="B1143">
        <v>12</v>
      </c>
      <c r="C1143" s="1">
        <v>280.45400000000001</v>
      </c>
      <c r="D1143" s="1">
        <v>283.85399999999998</v>
      </c>
      <c r="E1143" s="1">
        <v>285.03899999999999</v>
      </c>
      <c r="F1143" s="1">
        <v>284.57400000000001</v>
      </c>
    </row>
    <row r="1144" spans="1:6">
      <c r="A1144">
        <v>2042</v>
      </c>
      <c r="B1144">
        <v>12</v>
      </c>
      <c r="C1144" s="1">
        <v>282.52800000000002</v>
      </c>
      <c r="D1144" s="1">
        <v>284.048</v>
      </c>
      <c r="E1144" s="1">
        <v>282.37400000000002</v>
      </c>
      <c r="F1144" s="1">
        <v>283.01799999999997</v>
      </c>
    </row>
    <row r="1145" spans="1:6">
      <c r="A1145">
        <v>2043</v>
      </c>
      <c r="B1145">
        <v>12</v>
      </c>
      <c r="C1145" s="1">
        <v>280.68400000000003</v>
      </c>
      <c r="D1145" s="1">
        <v>283.01100000000002</v>
      </c>
      <c r="E1145" s="1">
        <v>283.85500000000002</v>
      </c>
      <c r="F1145" s="1">
        <v>282.13900000000001</v>
      </c>
    </row>
    <row r="1146" spans="1:6">
      <c r="A1146">
        <v>2044</v>
      </c>
      <c r="B1146">
        <v>12</v>
      </c>
      <c r="C1146" s="1">
        <v>284.96300000000002</v>
      </c>
      <c r="D1146" s="1">
        <v>284.37799999999999</v>
      </c>
      <c r="E1146" s="1">
        <v>284.80599999999998</v>
      </c>
      <c r="F1146" s="1">
        <v>282.94099999999997</v>
      </c>
    </row>
    <row r="1147" spans="1:6">
      <c r="A1147">
        <v>2045</v>
      </c>
      <c r="B1147">
        <v>12</v>
      </c>
      <c r="C1147" s="1">
        <v>283.44200000000001</v>
      </c>
      <c r="D1147" s="1">
        <v>282.80200000000002</v>
      </c>
      <c r="E1147" s="1">
        <v>282.66000000000003</v>
      </c>
      <c r="F1147" s="1">
        <v>284.44200000000001</v>
      </c>
    </row>
    <row r="1148" spans="1:6">
      <c r="A1148">
        <v>2046</v>
      </c>
      <c r="B1148">
        <v>12</v>
      </c>
      <c r="C1148" s="1">
        <v>281.72199999999998</v>
      </c>
      <c r="D1148" s="1">
        <v>284.52800000000002</v>
      </c>
      <c r="E1148" s="1">
        <v>284.488</v>
      </c>
      <c r="F1148" s="1">
        <v>285.22300000000001</v>
      </c>
    </row>
    <row r="1149" spans="1:6">
      <c r="A1149">
        <v>2047</v>
      </c>
      <c r="B1149">
        <v>12</v>
      </c>
      <c r="C1149" s="1">
        <v>284.36500000000001</v>
      </c>
      <c r="D1149" s="1">
        <v>283.904</v>
      </c>
      <c r="E1149" s="1">
        <v>284.79599999999999</v>
      </c>
      <c r="F1149" s="1">
        <v>284.23099999999999</v>
      </c>
    </row>
    <row r="1150" spans="1:6">
      <c r="A1150">
        <v>2048</v>
      </c>
      <c r="B1150">
        <v>12</v>
      </c>
      <c r="C1150" s="1">
        <v>285.08300000000003</v>
      </c>
      <c r="D1150" s="1">
        <v>284.685</v>
      </c>
      <c r="E1150" s="1">
        <v>283.012</v>
      </c>
      <c r="F1150" s="1">
        <v>283.80900000000003</v>
      </c>
    </row>
    <row r="1151" spans="1:6">
      <c r="A1151">
        <v>2049</v>
      </c>
      <c r="B1151">
        <v>12</v>
      </c>
      <c r="C1151" s="1">
        <v>283.52100000000002</v>
      </c>
      <c r="D1151" s="1">
        <v>282.85199999999998</v>
      </c>
      <c r="E1151" s="1">
        <v>285.59300000000002</v>
      </c>
      <c r="F1151" s="1">
        <v>282.00599999999997</v>
      </c>
    </row>
    <row r="1152" spans="1:6">
      <c r="A1152">
        <v>2050</v>
      </c>
      <c r="B1152">
        <v>12</v>
      </c>
      <c r="C1152" s="1">
        <v>283.94200000000001</v>
      </c>
      <c r="D1152" s="1">
        <v>283.70100000000002</v>
      </c>
      <c r="E1152" s="1">
        <v>284.57400000000001</v>
      </c>
      <c r="F1152" s="1">
        <v>283.83999999999997</v>
      </c>
    </row>
    <row r="1153" spans="1:6">
      <c r="A1153">
        <v>2051</v>
      </c>
      <c r="B1153">
        <v>12</v>
      </c>
      <c r="C1153" s="1">
        <v>282.197</v>
      </c>
      <c r="D1153" s="1">
        <v>282.536</v>
      </c>
      <c r="E1153" s="1">
        <v>284.87200000000001</v>
      </c>
      <c r="F1153" s="1">
        <v>284.13600000000002</v>
      </c>
    </row>
    <row r="1154" spans="1:6">
      <c r="A1154">
        <v>2052</v>
      </c>
      <c r="B1154">
        <v>12</v>
      </c>
      <c r="C1154" s="1">
        <v>283.68900000000002</v>
      </c>
      <c r="D1154" s="1">
        <v>285.16199999999998</v>
      </c>
      <c r="E1154" s="1">
        <v>285.35500000000002</v>
      </c>
      <c r="F1154" s="1">
        <v>282.464</v>
      </c>
    </row>
    <row r="1155" spans="1:6">
      <c r="A1155">
        <v>2053</v>
      </c>
      <c r="B1155">
        <v>12</v>
      </c>
      <c r="C1155" s="1">
        <v>283.64800000000002</v>
      </c>
      <c r="D1155" s="1">
        <v>283.65300000000002</v>
      </c>
      <c r="E1155" s="1">
        <v>285.45600000000002</v>
      </c>
      <c r="F1155" s="1">
        <v>284.20999999999998</v>
      </c>
    </row>
    <row r="1156" spans="1:6">
      <c r="A1156">
        <v>2054</v>
      </c>
      <c r="B1156">
        <v>12</v>
      </c>
      <c r="C1156" s="1">
        <v>282.73500000000001</v>
      </c>
      <c r="D1156" s="1">
        <v>281.52999999999997</v>
      </c>
      <c r="E1156" s="1">
        <v>283.767</v>
      </c>
      <c r="F1156" s="1">
        <v>281.452</v>
      </c>
    </row>
    <row r="1157" spans="1:6">
      <c r="A1157">
        <v>2055</v>
      </c>
      <c r="B1157">
        <v>12</v>
      </c>
      <c r="C1157" s="1">
        <v>280.95400000000001</v>
      </c>
      <c r="D1157" s="1">
        <v>286.03899999999999</v>
      </c>
      <c r="E1157" s="1">
        <v>282.94600000000003</v>
      </c>
      <c r="F1157" s="1">
        <v>281.45400000000001</v>
      </c>
    </row>
    <row r="1158" spans="1:6">
      <c r="A1158">
        <v>2056</v>
      </c>
      <c r="B1158">
        <v>12</v>
      </c>
      <c r="C1158" s="1">
        <v>282.09500000000003</v>
      </c>
      <c r="D1158" s="1">
        <v>284.59100000000001</v>
      </c>
      <c r="E1158" s="1">
        <v>283.06400000000002</v>
      </c>
      <c r="F1158" s="1">
        <v>282.851</v>
      </c>
    </row>
    <row r="1159" spans="1:6">
      <c r="A1159">
        <v>2057</v>
      </c>
      <c r="B1159">
        <v>12</v>
      </c>
      <c r="C1159" s="1">
        <v>282.09300000000002</v>
      </c>
      <c r="D1159" s="1">
        <v>284.05399999999997</v>
      </c>
      <c r="E1159" s="1">
        <v>283.60700000000003</v>
      </c>
      <c r="F1159" s="1">
        <v>284.06</v>
      </c>
    </row>
    <row r="1160" spans="1:6">
      <c r="A1160">
        <v>2058</v>
      </c>
      <c r="B1160">
        <v>12</v>
      </c>
      <c r="C1160" s="1">
        <v>285.12700000000001</v>
      </c>
      <c r="D1160" s="1">
        <v>284.029</v>
      </c>
      <c r="E1160" s="1">
        <v>284.20699999999999</v>
      </c>
      <c r="F1160" s="1">
        <v>284.19799999999998</v>
      </c>
    </row>
    <row r="1161" spans="1:6">
      <c r="A1161">
        <v>2059</v>
      </c>
      <c r="B1161">
        <v>12</v>
      </c>
      <c r="C1161" s="1">
        <v>281.33199999999999</v>
      </c>
      <c r="D1161" s="1">
        <v>285.50599999999997</v>
      </c>
      <c r="E1161" s="1">
        <v>282.363</v>
      </c>
      <c r="F1161" s="1">
        <v>281.65499999999997</v>
      </c>
    </row>
    <row r="1162" spans="1:6">
      <c r="A1162">
        <v>2060</v>
      </c>
      <c r="B1162">
        <v>12</v>
      </c>
      <c r="C1162" s="1">
        <v>281.71600000000001</v>
      </c>
      <c r="D1162" s="1">
        <v>285.25700000000001</v>
      </c>
      <c r="E1162" s="1">
        <v>282.55200000000002</v>
      </c>
      <c r="F1162" s="1">
        <v>282.50200000000001</v>
      </c>
    </row>
    <row r="1163" spans="1:6">
      <c r="A1163">
        <v>2061</v>
      </c>
      <c r="B1163">
        <v>12</v>
      </c>
      <c r="C1163" s="1">
        <v>284.67099999999999</v>
      </c>
      <c r="D1163" s="1">
        <v>285.19</v>
      </c>
      <c r="E1163" s="1">
        <v>284.39</v>
      </c>
      <c r="F1163" s="1">
        <v>284.322</v>
      </c>
    </row>
    <row r="1164" spans="1:6">
      <c r="A1164">
        <v>2062</v>
      </c>
      <c r="B1164">
        <v>12</v>
      </c>
      <c r="C1164" s="1">
        <v>281.13900000000001</v>
      </c>
      <c r="D1164" s="1">
        <v>285.24700000000001</v>
      </c>
      <c r="E1164" s="1">
        <v>284.661</v>
      </c>
      <c r="F1164" s="1">
        <v>283.91899999999998</v>
      </c>
    </row>
    <row r="1165" spans="1:6">
      <c r="A1165">
        <v>2063</v>
      </c>
      <c r="B1165">
        <v>12</v>
      </c>
      <c r="C1165" s="1">
        <v>283.00799999999998</v>
      </c>
      <c r="D1165" s="1">
        <v>283.61900000000003</v>
      </c>
      <c r="E1165" s="1">
        <v>283.55900000000003</v>
      </c>
      <c r="F1165" s="1">
        <v>281.98099999999999</v>
      </c>
    </row>
    <row r="1166" spans="1:6">
      <c r="A1166">
        <v>2064</v>
      </c>
      <c r="B1166">
        <v>12</v>
      </c>
      <c r="C1166" s="1">
        <v>283.74599999999998</v>
      </c>
      <c r="D1166" s="1">
        <v>284.13900000000001</v>
      </c>
      <c r="E1166" s="1">
        <v>284.46699999999998</v>
      </c>
      <c r="F1166" s="1">
        <v>283.83199999999999</v>
      </c>
    </row>
    <row r="1167" spans="1:6">
      <c r="A1167">
        <v>2065</v>
      </c>
      <c r="B1167">
        <v>12</v>
      </c>
      <c r="C1167" s="1">
        <v>284.65199999999999</v>
      </c>
      <c r="D1167" s="1">
        <v>281.70800000000003</v>
      </c>
      <c r="E1167" s="1">
        <v>283.89299999999997</v>
      </c>
      <c r="F1167" s="1">
        <v>285.346</v>
      </c>
    </row>
    <row r="1168" spans="1:6">
      <c r="A1168">
        <v>2066</v>
      </c>
      <c r="B1168">
        <v>12</v>
      </c>
      <c r="C1168" s="1">
        <v>284.69200000000001</v>
      </c>
      <c r="D1168" s="1">
        <v>282.99099999999999</v>
      </c>
      <c r="E1168" s="1">
        <v>284.13099999999997</v>
      </c>
      <c r="F1168" s="1">
        <v>283.61700000000002</v>
      </c>
    </row>
    <row r="1169" spans="1:6">
      <c r="A1169">
        <v>2067</v>
      </c>
      <c r="B1169">
        <v>12</v>
      </c>
      <c r="C1169" s="1">
        <v>283.83600000000001</v>
      </c>
      <c r="D1169" s="1">
        <v>282.286</v>
      </c>
      <c r="E1169" s="1">
        <v>284.19400000000002</v>
      </c>
      <c r="F1169" s="1">
        <v>284.08699999999999</v>
      </c>
    </row>
    <row r="1170" spans="1:6">
      <c r="A1170">
        <v>2068</v>
      </c>
      <c r="B1170">
        <v>12</v>
      </c>
      <c r="C1170" s="1">
        <v>284.62299999999999</v>
      </c>
      <c r="D1170" s="1">
        <v>286.64600000000002</v>
      </c>
      <c r="E1170" s="1">
        <v>284.48700000000002</v>
      </c>
      <c r="F1170" s="1">
        <v>284.12</v>
      </c>
    </row>
    <row r="1171" spans="1:6">
      <c r="A1171">
        <v>2069</v>
      </c>
      <c r="B1171">
        <v>12</v>
      </c>
      <c r="C1171" s="1">
        <v>280.96100000000001</v>
      </c>
      <c r="D1171" s="1">
        <v>285.798</v>
      </c>
      <c r="E1171" s="1">
        <v>283.96699999999998</v>
      </c>
      <c r="F1171" s="1">
        <v>281.68599999999998</v>
      </c>
    </row>
    <row r="1172" spans="1:6">
      <c r="A1172">
        <v>2070</v>
      </c>
      <c r="B1172">
        <v>12</v>
      </c>
      <c r="C1172" s="1">
        <v>281.24</v>
      </c>
      <c r="D1172" s="1">
        <v>284.86599999999999</v>
      </c>
      <c r="E1172" s="1">
        <v>286.803</v>
      </c>
      <c r="F1172" s="1">
        <v>282.40600000000001</v>
      </c>
    </row>
    <row r="1173" spans="1:6">
      <c r="A1173">
        <v>2071</v>
      </c>
      <c r="B1173">
        <v>12</v>
      </c>
      <c r="C1173" s="1">
        <v>283.12900000000002</v>
      </c>
      <c r="D1173" s="1">
        <v>285.97899999999998</v>
      </c>
      <c r="E1173" s="1">
        <v>283.59800000000001</v>
      </c>
      <c r="F1173" s="1">
        <v>285.08</v>
      </c>
    </row>
    <row r="1174" spans="1:6">
      <c r="A1174">
        <v>2072</v>
      </c>
      <c r="B1174">
        <v>12</v>
      </c>
      <c r="C1174" s="1">
        <v>283.12700000000001</v>
      </c>
      <c r="D1174" s="1">
        <v>282.57</v>
      </c>
      <c r="E1174" s="1">
        <v>285.52699999999999</v>
      </c>
      <c r="F1174" s="1">
        <v>284.99200000000002</v>
      </c>
    </row>
    <row r="1175" spans="1:6">
      <c r="A1175">
        <v>2073</v>
      </c>
      <c r="B1175">
        <v>12</v>
      </c>
      <c r="C1175" s="1">
        <v>284.13200000000001</v>
      </c>
      <c r="D1175" s="1">
        <v>286.21199999999999</v>
      </c>
      <c r="E1175" s="1">
        <v>285.19</v>
      </c>
      <c r="F1175" s="1">
        <v>283.37</v>
      </c>
    </row>
    <row r="1176" spans="1:6">
      <c r="A1176">
        <v>2074</v>
      </c>
      <c r="B1176">
        <v>12</v>
      </c>
      <c r="C1176" s="1">
        <v>282.40600000000001</v>
      </c>
      <c r="D1176" s="1">
        <v>284.85000000000002</v>
      </c>
      <c r="E1176" s="1">
        <v>285.45299999999997</v>
      </c>
      <c r="F1176" s="1">
        <v>284.87799999999999</v>
      </c>
    </row>
    <row r="1177" spans="1:6">
      <c r="A1177">
        <v>2075</v>
      </c>
      <c r="B1177">
        <v>12</v>
      </c>
      <c r="C1177" s="1">
        <v>283.113</v>
      </c>
      <c r="D1177" s="1">
        <v>285.68400000000003</v>
      </c>
      <c r="E1177" s="1">
        <v>284.42399999999998</v>
      </c>
      <c r="F1177" s="1">
        <v>284.62</v>
      </c>
    </row>
    <row r="1178" spans="1:6">
      <c r="A1178">
        <v>2076</v>
      </c>
      <c r="B1178">
        <v>12</v>
      </c>
      <c r="C1178" s="1">
        <v>283.12700000000001</v>
      </c>
      <c r="D1178" s="1">
        <v>284.62299999999999</v>
      </c>
      <c r="E1178" s="1">
        <v>284.05099999999999</v>
      </c>
      <c r="F1178" s="1">
        <v>283.22699999999998</v>
      </c>
    </row>
    <row r="1179" spans="1:6">
      <c r="A1179">
        <v>2077</v>
      </c>
      <c r="B1179">
        <v>12</v>
      </c>
      <c r="C1179" s="1">
        <v>282.42</v>
      </c>
      <c r="D1179" s="1">
        <v>285.73200000000003</v>
      </c>
      <c r="E1179" s="1">
        <v>284.32299999999998</v>
      </c>
      <c r="F1179" s="1">
        <v>284.964</v>
      </c>
    </row>
    <row r="1180" spans="1:6">
      <c r="A1180">
        <v>2078</v>
      </c>
      <c r="B1180">
        <v>12</v>
      </c>
      <c r="C1180" s="1">
        <v>284.10300000000001</v>
      </c>
      <c r="D1180" s="1">
        <v>283.19400000000002</v>
      </c>
      <c r="E1180" s="1">
        <v>284.61900000000003</v>
      </c>
      <c r="F1180" s="1">
        <v>285.04899999999998</v>
      </c>
    </row>
    <row r="1181" spans="1:6">
      <c r="A1181">
        <v>2079</v>
      </c>
      <c r="B1181">
        <v>12</v>
      </c>
      <c r="C1181" s="1">
        <v>283.87200000000001</v>
      </c>
      <c r="D1181" s="1">
        <v>284.39499999999998</v>
      </c>
      <c r="E1181" s="1">
        <v>285.762</v>
      </c>
      <c r="F1181" s="1">
        <v>283.16399999999999</v>
      </c>
    </row>
    <row r="1182" spans="1:6">
      <c r="A1182">
        <v>2080</v>
      </c>
      <c r="B1182">
        <v>12</v>
      </c>
      <c r="C1182" s="1">
        <v>281.82600000000002</v>
      </c>
      <c r="D1182" s="1">
        <v>285.23399999999998</v>
      </c>
      <c r="E1182" s="1">
        <v>284.10399999999998</v>
      </c>
      <c r="F1182" s="1">
        <v>284.54700000000003</v>
      </c>
    </row>
    <row r="1183" spans="1:6">
      <c r="A1183">
        <v>2081</v>
      </c>
      <c r="B1183">
        <v>12</v>
      </c>
      <c r="C1183" s="1">
        <v>283.52199999999999</v>
      </c>
      <c r="D1183" s="1">
        <v>285.79199999999997</v>
      </c>
      <c r="E1183" s="1">
        <v>285.80399999999997</v>
      </c>
      <c r="F1183" s="1">
        <v>284.86799999999999</v>
      </c>
    </row>
    <row r="1184" spans="1:6">
      <c r="A1184">
        <v>2082</v>
      </c>
      <c r="B1184">
        <v>12</v>
      </c>
      <c r="C1184" s="1">
        <v>280.92899999999997</v>
      </c>
      <c r="D1184" s="1">
        <v>284.96699999999998</v>
      </c>
      <c r="E1184" s="1">
        <v>282.87900000000002</v>
      </c>
      <c r="F1184" s="1">
        <v>284.55099999999999</v>
      </c>
    </row>
    <row r="1185" spans="1:6">
      <c r="A1185">
        <v>2083</v>
      </c>
      <c r="B1185">
        <v>12</v>
      </c>
      <c r="C1185" s="1">
        <v>284.60300000000001</v>
      </c>
      <c r="D1185" s="1">
        <v>283.13799999999998</v>
      </c>
      <c r="E1185" s="1">
        <v>284.68599999999998</v>
      </c>
      <c r="F1185" s="1">
        <v>281.64999999999998</v>
      </c>
    </row>
    <row r="1186" spans="1:6">
      <c r="A1186">
        <v>2084</v>
      </c>
      <c r="B1186">
        <v>12</v>
      </c>
      <c r="C1186" s="1">
        <v>284.69900000000001</v>
      </c>
      <c r="D1186" s="1">
        <v>284.279</v>
      </c>
      <c r="E1186" s="1">
        <v>286.28500000000003</v>
      </c>
      <c r="F1186" s="1">
        <v>283.75400000000002</v>
      </c>
    </row>
    <row r="1187" spans="1:6">
      <c r="A1187">
        <v>2085</v>
      </c>
      <c r="B1187">
        <v>12</v>
      </c>
      <c r="C1187" s="1">
        <v>281.59300000000002</v>
      </c>
      <c r="D1187" s="1">
        <v>285.827</v>
      </c>
      <c r="E1187" s="1">
        <v>286.303</v>
      </c>
      <c r="F1187" s="1">
        <v>284.76</v>
      </c>
    </row>
    <row r="1188" spans="1:6">
      <c r="A1188">
        <v>2086</v>
      </c>
      <c r="B1188">
        <v>12</v>
      </c>
      <c r="C1188" s="1">
        <v>282.084</v>
      </c>
      <c r="D1188" s="1">
        <v>283.74400000000003</v>
      </c>
      <c r="E1188" s="1">
        <v>285.63799999999998</v>
      </c>
      <c r="F1188" s="1">
        <v>283.79399999999998</v>
      </c>
    </row>
    <row r="1189" spans="1:6">
      <c r="A1189">
        <v>2087</v>
      </c>
      <c r="B1189">
        <v>12</v>
      </c>
      <c r="C1189" s="1">
        <v>282.053</v>
      </c>
      <c r="D1189" s="1">
        <v>286.25299999999999</v>
      </c>
      <c r="E1189" s="1">
        <v>284.51100000000002</v>
      </c>
      <c r="F1189" s="1">
        <v>283.51299999999998</v>
      </c>
    </row>
    <row r="1190" spans="1:6">
      <c r="A1190">
        <v>2088</v>
      </c>
      <c r="B1190">
        <v>12</v>
      </c>
      <c r="C1190" s="1">
        <v>282.03699999999998</v>
      </c>
      <c r="D1190" s="1">
        <v>284.86099999999999</v>
      </c>
      <c r="E1190" s="1">
        <v>287.30099999999999</v>
      </c>
      <c r="F1190" s="1">
        <v>285.46199999999999</v>
      </c>
    </row>
    <row r="1191" spans="1:6">
      <c r="A1191">
        <v>2089</v>
      </c>
      <c r="B1191">
        <v>12</v>
      </c>
      <c r="C1191" s="1">
        <v>283.69600000000003</v>
      </c>
      <c r="D1191" s="1">
        <v>283.85000000000002</v>
      </c>
      <c r="E1191" s="1">
        <v>286.60399999999998</v>
      </c>
      <c r="F1191" s="1">
        <v>282.43099999999998</v>
      </c>
    </row>
    <row r="1192" spans="1:6">
      <c r="A1192">
        <v>2090</v>
      </c>
      <c r="B1192">
        <v>12</v>
      </c>
      <c r="C1192" s="1">
        <v>281.678</v>
      </c>
      <c r="D1192" s="1">
        <v>284.404</v>
      </c>
      <c r="E1192" s="1">
        <v>286.483</v>
      </c>
      <c r="F1192" s="1">
        <v>283.33300000000003</v>
      </c>
    </row>
    <row r="1193" spans="1:6">
      <c r="A1193">
        <v>2091</v>
      </c>
      <c r="B1193">
        <v>12</v>
      </c>
      <c r="C1193" s="1">
        <v>280.404</v>
      </c>
      <c r="D1193" s="1">
        <v>285.98899999999998</v>
      </c>
      <c r="E1193" s="1">
        <v>285.95699999999999</v>
      </c>
      <c r="F1193" s="1">
        <v>282.553</v>
      </c>
    </row>
    <row r="1194" spans="1:6">
      <c r="A1194">
        <v>2092</v>
      </c>
      <c r="B1194">
        <v>12</v>
      </c>
      <c r="C1194" s="1">
        <v>283.36799999999999</v>
      </c>
      <c r="D1194" s="1">
        <v>286.17899999999997</v>
      </c>
      <c r="E1194" s="1">
        <v>286.19</v>
      </c>
      <c r="F1194" s="1">
        <v>283.49900000000002</v>
      </c>
    </row>
    <row r="1195" spans="1:6">
      <c r="A1195">
        <v>2093</v>
      </c>
      <c r="B1195">
        <v>12</v>
      </c>
      <c r="C1195" s="1">
        <v>281.55099999999999</v>
      </c>
      <c r="D1195" s="1">
        <v>283.67399999999998</v>
      </c>
      <c r="E1195" s="1">
        <v>287.91500000000002</v>
      </c>
      <c r="F1195" s="1">
        <v>282.80200000000002</v>
      </c>
    </row>
    <row r="1196" spans="1:6">
      <c r="A1196">
        <v>2094</v>
      </c>
      <c r="B1196">
        <v>12</v>
      </c>
      <c r="C1196" s="1">
        <v>283.55200000000002</v>
      </c>
      <c r="D1196" s="1">
        <v>287.31799999999998</v>
      </c>
      <c r="E1196" s="1">
        <v>285.64600000000002</v>
      </c>
      <c r="F1196" s="1">
        <v>283.33600000000001</v>
      </c>
    </row>
    <row r="1197" spans="1:6">
      <c r="A1197">
        <v>2095</v>
      </c>
      <c r="B1197">
        <v>12</v>
      </c>
      <c r="C1197" s="1">
        <v>280.04500000000002</v>
      </c>
      <c r="D1197" s="1">
        <v>285.90699999999998</v>
      </c>
      <c r="E1197" s="1">
        <v>285.24099999999999</v>
      </c>
      <c r="F1197" s="1">
        <v>285.61500000000001</v>
      </c>
    </row>
    <row r="1198" spans="1:6">
      <c r="A1198">
        <v>2096</v>
      </c>
      <c r="B1198">
        <v>12</v>
      </c>
      <c r="C1198" s="1">
        <v>281.459</v>
      </c>
      <c r="D1198" s="1">
        <v>284.72199999999998</v>
      </c>
      <c r="E1198" s="1">
        <v>284.72399999999999</v>
      </c>
      <c r="F1198" s="1">
        <v>283.238</v>
      </c>
    </row>
    <row r="1199" spans="1:6">
      <c r="A1199">
        <v>2097</v>
      </c>
      <c r="B1199">
        <v>12</v>
      </c>
      <c r="C1199" s="1">
        <v>281.79599999999999</v>
      </c>
      <c r="D1199" s="1">
        <v>285.31400000000002</v>
      </c>
      <c r="E1199" s="1">
        <v>287.43099999999998</v>
      </c>
      <c r="F1199" s="1">
        <v>284.26</v>
      </c>
    </row>
    <row r="1200" spans="1:6">
      <c r="A1200">
        <v>2098</v>
      </c>
      <c r="B1200">
        <v>12</v>
      </c>
      <c r="C1200" s="1">
        <v>281.25</v>
      </c>
      <c r="D1200" s="1">
        <v>285.32799999999997</v>
      </c>
      <c r="E1200" s="1">
        <v>285.29899999999998</v>
      </c>
      <c r="F1200" s="1">
        <v>284.72199999999998</v>
      </c>
    </row>
    <row r="1201" spans="1:6">
      <c r="A1201">
        <v>2099</v>
      </c>
      <c r="B1201">
        <v>12</v>
      </c>
      <c r="C1201" s="1">
        <v>283.39600000000002</v>
      </c>
      <c r="D1201" s="1">
        <v>284.81700000000001</v>
      </c>
      <c r="E1201" s="1">
        <v>285.95699999999999</v>
      </c>
      <c r="F1201" s="1">
        <v>282.32</v>
      </c>
    </row>
    <row r="1202" spans="1:6">
      <c r="A1202">
        <v>2100</v>
      </c>
      <c r="B1202">
        <v>12</v>
      </c>
      <c r="C1202" s="1">
        <v>281.95699999999999</v>
      </c>
      <c r="D1202" s="1">
        <v>284.05799999999999</v>
      </c>
      <c r="E1202" s="1">
        <v>286.43400000000003</v>
      </c>
      <c r="F1202" s="1">
        <v>284.17500000000001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278.358</v>
      </c>
      <c r="D3" s="1">
        <v>279.72199999999998</v>
      </c>
      <c r="E3" s="1">
        <v>279.93799999999999</v>
      </c>
      <c r="F3" s="1">
        <v>279.67899999999997</v>
      </c>
    </row>
    <row r="4" spans="1:6">
      <c r="A4">
        <v>2002</v>
      </c>
      <c r="B4">
        <v>1</v>
      </c>
      <c r="C4" s="1">
        <v>279.68</v>
      </c>
      <c r="D4" s="1">
        <v>282.53199999999998</v>
      </c>
      <c r="E4" s="1">
        <v>279.62599999999998</v>
      </c>
      <c r="F4" s="1">
        <v>280.202</v>
      </c>
    </row>
    <row r="5" spans="1:6">
      <c r="A5">
        <v>2003</v>
      </c>
      <c r="B5">
        <v>1</v>
      </c>
      <c r="C5" s="1">
        <v>279.822</v>
      </c>
      <c r="D5" s="1">
        <v>282.10199999999998</v>
      </c>
      <c r="E5" s="1">
        <v>280.267</v>
      </c>
      <c r="F5" s="1">
        <v>280.94200000000001</v>
      </c>
    </row>
    <row r="6" spans="1:6">
      <c r="A6">
        <v>2004</v>
      </c>
      <c r="B6">
        <v>1</v>
      </c>
      <c r="C6" s="1">
        <v>280.19400000000002</v>
      </c>
      <c r="D6" s="1">
        <v>279.10599999999999</v>
      </c>
      <c r="E6" s="1">
        <v>284.005</v>
      </c>
      <c r="F6" s="1">
        <v>280.07299999999998</v>
      </c>
    </row>
    <row r="7" spans="1:6">
      <c r="A7">
        <v>2005</v>
      </c>
      <c r="B7">
        <v>1</v>
      </c>
      <c r="C7" s="1">
        <v>278.24799999999999</v>
      </c>
      <c r="D7" s="1">
        <v>278.952</v>
      </c>
      <c r="E7" s="1">
        <v>280.97300000000001</v>
      </c>
      <c r="F7" s="1">
        <v>282.54899999999998</v>
      </c>
    </row>
    <row r="8" spans="1:6">
      <c r="A8">
        <v>2006</v>
      </c>
      <c r="B8">
        <v>1</v>
      </c>
      <c r="C8" s="1">
        <v>280.714</v>
      </c>
      <c r="D8" s="1">
        <v>279.464</v>
      </c>
      <c r="E8" s="1">
        <v>282.08600000000001</v>
      </c>
      <c r="F8" s="1">
        <v>278.87400000000002</v>
      </c>
    </row>
    <row r="9" spans="1:6">
      <c r="A9">
        <v>2007</v>
      </c>
      <c r="B9">
        <v>1</v>
      </c>
      <c r="C9" s="1">
        <v>282.22699999999998</v>
      </c>
      <c r="D9" s="1">
        <v>277.69900000000001</v>
      </c>
      <c r="E9" s="1">
        <v>277.36799999999999</v>
      </c>
      <c r="F9" s="1">
        <v>281.589</v>
      </c>
    </row>
    <row r="10" spans="1:6">
      <c r="A10">
        <v>2008</v>
      </c>
      <c r="B10">
        <v>1</v>
      </c>
      <c r="C10" s="1">
        <v>279.07499999999999</v>
      </c>
      <c r="D10" s="1">
        <v>281.74099999999999</v>
      </c>
      <c r="E10" s="1">
        <v>282.49700000000001</v>
      </c>
      <c r="F10" s="1">
        <v>279.89100000000002</v>
      </c>
    </row>
    <row r="11" spans="1:6">
      <c r="A11">
        <v>2009</v>
      </c>
      <c r="B11">
        <v>1</v>
      </c>
      <c r="C11" s="1">
        <v>282.66800000000001</v>
      </c>
      <c r="D11" s="1">
        <v>280.358</v>
      </c>
      <c r="E11" s="1">
        <v>280.86500000000001</v>
      </c>
      <c r="F11" s="1">
        <v>280.31700000000001</v>
      </c>
    </row>
    <row r="12" spans="1:6">
      <c r="A12">
        <v>2010</v>
      </c>
      <c r="B12">
        <v>1</v>
      </c>
      <c r="C12" s="1">
        <v>280.19299999999998</v>
      </c>
      <c r="D12" s="1">
        <v>281.34899999999999</v>
      </c>
      <c r="E12" s="1">
        <v>279.50200000000001</v>
      </c>
      <c r="F12" s="1">
        <v>282.80799999999999</v>
      </c>
    </row>
    <row r="13" spans="1:6">
      <c r="A13">
        <v>2011</v>
      </c>
      <c r="B13">
        <v>1</v>
      </c>
      <c r="C13" s="1">
        <v>281.83800000000002</v>
      </c>
      <c r="D13" s="1">
        <v>280.678</v>
      </c>
      <c r="E13" s="1">
        <v>282.15699999999998</v>
      </c>
      <c r="F13" s="1">
        <v>280.834</v>
      </c>
    </row>
    <row r="14" spans="1:6">
      <c r="A14">
        <v>2012</v>
      </c>
      <c r="B14">
        <v>1</v>
      </c>
      <c r="C14" s="1">
        <v>281.91300000000001</v>
      </c>
      <c r="D14" s="1">
        <v>281.50799999999998</v>
      </c>
      <c r="E14" s="1">
        <v>280.28399999999999</v>
      </c>
      <c r="F14" s="1">
        <v>280.39999999999998</v>
      </c>
    </row>
    <row r="15" spans="1:6">
      <c r="A15">
        <v>2013</v>
      </c>
      <c r="B15">
        <v>1</v>
      </c>
      <c r="C15" s="1">
        <v>278.02999999999997</v>
      </c>
      <c r="D15" s="1">
        <v>279.90100000000001</v>
      </c>
      <c r="E15" s="1">
        <v>279.26499999999999</v>
      </c>
      <c r="F15" s="1">
        <v>281.14100000000002</v>
      </c>
    </row>
    <row r="16" spans="1:6">
      <c r="A16">
        <v>2014</v>
      </c>
      <c r="B16">
        <v>1</v>
      </c>
      <c r="C16" s="1">
        <v>278.14499999999998</v>
      </c>
      <c r="D16" s="1">
        <v>281.298</v>
      </c>
      <c r="E16" s="1">
        <v>282.49</v>
      </c>
      <c r="F16" s="1">
        <v>281.74900000000002</v>
      </c>
    </row>
    <row r="17" spans="1:6">
      <c r="A17">
        <v>2015</v>
      </c>
      <c r="B17">
        <v>1</v>
      </c>
      <c r="C17" s="1">
        <v>281.49099999999999</v>
      </c>
      <c r="D17" s="1">
        <v>281.36399999999998</v>
      </c>
      <c r="E17" s="1">
        <v>280.78100000000001</v>
      </c>
      <c r="F17" s="1">
        <v>279.34399999999999</v>
      </c>
    </row>
    <row r="18" spans="1:6">
      <c r="A18">
        <v>2016</v>
      </c>
      <c r="B18">
        <v>1</v>
      </c>
      <c r="C18" s="1">
        <v>283.19900000000001</v>
      </c>
      <c r="D18" s="1">
        <v>281.49799999999999</v>
      </c>
      <c r="E18" s="1">
        <v>281.31299999999999</v>
      </c>
      <c r="F18" s="1">
        <v>280.33100000000002</v>
      </c>
    </row>
    <row r="19" spans="1:6">
      <c r="A19">
        <v>2017</v>
      </c>
      <c r="B19">
        <v>1</v>
      </c>
      <c r="C19" s="1">
        <v>283.02499999999998</v>
      </c>
      <c r="D19" s="1">
        <v>280.57499999999999</v>
      </c>
      <c r="E19" s="1">
        <v>281.63400000000001</v>
      </c>
      <c r="F19" s="1">
        <v>282.35899999999998</v>
      </c>
    </row>
    <row r="20" spans="1:6">
      <c r="A20">
        <v>2018</v>
      </c>
      <c r="B20">
        <v>1</v>
      </c>
      <c r="C20" s="1">
        <v>280.67200000000003</v>
      </c>
      <c r="D20" s="1">
        <v>279.65300000000002</v>
      </c>
      <c r="E20" s="1">
        <v>279.64100000000002</v>
      </c>
      <c r="F20" s="1">
        <v>284.46899999999999</v>
      </c>
    </row>
    <row r="21" spans="1:6">
      <c r="A21">
        <v>2019</v>
      </c>
      <c r="B21">
        <v>1</v>
      </c>
      <c r="C21" s="1">
        <v>281.35700000000003</v>
      </c>
      <c r="D21" s="1">
        <v>282.42200000000003</v>
      </c>
      <c r="E21" s="1">
        <v>280.69400000000002</v>
      </c>
      <c r="F21" s="1">
        <v>279.84899999999999</v>
      </c>
    </row>
    <row r="22" spans="1:6">
      <c r="A22">
        <v>2020</v>
      </c>
      <c r="B22">
        <v>1</v>
      </c>
      <c r="C22" s="1">
        <v>280.71300000000002</v>
      </c>
      <c r="D22" s="1">
        <v>281.411</v>
      </c>
      <c r="E22" s="1">
        <v>280.327</v>
      </c>
      <c r="F22" s="1">
        <v>283.37</v>
      </c>
    </row>
    <row r="23" spans="1:6">
      <c r="A23">
        <v>2021</v>
      </c>
      <c r="B23">
        <v>1</v>
      </c>
      <c r="C23" s="1">
        <v>280.94299999999998</v>
      </c>
      <c r="D23" s="1">
        <v>281.8</v>
      </c>
      <c r="E23" s="1">
        <v>279.57</v>
      </c>
      <c r="F23" s="1">
        <v>281.976</v>
      </c>
    </row>
    <row r="24" spans="1:6">
      <c r="A24">
        <v>2022</v>
      </c>
      <c r="B24">
        <v>1</v>
      </c>
      <c r="C24" s="1">
        <v>282.45100000000002</v>
      </c>
      <c r="D24" s="1">
        <v>280.589</v>
      </c>
      <c r="E24" s="1">
        <v>279.00200000000001</v>
      </c>
      <c r="F24" s="1">
        <v>281.15699999999998</v>
      </c>
    </row>
    <row r="25" spans="1:6">
      <c r="A25">
        <v>2023</v>
      </c>
      <c r="B25">
        <v>1</v>
      </c>
      <c r="C25" s="1">
        <v>280.63900000000001</v>
      </c>
      <c r="D25" s="1">
        <v>280.66800000000001</v>
      </c>
      <c r="E25" s="1">
        <v>278.41500000000002</v>
      </c>
      <c r="F25" s="1">
        <v>282.17599999999999</v>
      </c>
    </row>
    <row r="26" spans="1:6">
      <c r="A26">
        <v>2024</v>
      </c>
      <c r="B26">
        <v>1</v>
      </c>
      <c r="C26" s="1">
        <v>281.17500000000001</v>
      </c>
      <c r="D26" s="1">
        <v>281.279</v>
      </c>
      <c r="E26" s="1">
        <v>278.34899999999999</v>
      </c>
      <c r="F26" s="1">
        <v>278.49</v>
      </c>
    </row>
    <row r="27" spans="1:6">
      <c r="A27">
        <v>2025</v>
      </c>
      <c r="B27">
        <v>1</v>
      </c>
      <c r="C27" s="1">
        <v>280.476</v>
      </c>
      <c r="D27" s="1">
        <v>280.07100000000003</v>
      </c>
      <c r="E27" s="1">
        <v>282.161</v>
      </c>
      <c r="F27" s="1">
        <v>283.04199999999997</v>
      </c>
    </row>
    <row r="28" spans="1:6">
      <c r="A28">
        <v>2026</v>
      </c>
      <c r="B28">
        <v>1</v>
      </c>
      <c r="C28" s="1">
        <v>279.863</v>
      </c>
      <c r="D28" s="1">
        <v>280.71499999999997</v>
      </c>
      <c r="E28" s="1">
        <v>283.35000000000002</v>
      </c>
      <c r="F28" s="1">
        <v>282.31299999999999</v>
      </c>
    </row>
    <row r="29" spans="1:6">
      <c r="A29">
        <v>2027</v>
      </c>
      <c r="B29">
        <v>1</v>
      </c>
      <c r="C29" s="1">
        <v>279.23599999999999</v>
      </c>
      <c r="D29" s="1">
        <v>279.51799999999997</v>
      </c>
      <c r="E29" s="1">
        <v>282.87799999999999</v>
      </c>
      <c r="F29" s="1">
        <v>280.64800000000002</v>
      </c>
    </row>
    <row r="30" spans="1:6">
      <c r="A30">
        <v>2028</v>
      </c>
      <c r="B30">
        <v>1</v>
      </c>
      <c r="C30" s="1">
        <v>279.392</v>
      </c>
      <c r="D30" s="1">
        <v>281.7</v>
      </c>
      <c r="E30" s="1">
        <v>281.17599999999999</v>
      </c>
      <c r="F30" s="1">
        <v>283.14800000000002</v>
      </c>
    </row>
    <row r="31" spans="1:6">
      <c r="A31">
        <v>2029</v>
      </c>
      <c r="B31">
        <v>1</v>
      </c>
      <c r="C31" s="1">
        <v>278.96199999999999</v>
      </c>
      <c r="D31" s="1">
        <v>282.56599999999997</v>
      </c>
      <c r="E31" s="1">
        <v>279.51</v>
      </c>
      <c r="F31" s="1">
        <v>278.91000000000003</v>
      </c>
    </row>
    <row r="32" spans="1:6">
      <c r="A32">
        <v>2030</v>
      </c>
      <c r="B32">
        <v>1</v>
      </c>
      <c r="C32" s="1">
        <v>281.00400000000002</v>
      </c>
      <c r="D32" s="1">
        <v>279.98399999999998</v>
      </c>
      <c r="E32" s="1">
        <v>279.27</v>
      </c>
      <c r="F32" s="1">
        <v>278.85300000000001</v>
      </c>
    </row>
    <row r="33" spans="1:6">
      <c r="A33">
        <v>2031</v>
      </c>
      <c r="B33">
        <v>1</v>
      </c>
      <c r="C33" s="1">
        <v>282.12900000000002</v>
      </c>
      <c r="D33" s="1">
        <v>279.48500000000001</v>
      </c>
      <c r="E33" s="1">
        <v>280.14400000000001</v>
      </c>
      <c r="F33" s="1">
        <v>280.64400000000001</v>
      </c>
    </row>
    <row r="34" spans="1:6">
      <c r="A34">
        <v>2032</v>
      </c>
      <c r="B34">
        <v>1</v>
      </c>
      <c r="C34" s="1">
        <v>280.98099999999999</v>
      </c>
      <c r="D34" s="1">
        <v>278.26600000000002</v>
      </c>
      <c r="E34" s="1">
        <v>281.81900000000002</v>
      </c>
      <c r="F34" s="1">
        <v>277.44900000000001</v>
      </c>
    </row>
    <row r="35" spans="1:6">
      <c r="A35">
        <v>2033</v>
      </c>
      <c r="B35">
        <v>1</v>
      </c>
      <c r="C35" s="1">
        <v>281.98899999999998</v>
      </c>
      <c r="D35" s="1">
        <v>279.27300000000002</v>
      </c>
      <c r="E35" s="1">
        <v>281.63099999999997</v>
      </c>
      <c r="F35" s="1">
        <v>280.721</v>
      </c>
    </row>
    <row r="36" spans="1:6">
      <c r="A36">
        <v>2034</v>
      </c>
      <c r="B36">
        <v>1</v>
      </c>
      <c r="C36" s="1">
        <v>279.19299999999998</v>
      </c>
      <c r="D36" s="1">
        <v>282.11500000000001</v>
      </c>
      <c r="E36" s="1">
        <v>283.923</v>
      </c>
      <c r="F36" s="1">
        <v>279.29300000000001</v>
      </c>
    </row>
    <row r="37" spans="1:6">
      <c r="A37">
        <v>2035</v>
      </c>
      <c r="B37">
        <v>1</v>
      </c>
      <c r="C37" s="1">
        <v>278.02699999999999</v>
      </c>
      <c r="D37" s="1">
        <v>280.07900000000001</v>
      </c>
      <c r="E37" s="1">
        <v>279.30200000000002</v>
      </c>
      <c r="F37" s="1">
        <v>282.02199999999999</v>
      </c>
    </row>
    <row r="38" spans="1:6">
      <c r="A38">
        <v>2036</v>
      </c>
      <c r="B38">
        <v>1</v>
      </c>
      <c r="C38" s="1">
        <v>282.00599999999997</v>
      </c>
      <c r="D38" s="1">
        <v>280.69</v>
      </c>
      <c r="E38" s="1">
        <v>282.86</v>
      </c>
      <c r="F38" s="1">
        <v>281.69900000000001</v>
      </c>
    </row>
    <row r="39" spans="1:6">
      <c r="A39">
        <v>2037</v>
      </c>
      <c r="B39">
        <v>1</v>
      </c>
      <c r="C39" s="1">
        <v>279.59800000000001</v>
      </c>
      <c r="D39" s="1">
        <v>281.99</v>
      </c>
      <c r="E39" s="1">
        <v>281.53199999999998</v>
      </c>
      <c r="F39" s="1">
        <v>277.79700000000003</v>
      </c>
    </row>
    <row r="40" spans="1:6">
      <c r="A40">
        <v>2038</v>
      </c>
      <c r="B40">
        <v>1</v>
      </c>
      <c r="C40" s="1">
        <v>282.98200000000003</v>
      </c>
      <c r="D40" s="1">
        <v>280.392</v>
      </c>
      <c r="E40" s="1">
        <v>279.78399999999999</v>
      </c>
      <c r="F40" s="1">
        <v>280.93200000000002</v>
      </c>
    </row>
    <row r="41" spans="1:6">
      <c r="A41">
        <v>2039</v>
      </c>
      <c r="B41">
        <v>1</v>
      </c>
      <c r="C41" s="1">
        <v>279.988</v>
      </c>
      <c r="D41" s="1">
        <v>280.65699999999998</v>
      </c>
      <c r="E41" s="1">
        <v>281.20100000000002</v>
      </c>
      <c r="F41" s="1">
        <v>280.88200000000001</v>
      </c>
    </row>
    <row r="42" spans="1:6">
      <c r="A42">
        <v>2040</v>
      </c>
      <c r="B42">
        <v>1</v>
      </c>
      <c r="C42" s="1">
        <v>280.37099999999998</v>
      </c>
      <c r="D42" s="1">
        <v>281.49700000000001</v>
      </c>
      <c r="E42" s="1">
        <v>283.459</v>
      </c>
      <c r="F42" s="1">
        <v>281.024</v>
      </c>
    </row>
    <row r="43" spans="1:6">
      <c r="A43">
        <v>2041</v>
      </c>
      <c r="B43">
        <v>1</v>
      </c>
      <c r="C43" s="1">
        <v>278.30399999999997</v>
      </c>
      <c r="D43" s="1">
        <v>282.33</v>
      </c>
      <c r="E43" s="1">
        <v>280.96800000000002</v>
      </c>
      <c r="F43" s="1">
        <v>282.26100000000002</v>
      </c>
    </row>
    <row r="44" spans="1:6">
      <c r="A44">
        <v>2042</v>
      </c>
      <c r="B44">
        <v>1</v>
      </c>
      <c r="C44" s="1">
        <v>281.57</v>
      </c>
      <c r="D44" s="1">
        <v>281.92700000000002</v>
      </c>
      <c r="E44" s="1">
        <v>280.303</v>
      </c>
      <c r="F44" s="1">
        <v>280.89</v>
      </c>
    </row>
    <row r="45" spans="1:6">
      <c r="A45">
        <v>2043</v>
      </c>
      <c r="B45">
        <v>1</v>
      </c>
      <c r="C45" s="1">
        <v>280.55500000000001</v>
      </c>
      <c r="D45" s="1">
        <v>280.13799999999998</v>
      </c>
      <c r="E45" s="1">
        <v>281.214</v>
      </c>
      <c r="F45" s="1">
        <v>280.51</v>
      </c>
    </row>
    <row r="46" spans="1:6">
      <c r="A46">
        <v>2044</v>
      </c>
      <c r="B46">
        <v>1</v>
      </c>
      <c r="C46" s="1">
        <v>279.786</v>
      </c>
      <c r="D46" s="1">
        <v>281.19499999999999</v>
      </c>
      <c r="E46" s="1">
        <v>280.15600000000001</v>
      </c>
      <c r="F46" s="1">
        <v>281.51</v>
      </c>
    </row>
    <row r="47" spans="1:6">
      <c r="A47">
        <v>2045</v>
      </c>
      <c r="B47">
        <v>1</v>
      </c>
      <c r="C47" s="1">
        <v>278.72800000000001</v>
      </c>
      <c r="D47" s="1">
        <v>280.15300000000002</v>
      </c>
      <c r="E47" s="1">
        <v>281.69299999999998</v>
      </c>
      <c r="F47" s="1">
        <v>280.79500000000002</v>
      </c>
    </row>
    <row r="48" spans="1:6">
      <c r="A48">
        <v>2046</v>
      </c>
      <c r="B48">
        <v>1</v>
      </c>
      <c r="C48" s="1">
        <v>278.76100000000002</v>
      </c>
      <c r="D48" s="1">
        <v>282.315</v>
      </c>
      <c r="E48" s="1">
        <v>281.44499999999999</v>
      </c>
      <c r="F48" s="1">
        <v>283.74099999999999</v>
      </c>
    </row>
    <row r="49" spans="1:6">
      <c r="A49">
        <v>2047</v>
      </c>
      <c r="B49">
        <v>1</v>
      </c>
      <c r="C49" s="1">
        <v>279.07600000000002</v>
      </c>
      <c r="D49" s="1">
        <v>281.846</v>
      </c>
      <c r="E49" s="1">
        <v>281.76799999999997</v>
      </c>
      <c r="F49" s="1">
        <v>283.32799999999997</v>
      </c>
    </row>
    <row r="50" spans="1:6">
      <c r="A50">
        <v>2048</v>
      </c>
      <c r="B50">
        <v>1</v>
      </c>
      <c r="C50" s="1">
        <v>279.39</v>
      </c>
      <c r="D50" s="1">
        <v>281.53300000000002</v>
      </c>
      <c r="E50" s="1">
        <v>282.84100000000001</v>
      </c>
      <c r="F50" s="1">
        <v>280.029</v>
      </c>
    </row>
    <row r="51" spans="1:6">
      <c r="A51">
        <v>2049</v>
      </c>
      <c r="B51">
        <v>1</v>
      </c>
      <c r="C51" s="1">
        <v>279.161</v>
      </c>
      <c r="D51" s="1">
        <v>282</v>
      </c>
      <c r="E51" s="1">
        <v>281.18599999999998</v>
      </c>
      <c r="F51" s="1">
        <v>281.584</v>
      </c>
    </row>
    <row r="52" spans="1:6">
      <c r="A52">
        <v>2050</v>
      </c>
      <c r="B52">
        <v>1</v>
      </c>
      <c r="C52" s="1">
        <v>279.44200000000001</v>
      </c>
      <c r="D52" s="1">
        <v>283.03800000000001</v>
      </c>
      <c r="E52" s="1">
        <v>281.83100000000002</v>
      </c>
      <c r="F52" s="1">
        <v>281.17399999999998</v>
      </c>
    </row>
    <row r="53" spans="1:6">
      <c r="A53">
        <v>2051</v>
      </c>
      <c r="B53">
        <v>1</v>
      </c>
      <c r="C53" s="1">
        <v>282.37700000000001</v>
      </c>
      <c r="D53" s="1">
        <v>282.60300000000001</v>
      </c>
      <c r="E53" s="1">
        <v>281.49099999999999</v>
      </c>
      <c r="F53" s="1">
        <v>282.72399999999999</v>
      </c>
    </row>
    <row r="54" spans="1:6">
      <c r="A54">
        <v>2052</v>
      </c>
      <c r="B54">
        <v>1</v>
      </c>
      <c r="C54" s="1">
        <v>279.11799999999999</v>
      </c>
      <c r="D54" s="1">
        <v>281.03100000000001</v>
      </c>
      <c r="E54" s="1">
        <v>281.49799999999999</v>
      </c>
      <c r="F54" s="1">
        <v>278.24099999999999</v>
      </c>
    </row>
    <row r="55" spans="1:6">
      <c r="A55">
        <v>2053</v>
      </c>
      <c r="B55">
        <v>1</v>
      </c>
      <c r="C55" s="1">
        <v>279.95600000000002</v>
      </c>
      <c r="D55" s="1">
        <v>280.27699999999999</v>
      </c>
      <c r="E55" s="1">
        <v>283.25700000000001</v>
      </c>
      <c r="F55" s="1">
        <v>281.51600000000002</v>
      </c>
    </row>
    <row r="56" spans="1:6">
      <c r="A56">
        <v>2054</v>
      </c>
      <c r="B56">
        <v>1</v>
      </c>
      <c r="C56" s="1">
        <v>281.09399999999999</v>
      </c>
      <c r="D56" s="1">
        <v>282.17200000000003</v>
      </c>
      <c r="E56" s="1">
        <v>282.71199999999999</v>
      </c>
      <c r="F56" s="1">
        <v>281.88299999999998</v>
      </c>
    </row>
    <row r="57" spans="1:6">
      <c r="A57">
        <v>2055</v>
      </c>
      <c r="B57">
        <v>1</v>
      </c>
      <c r="C57" s="1">
        <v>280.23899999999998</v>
      </c>
      <c r="D57" s="1">
        <v>279.67200000000003</v>
      </c>
      <c r="E57" s="1">
        <v>280.73599999999999</v>
      </c>
      <c r="F57" s="1">
        <v>284.77600000000001</v>
      </c>
    </row>
    <row r="58" spans="1:6">
      <c r="A58">
        <v>2056</v>
      </c>
      <c r="B58">
        <v>1</v>
      </c>
      <c r="C58" s="1">
        <v>278.72699999999998</v>
      </c>
      <c r="D58" s="1">
        <v>280.14800000000002</v>
      </c>
      <c r="E58" s="1">
        <v>282.36200000000002</v>
      </c>
      <c r="F58" s="1">
        <v>282.81</v>
      </c>
    </row>
    <row r="59" spans="1:6">
      <c r="A59">
        <v>2057</v>
      </c>
      <c r="B59">
        <v>1</v>
      </c>
      <c r="C59" s="1">
        <v>280.02100000000002</v>
      </c>
      <c r="D59" s="1">
        <v>281.32100000000003</v>
      </c>
      <c r="E59" s="1">
        <v>283.38400000000001</v>
      </c>
      <c r="F59" s="1">
        <v>282.21600000000001</v>
      </c>
    </row>
    <row r="60" spans="1:6">
      <c r="A60">
        <v>2058</v>
      </c>
      <c r="B60">
        <v>1</v>
      </c>
      <c r="C60" s="1">
        <v>280.19400000000002</v>
      </c>
      <c r="D60" s="1">
        <v>279.536</v>
      </c>
      <c r="E60" s="1">
        <v>282.33100000000002</v>
      </c>
      <c r="F60" s="1">
        <v>281.166</v>
      </c>
    </row>
    <row r="61" spans="1:6">
      <c r="A61">
        <v>2059</v>
      </c>
      <c r="B61">
        <v>1</v>
      </c>
      <c r="C61" s="1">
        <v>280.76799999999997</v>
      </c>
      <c r="D61" s="1">
        <v>280.90899999999999</v>
      </c>
      <c r="E61" s="1">
        <v>282.524</v>
      </c>
      <c r="F61" s="1">
        <v>280.06299999999999</v>
      </c>
    </row>
    <row r="62" spans="1:6">
      <c r="A62">
        <v>2060</v>
      </c>
      <c r="B62">
        <v>1</v>
      </c>
      <c r="C62" s="1">
        <v>279.666</v>
      </c>
      <c r="D62" s="1">
        <v>283.34899999999999</v>
      </c>
      <c r="E62" s="1">
        <v>281.87400000000002</v>
      </c>
      <c r="F62" s="1">
        <v>280.84500000000003</v>
      </c>
    </row>
    <row r="63" spans="1:6">
      <c r="A63">
        <v>2061</v>
      </c>
      <c r="B63">
        <v>1</v>
      </c>
      <c r="C63" s="1">
        <v>280.11599999999999</v>
      </c>
      <c r="D63" s="1">
        <v>280.988</v>
      </c>
      <c r="E63" s="1">
        <v>283.39800000000002</v>
      </c>
      <c r="F63" s="1">
        <v>280.18200000000002</v>
      </c>
    </row>
    <row r="64" spans="1:6">
      <c r="A64">
        <v>2062</v>
      </c>
      <c r="B64">
        <v>1</v>
      </c>
      <c r="C64" s="1">
        <v>281.161</v>
      </c>
      <c r="D64" s="1">
        <v>281.80200000000002</v>
      </c>
      <c r="E64" s="1">
        <v>282.791</v>
      </c>
      <c r="F64" s="1">
        <v>282.12900000000002</v>
      </c>
    </row>
    <row r="65" spans="1:6">
      <c r="A65">
        <v>2063</v>
      </c>
      <c r="B65">
        <v>1</v>
      </c>
      <c r="C65" s="1">
        <v>277.94799999999998</v>
      </c>
      <c r="D65" s="1">
        <v>281.79399999999998</v>
      </c>
      <c r="E65" s="1">
        <v>280.94799999999998</v>
      </c>
      <c r="F65" s="1">
        <v>282.22000000000003</v>
      </c>
    </row>
    <row r="66" spans="1:6">
      <c r="A66">
        <v>2064</v>
      </c>
      <c r="B66">
        <v>1</v>
      </c>
      <c r="C66" s="1">
        <v>283.512</v>
      </c>
      <c r="D66" s="1">
        <v>283.55099999999999</v>
      </c>
      <c r="E66" s="1">
        <v>281.01900000000001</v>
      </c>
      <c r="F66" s="1">
        <v>280.37799999999999</v>
      </c>
    </row>
    <row r="67" spans="1:6">
      <c r="A67">
        <v>2065</v>
      </c>
      <c r="B67">
        <v>1</v>
      </c>
      <c r="C67" s="1">
        <v>280.84100000000001</v>
      </c>
      <c r="D67" s="1">
        <v>282.55399999999997</v>
      </c>
      <c r="E67" s="1">
        <v>280.66699999999997</v>
      </c>
      <c r="F67" s="1">
        <v>281.97699999999998</v>
      </c>
    </row>
    <row r="68" spans="1:6">
      <c r="A68">
        <v>2066</v>
      </c>
      <c r="B68">
        <v>1</v>
      </c>
      <c r="C68" s="1">
        <v>281.21899999999999</v>
      </c>
      <c r="D68" s="1">
        <v>282.375</v>
      </c>
      <c r="E68" s="1">
        <v>282.71100000000001</v>
      </c>
      <c r="F68" s="1">
        <v>280.57900000000001</v>
      </c>
    </row>
    <row r="69" spans="1:6">
      <c r="A69">
        <v>2067</v>
      </c>
      <c r="B69">
        <v>1</v>
      </c>
      <c r="C69" s="1">
        <v>280.37400000000002</v>
      </c>
      <c r="D69" s="1">
        <v>282.173</v>
      </c>
      <c r="E69" s="1">
        <v>285.36799999999999</v>
      </c>
      <c r="F69" s="1">
        <v>283.10500000000002</v>
      </c>
    </row>
    <row r="70" spans="1:6">
      <c r="A70">
        <v>2068</v>
      </c>
      <c r="B70">
        <v>1</v>
      </c>
      <c r="C70" s="1">
        <v>280.16800000000001</v>
      </c>
      <c r="D70" s="1">
        <v>282.798</v>
      </c>
      <c r="E70" s="1">
        <v>279.77300000000002</v>
      </c>
      <c r="F70" s="1">
        <v>280.08600000000001</v>
      </c>
    </row>
    <row r="71" spans="1:6">
      <c r="A71">
        <v>2069</v>
      </c>
      <c r="B71">
        <v>1</v>
      </c>
      <c r="C71" s="1">
        <v>278.59699999999998</v>
      </c>
      <c r="D71" s="1">
        <v>283.66300000000001</v>
      </c>
      <c r="E71" s="1">
        <v>281.71199999999999</v>
      </c>
      <c r="F71" s="1">
        <v>281.50799999999998</v>
      </c>
    </row>
    <row r="72" spans="1:6">
      <c r="A72">
        <v>2070</v>
      </c>
      <c r="B72">
        <v>1</v>
      </c>
      <c r="C72" s="1">
        <v>278.55500000000001</v>
      </c>
      <c r="D72" s="1">
        <v>281.11200000000002</v>
      </c>
      <c r="E72" s="1">
        <v>283.08199999999999</v>
      </c>
      <c r="F72" s="1">
        <v>280.06299999999999</v>
      </c>
    </row>
    <row r="73" spans="1:6">
      <c r="A73">
        <v>2071</v>
      </c>
      <c r="B73">
        <v>1</v>
      </c>
      <c r="C73" s="1">
        <v>280.26299999999998</v>
      </c>
      <c r="D73" s="1">
        <v>282.54899999999998</v>
      </c>
      <c r="E73" s="1">
        <v>281.48</v>
      </c>
      <c r="F73" s="1">
        <v>281.81099999999998</v>
      </c>
    </row>
    <row r="74" spans="1:6">
      <c r="A74">
        <v>2072</v>
      </c>
      <c r="B74">
        <v>1</v>
      </c>
      <c r="C74" s="1">
        <v>280.37400000000002</v>
      </c>
      <c r="D74" s="1">
        <v>283.92500000000001</v>
      </c>
      <c r="E74" s="1">
        <v>282.61799999999999</v>
      </c>
      <c r="F74" s="1">
        <v>282.71800000000002</v>
      </c>
    </row>
    <row r="75" spans="1:6">
      <c r="A75">
        <v>2073</v>
      </c>
      <c r="B75">
        <v>1</v>
      </c>
      <c r="C75" s="1">
        <v>281.18099999999998</v>
      </c>
      <c r="D75" s="1">
        <v>283.93400000000003</v>
      </c>
      <c r="E75" s="1">
        <v>281.64400000000001</v>
      </c>
      <c r="F75" s="1">
        <v>283.125</v>
      </c>
    </row>
    <row r="76" spans="1:6">
      <c r="A76">
        <v>2074</v>
      </c>
      <c r="B76">
        <v>1</v>
      </c>
      <c r="C76" s="1">
        <v>279.892</v>
      </c>
      <c r="D76" s="1">
        <v>281.76299999999998</v>
      </c>
      <c r="E76" s="1">
        <v>280.35300000000001</v>
      </c>
      <c r="F76" s="1">
        <v>280.55399999999997</v>
      </c>
    </row>
    <row r="77" spans="1:6">
      <c r="A77">
        <v>2075</v>
      </c>
      <c r="B77">
        <v>1</v>
      </c>
      <c r="C77" s="1">
        <v>282.00299999999999</v>
      </c>
      <c r="D77" s="1">
        <v>281.279</v>
      </c>
      <c r="E77" s="1">
        <v>283.66000000000003</v>
      </c>
      <c r="F77" s="1">
        <v>279.81400000000002</v>
      </c>
    </row>
    <row r="78" spans="1:6">
      <c r="A78">
        <v>2076</v>
      </c>
      <c r="B78">
        <v>1</v>
      </c>
      <c r="C78" s="1">
        <v>278.92</v>
      </c>
      <c r="D78" s="1">
        <v>281.71100000000001</v>
      </c>
      <c r="E78" s="1">
        <v>283.47899999999998</v>
      </c>
      <c r="F78" s="1">
        <v>281.45</v>
      </c>
    </row>
    <row r="79" spans="1:6">
      <c r="A79">
        <v>2077</v>
      </c>
      <c r="B79">
        <v>1</v>
      </c>
      <c r="C79" s="1">
        <v>281.24900000000002</v>
      </c>
      <c r="D79" s="1">
        <v>282.37400000000002</v>
      </c>
      <c r="E79" s="1">
        <v>283.89999999999998</v>
      </c>
      <c r="F79" s="1">
        <v>280.512</v>
      </c>
    </row>
    <row r="80" spans="1:6">
      <c r="A80">
        <v>2078</v>
      </c>
      <c r="B80">
        <v>1</v>
      </c>
      <c r="C80" s="1">
        <v>282.423</v>
      </c>
      <c r="D80" s="1">
        <v>281.86900000000003</v>
      </c>
      <c r="E80" s="1">
        <v>280.52600000000001</v>
      </c>
      <c r="F80" s="1">
        <v>280.88799999999998</v>
      </c>
    </row>
    <row r="81" spans="1:6">
      <c r="A81">
        <v>2079</v>
      </c>
      <c r="B81">
        <v>1</v>
      </c>
      <c r="C81" s="1">
        <v>282.26299999999998</v>
      </c>
      <c r="D81" s="1">
        <v>281.28399999999999</v>
      </c>
      <c r="E81" s="1">
        <v>282.78199999999998</v>
      </c>
      <c r="F81" s="1">
        <v>279.31200000000001</v>
      </c>
    </row>
    <row r="82" spans="1:6">
      <c r="A82">
        <v>2080</v>
      </c>
      <c r="B82">
        <v>1</v>
      </c>
      <c r="C82" s="1">
        <v>281.69900000000001</v>
      </c>
      <c r="D82" s="1">
        <v>281.589</v>
      </c>
      <c r="E82" s="1">
        <v>285.79300000000001</v>
      </c>
      <c r="F82" s="1">
        <v>280.07799999999997</v>
      </c>
    </row>
    <row r="83" spans="1:6">
      <c r="A83">
        <v>2081</v>
      </c>
      <c r="B83">
        <v>1</v>
      </c>
      <c r="C83" s="1">
        <v>280.06700000000001</v>
      </c>
      <c r="D83" s="1">
        <v>280.04399999999998</v>
      </c>
      <c r="E83" s="1">
        <v>280.71899999999999</v>
      </c>
      <c r="F83" s="1">
        <v>280.02999999999997</v>
      </c>
    </row>
    <row r="84" spans="1:6">
      <c r="A84">
        <v>2082</v>
      </c>
      <c r="B84">
        <v>1</v>
      </c>
      <c r="C84" s="1">
        <v>280.65899999999999</v>
      </c>
      <c r="D84" s="1">
        <v>280.51100000000002</v>
      </c>
      <c r="E84" s="1">
        <v>284.60199999999998</v>
      </c>
      <c r="F84" s="1">
        <v>284.80099999999999</v>
      </c>
    </row>
    <row r="85" spans="1:6">
      <c r="A85">
        <v>2083</v>
      </c>
      <c r="B85">
        <v>1</v>
      </c>
      <c r="C85" s="1">
        <v>281.57</v>
      </c>
      <c r="D85" s="1">
        <v>281.37299999999999</v>
      </c>
      <c r="E85" s="1">
        <v>283.62599999999998</v>
      </c>
      <c r="F85" s="1">
        <v>281.24200000000002</v>
      </c>
    </row>
    <row r="86" spans="1:6">
      <c r="A86">
        <v>2084</v>
      </c>
      <c r="B86">
        <v>1</v>
      </c>
      <c r="C86" s="1">
        <v>279.85000000000002</v>
      </c>
      <c r="D86" s="1">
        <v>279.25</v>
      </c>
      <c r="E86" s="1">
        <v>283.95600000000002</v>
      </c>
      <c r="F86" s="1">
        <v>280.46100000000001</v>
      </c>
    </row>
    <row r="87" spans="1:6">
      <c r="A87">
        <v>2085</v>
      </c>
      <c r="B87">
        <v>1</v>
      </c>
      <c r="C87" s="1">
        <v>278.27199999999999</v>
      </c>
      <c r="D87" s="1">
        <v>283.20299999999997</v>
      </c>
      <c r="E87" s="1">
        <v>281.64299999999997</v>
      </c>
      <c r="F87" s="1">
        <v>280.68700000000001</v>
      </c>
    </row>
    <row r="88" spans="1:6">
      <c r="A88">
        <v>2086</v>
      </c>
      <c r="B88">
        <v>1</v>
      </c>
      <c r="C88" s="1">
        <v>278.10899999999998</v>
      </c>
      <c r="D88" s="1">
        <v>284.22000000000003</v>
      </c>
      <c r="E88" s="1">
        <v>286.40899999999999</v>
      </c>
      <c r="F88" s="1">
        <v>282.01100000000002</v>
      </c>
    </row>
    <row r="89" spans="1:6">
      <c r="A89">
        <v>2087</v>
      </c>
      <c r="B89">
        <v>1</v>
      </c>
      <c r="C89" s="1">
        <v>278.59300000000002</v>
      </c>
      <c r="D89" s="1">
        <v>278.858</v>
      </c>
      <c r="E89" s="1">
        <v>283.678</v>
      </c>
      <c r="F89" s="1">
        <v>284.87799999999999</v>
      </c>
    </row>
    <row r="90" spans="1:6">
      <c r="A90">
        <v>2088</v>
      </c>
      <c r="B90">
        <v>1</v>
      </c>
      <c r="C90" s="1">
        <v>280.95499999999998</v>
      </c>
      <c r="D90" s="1">
        <v>283.36799999999999</v>
      </c>
      <c r="E90" s="1">
        <v>281.74700000000001</v>
      </c>
      <c r="F90" s="1">
        <v>281.52699999999999</v>
      </c>
    </row>
    <row r="91" spans="1:6">
      <c r="A91">
        <v>2089</v>
      </c>
      <c r="B91">
        <v>1</v>
      </c>
      <c r="C91" s="1">
        <v>280.25099999999998</v>
      </c>
      <c r="D91" s="1">
        <v>280.50900000000001</v>
      </c>
      <c r="E91" s="1">
        <v>285.07799999999997</v>
      </c>
      <c r="F91" s="1">
        <v>283.75799999999998</v>
      </c>
    </row>
    <row r="92" spans="1:6">
      <c r="A92">
        <v>2090</v>
      </c>
      <c r="B92">
        <v>1</v>
      </c>
      <c r="C92" s="1">
        <v>281.44600000000003</v>
      </c>
      <c r="D92" s="1">
        <v>281.524</v>
      </c>
      <c r="E92" s="1">
        <v>281.93200000000002</v>
      </c>
      <c r="F92" s="1">
        <v>281.27699999999999</v>
      </c>
    </row>
    <row r="93" spans="1:6">
      <c r="A93">
        <v>2091</v>
      </c>
      <c r="B93">
        <v>1</v>
      </c>
      <c r="C93" s="1">
        <v>279.09300000000002</v>
      </c>
      <c r="D93" s="1">
        <v>284.35399999999998</v>
      </c>
      <c r="E93" s="1">
        <v>282.15899999999999</v>
      </c>
      <c r="F93" s="1">
        <v>281.58300000000003</v>
      </c>
    </row>
    <row r="94" spans="1:6">
      <c r="A94">
        <v>2092</v>
      </c>
      <c r="B94">
        <v>1</v>
      </c>
      <c r="C94" s="1">
        <v>276.779</v>
      </c>
      <c r="D94" s="1">
        <v>281.32499999999999</v>
      </c>
      <c r="E94" s="1">
        <v>284.14100000000002</v>
      </c>
      <c r="F94" s="1">
        <v>283.15100000000001</v>
      </c>
    </row>
    <row r="95" spans="1:6">
      <c r="A95">
        <v>2093</v>
      </c>
      <c r="B95">
        <v>1</v>
      </c>
      <c r="C95" s="1">
        <v>282.19299999999998</v>
      </c>
      <c r="D95" s="1">
        <v>280.92899999999997</v>
      </c>
      <c r="E95" s="1">
        <v>280.81</v>
      </c>
      <c r="F95" s="1">
        <v>282.82400000000001</v>
      </c>
    </row>
    <row r="96" spans="1:6">
      <c r="A96">
        <v>2094</v>
      </c>
      <c r="B96">
        <v>1</v>
      </c>
      <c r="C96" s="1">
        <v>280.53399999999999</v>
      </c>
      <c r="D96" s="1">
        <v>282.48899999999998</v>
      </c>
      <c r="E96" s="1">
        <v>283.041</v>
      </c>
      <c r="F96" s="1">
        <v>282.94900000000001</v>
      </c>
    </row>
    <row r="97" spans="1:6">
      <c r="A97">
        <v>2095</v>
      </c>
      <c r="B97">
        <v>1</v>
      </c>
      <c r="C97" s="1">
        <v>281.86200000000002</v>
      </c>
      <c r="D97" s="1">
        <v>282.12</v>
      </c>
      <c r="E97" s="1">
        <v>284.42599999999999</v>
      </c>
      <c r="F97" s="1">
        <v>281.30799999999999</v>
      </c>
    </row>
    <row r="98" spans="1:6">
      <c r="A98">
        <v>2096</v>
      </c>
      <c r="B98">
        <v>1</v>
      </c>
      <c r="C98" s="1">
        <v>281.255</v>
      </c>
      <c r="D98" s="1">
        <v>281.5</v>
      </c>
      <c r="E98" s="1">
        <v>285.10899999999998</v>
      </c>
      <c r="F98" s="1">
        <v>281.29500000000002</v>
      </c>
    </row>
    <row r="99" spans="1:6">
      <c r="A99">
        <v>2097</v>
      </c>
      <c r="B99">
        <v>1</v>
      </c>
      <c r="C99" s="1">
        <v>280.495</v>
      </c>
      <c r="D99" s="1">
        <v>281.84699999999998</v>
      </c>
      <c r="E99" s="1">
        <v>284.40100000000001</v>
      </c>
      <c r="F99" s="1">
        <v>282.577</v>
      </c>
    </row>
    <row r="100" spans="1:6">
      <c r="A100">
        <v>2098</v>
      </c>
      <c r="B100">
        <v>1</v>
      </c>
      <c r="C100" s="1">
        <v>283.38600000000002</v>
      </c>
      <c r="D100" s="1">
        <v>280.47500000000002</v>
      </c>
      <c r="E100" s="1">
        <v>283.21100000000001</v>
      </c>
      <c r="F100" s="1">
        <v>282.62700000000001</v>
      </c>
    </row>
    <row r="101" spans="1:6">
      <c r="A101">
        <v>2099</v>
      </c>
      <c r="B101">
        <v>1</v>
      </c>
      <c r="C101" s="1">
        <v>281.053</v>
      </c>
      <c r="D101" s="1">
        <v>281.49799999999999</v>
      </c>
      <c r="E101" s="1">
        <v>283.72399999999999</v>
      </c>
      <c r="F101" s="1">
        <v>281.74099999999999</v>
      </c>
    </row>
    <row r="102" spans="1:6">
      <c r="A102">
        <v>2100</v>
      </c>
      <c r="B102">
        <v>1</v>
      </c>
      <c r="C102" s="1">
        <v>278.46499999999997</v>
      </c>
      <c r="D102" s="1">
        <v>282.733</v>
      </c>
      <c r="E102" s="1">
        <v>283.63499999999999</v>
      </c>
      <c r="F102" s="1">
        <v>282.084</v>
      </c>
    </row>
    <row r="103" spans="1:6">
      <c r="A103">
        <v>2001</v>
      </c>
      <c r="B103">
        <v>2</v>
      </c>
      <c r="C103" s="1">
        <v>282.846</v>
      </c>
      <c r="D103" s="1">
        <v>282.37299999999999</v>
      </c>
      <c r="E103" s="1">
        <v>281.27300000000002</v>
      </c>
      <c r="F103" s="1">
        <v>283.05900000000003</v>
      </c>
    </row>
    <row r="104" spans="1:6">
      <c r="A104">
        <v>2002</v>
      </c>
      <c r="B104">
        <v>2</v>
      </c>
      <c r="C104" s="1">
        <v>282.12700000000001</v>
      </c>
      <c r="D104" s="1">
        <v>284.005</v>
      </c>
      <c r="E104" s="1">
        <v>280.71800000000002</v>
      </c>
      <c r="F104" s="1">
        <v>282.084</v>
      </c>
    </row>
    <row r="105" spans="1:6">
      <c r="A105">
        <v>2003</v>
      </c>
      <c r="B105">
        <v>2</v>
      </c>
      <c r="C105" s="1">
        <v>281.00299999999999</v>
      </c>
      <c r="D105" s="1">
        <v>282.375</v>
      </c>
      <c r="E105" s="1">
        <v>281.476</v>
      </c>
      <c r="F105" s="1">
        <v>278.59899999999999</v>
      </c>
    </row>
    <row r="106" spans="1:6">
      <c r="A106">
        <v>2004</v>
      </c>
      <c r="B106">
        <v>2</v>
      </c>
      <c r="C106" s="1">
        <v>280.8</v>
      </c>
      <c r="D106" s="1">
        <v>283.80799999999999</v>
      </c>
      <c r="E106" s="1">
        <v>281.14999999999998</v>
      </c>
      <c r="F106" s="1">
        <v>282.63799999999998</v>
      </c>
    </row>
    <row r="107" spans="1:6">
      <c r="A107">
        <v>2005</v>
      </c>
      <c r="B107">
        <v>2</v>
      </c>
      <c r="C107" s="1">
        <v>284.40699999999998</v>
      </c>
      <c r="D107" s="1">
        <v>281.584</v>
      </c>
      <c r="E107" s="1">
        <v>283.85599999999999</v>
      </c>
      <c r="F107" s="1">
        <v>283.38799999999998</v>
      </c>
    </row>
    <row r="108" spans="1:6">
      <c r="A108">
        <v>2006</v>
      </c>
      <c r="B108">
        <v>2</v>
      </c>
      <c r="C108" s="1">
        <v>285.16300000000001</v>
      </c>
      <c r="D108" s="1">
        <v>281.56599999999997</v>
      </c>
      <c r="E108" s="1">
        <v>282.30200000000002</v>
      </c>
      <c r="F108" s="1">
        <v>282.50799999999998</v>
      </c>
    </row>
    <row r="109" spans="1:6">
      <c r="A109">
        <v>2007</v>
      </c>
      <c r="B109">
        <v>2</v>
      </c>
      <c r="C109" s="1">
        <v>280.07</v>
      </c>
      <c r="D109" s="1">
        <v>280.988</v>
      </c>
      <c r="E109" s="1">
        <v>280.87200000000001</v>
      </c>
      <c r="F109" s="1">
        <v>278.459</v>
      </c>
    </row>
    <row r="110" spans="1:6">
      <c r="A110">
        <v>2008</v>
      </c>
      <c r="B110">
        <v>2</v>
      </c>
      <c r="C110" s="1">
        <v>284.10000000000002</v>
      </c>
      <c r="D110" s="1">
        <v>281.91899999999998</v>
      </c>
      <c r="E110" s="1">
        <v>283.69400000000002</v>
      </c>
      <c r="F110" s="1">
        <v>284.07299999999998</v>
      </c>
    </row>
    <row r="111" spans="1:6">
      <c r="A111">
        <v>2009</v>
      </c>
      <c r="B111">
        <v>2</v>
      </c>
      <c r="C111" s="1">
        <v>285.63400000000001</v>
      </c>
      <c r="D111" s="1">
        <v>282.45800000000003</v>
      </c>
      <c r="E111" s="1">
        <v>282.053</v>
      </c>
      <c r="F111" s="1">
        <v>280.68599999999998</v>
      </c>
    </row>
    <row r="112" spans="1:6">
      <c r="A112">
        <v>2010</v>
      </c>
      <c r="B112">
        <v>2</v>
      </c>
      <c r="C112" s="1">
        <v>281.43599999999998</v>
      </c>
      <c r="D112" s="1">
        <v>283.57799999999997</v>
      </c>
      <c r="E112" s="1">
        <v>280.70699999999999</v>
      </c>
      <c r="F112" s="1">
        <v>282.83199999999999</v>
      </c>
    </row>
    <row r="113" spans="1:6">
      <c r="A113">
        <v>2011</v>
      </c>
      <c r="B113">
        <v>2</v>
      </c>
      <c r="C113" s="1">
        <v>280.54899999999998</v>
      </c>
      <c r="D113" s="1">
        <v>281.08999999999997</v>
      </c>
      <c r="E113" s="1">
        <v>282.846</v>
      </c>
      <c r="F113" s="1">
        <v>281.77</v>
      </c>
    </row>
    <row r="114" spans="1:6">
      <c r="A114">
        <v>2012</v>
      </c>
      <c r="B114">
        <v>2</v>
      </c>
      <c r="C114" s="1">
        <v>282.53899999999999</v>
      </c>
      <c r="D114" s="1">
        <v>285.24700000000001</v>
      </c>
      <c r="E114" s="1">
        <v>282.46199999999999</v>
      </c>
      <c r="F114" s="1">
        <v>283.43099999999998</v>
      </c>
    </row>
    <row r="115" spans="1:6">
      <c r="A115">
        <v>2013</v>
      </c>
      <c r="B115">
        <v>2</v>
      </c>
      <c r="C115" s="1">
        <v>281.81700000000001</v>
      </c>
      <c r="D115" s="1">
        <v>282.084</v>
      </c>
      <c r="E115" s="1">
        <v>280.57400000000001</v>
      </c>
      <c r="F115" s="1">
        <v>281.33499999999998</v>
      </c>
    </row>
    <row r="116" spans="1:6">
      <c r="A116">
        <v>2014</v>
      </c>
      <c r="B116">
        <v>2</v>
      </c>
      <c r="C116" s="1">
        <v>281.96600000000001</v>
      </c>
      <c r="D116" s="1">
        <v>282.17099999999999</v>
      </c>
      <c r="E116" s="1">
        <v>282.18</v>
      </c>
      <c r="F116" s="1">
        <v>280.30200000000002</v>
      </c>
    </row>
    <row r="117" spans="1:6">
      <c r="A117">
        <v>2015</v>
      </c>
      <c r="B117">
        <v>2</v>
      </c>
      <c r="C117" s="1">
        <v>283.18200000000002</v>
      </c>
      <c r="D117" s="1">
        <v>282.38099999999997</v>
      </c>
      <c r="E117" s="1">
        <v>281.91199999999998</v>
      </c>
      <c r="F117" s="1">
        <v>282.101</v>
      </c>
    </row>
    <row r="118" spans="1:6">
      <c r="A118">
        <v>2016</v>
      </c>
      <c r="B118">
        <v>2</v>
      </c>
      <c r="C118" s="1">
        <v>283.52499999999998</v>
      </c>
      <c r="D118" s="1">
        <v>281.584</v>
      </c>
      <c r="E118" s="1">
        <v>281.81299999999999</v>
      </c>
      <c r="F118" s="1">
        <v>281.10000000000002</v>
      </c>
    </row>
    <row r="119" spans="1:6">
      <c r="A119">
        <v>2017</v>
      </c>
      <c r="B119">
        <v>2</v>
      </c>
      <c r="C119" s="1">
        <v>282.315</v>
      </c>
      <c r="D119" s="1">
        <v>282.06599999999997</v>
      </c>
      <c r="E119" s="1">
        <v>285.10199999999998</v>
      </c>
      <c r="F119" s="1">
        <v>283.53899999999999</v>
      </c>
    </row>
    <row r="120" spans="1:6">
      <c r="A120">
        <v>2018</v>
      </c>
      <c r="B120">
        <v>2</v>
      </c>
      <c r="C120" s="1">
        <v>281.79399999999998</v>
      </c>
      <c r="D120" s="1">
        <v>280.31</v>
      </c>
      <c r="E120" s="1">
        <v>283.77100000000002</v>
      </c>
      <c r="F120" s="1">
        <v>279.59399999999999</v>
      </c>
    </row>
    <row r="121" spans="1:6">
      <c r="A121">
        <v>2019</v>
      </c>
      <c r="B121">
        <v>2</v>
      </c>
      <c r="C121" s="1">
        <v>281.3</v>
      </c>
      <c r="D121" s="1">
        <v>283.012</v>
      </c>
      <c r="E121" s="1">
        <v>282.57100000000003</v>
      </c>
      <c r="F121" s="1">
        <v>283.029</v>
      </c>
    </row>
    <row r="122" spans="1:6">
      <c r="A122">
        <v>2020</v>
      </c>
      <c r="B122">
        <v>2</v>
      </c>
      <c r="C122" s="1">
        <v>281.524</v>
      </c>
      <c r="D122" s="1">
        <v>278.53899999999999</v>
      </c>
      <c r="E122" s="1">
        <v>282.10500000000002</v>
      </c>
      <c r="F122" s="1">
        <v>283.44</v>
      </c>
    </row>
    <row r="123" spans="1:6">
      <c r="A123">
        <v>2021</v>
      </c>
      <c r="B123">
        <v>2</v>
      </c>
      <c r="C123" s="1">
        <v>282.608</v>
      </c>
      <c r="D123" s="1">
        <v>283.65800000000002</v>
      </c>
      <c r="E123" s="1">
        <v>283.26400000000001</v>
      </c>
      <c r="F123" s="1">
        <v>283.47000000000003</v>
      </c>
    </row>
    <row r="124" spans="1:6">
      <c r="A124">
        <v>2022</v>
      </c>
      <c r="B124">
        <v>2</v>
      </c>
      <c r="C124" s="1">
        <v>282.47199999999998</v>
      </c>
      <c r="D124" s="1">
        <v>280.19299999999998</v>
      </c>
      <c r="E124" s="1">
        <v>282.24400000000003</v>
      </c>
      <c r="F124" s="1">
        <v>282.46300000000002</v>
      </c>
    </row>
    <row r="125" spans="1:6">
      <c r="A125">
        <v>2023</v>
      </c>
      <c r="B125">
        <v>2</v>
      </c>
      <c r="C125" s="1">
        <v>281.50900000000001</v>
      </c>
      <c r="D125" s="1">
        <v>281.904</v>
      </c>
      <c r="E125" s="1">
        <v>282.00200000000001</v>
      </c>
      <c r="F125" s="1">
        <v>281.91199999999998</v>
      </c>
    </row>
    <row r="126" spans="1:6">
      <c r="A126">
        <v>2024</v>
      </c>
      <c r="B126">
        <v>2</v>
      </c>
      <c r="C126" s="1">
        <v>283.226</v>
      </c>
      <c r="D126" s="1">
        <v>282.22000000000003</v>
      </c>
      <c r="E126" s="1">
        <v>282.27699999999999</v>
      </c>
      <c r="F126" s="1">
        <v>281.84199999999998</v>
      </c>
    </row>
    <row r="127" spans="1:6">
      <c r="A127">
        <v>2025</v>
      </c>
      <c r="B127">
        <v>2</v>
      </c>
      <c r="C127" s="1">
        <v>280.8</v>
      </c>
      <c r="D127" s="1">
        <v>282.18</v>
      </c>
      <c r="E127" s="1">
        <v>282.61500000000001</v>
      </c>
      <c r="F127" s="1">
        <v>285.38099999999997</v>
      </c>
    </row>
    <row r="128" spans="1:6">
      <c r="A128">
        <v>2026</v>
      </c>
      <c r="B128">
        <v>2</v>
      </c>
      <c r="C128" s="1">
        <v>282.99700000000001</v>
      </c>
      <c r="D128" s="1">
        <v>285.072</v>
      </c>
      <c r="E128" s="1">
        <v>281.339</v>
      </c>
      <c r="F128" s="1">
        <v>281.83499999999998</v>
      </c>
    </row>
    <row r="129" spans="1:6">
      <c r="A129">
        <v>2027</v>
      </c>
      <c r="B129">
        <v>2</v>
      </c>
      <c r="C129" s="1">
        <v>280.90499999999997</v>
      </c>
      <c r="D129" s="1">
        <v>283.04000000000002</v>
      </c>
      <c r="E129" s="1">
        <v>281.05599999999998</v>
      </c>
      <c r="F129" s="1">
        <v>282.49799999999999</v>
      </c>
    </row>
    <row r="130" spans="1:6">
      <c r="A130">
        <v>2028</v>
      </c>
      <c r="B130">
        <v>2</v>
      </c>
      <c r="C130" s="1">
        <v>283.87299999999999</v>
      </c>
      <c r="D130" s="1">
        <v>282.42200000000003</v>
      </c>
      <c r="E130" s="1">
        <v>281.834</v>
      </c>
      <c r="F130" s="1">
        <v>283.69799999999998</v>
      </c>
    </row>
    <row r="131" spans="1:6">
      <c r="A131">
        <v>2029</v>
      </c>
      <c r="B131">
        <v>2</v>
      </c>
      <c r="C131" s="1">
        <v>283.27699999999999</v>
      </c>
      <c r="D131" s="1">
        <v>284.25799999999998</v>
      </c>
      <c r="E131" s="1">
        <v>283.286</v>
      </c>
      <c r="F131" s="1">
        <v>283.02</v>
      </c>
    </row>
    <row r="132" spans="1:6">
      <c r="A132">
        <v>2030</v>
      </c>
      <c r="B132">
        <v>2</v>
      </c>
      <c r="C132" s="1">
        <v>284.75900000000001</v>
      </c>
      <c r="D132" s="1">
        <v>282.55500000000001</v>
      </c>
      <c r="E132" s="1">
        <v>282.42200000000003</v>
      </c>
      <c r="F132" s="1">
        <v>280.47800000000001</v>
      </c>
    </row>
    <row r="133" spans="1:6">
      <c r="A133">
        <v>2031</v>
      </c>
      <c r="B133">
        <v>2</v>
      </c>
      <c r="C133" s="1">
        <v>281.88799999999998</v>
      </c>
      <c r="D133" s="1">
        <v>281.476</v>
      </c>
      <c r="E133" s="1">
        <v>281.37200000000001</v>
      </c>
      <c r="F133" s="1">
        <v>283.45400000000001</v>
      </c>
    </row>
    <row r="134" spans="1:6">
      <c r="A134">
        <v>2032</v>
      </c>
      <c r="B134">
        <v>2</v>
      </c>
      <c r="C134" s="1">
        <v>283.56200000000001</v>
      </c>
      <c r="D134" s="1">
        <v>283.69200000000001</v>
      </c>
      <c r="E134" s="1">
        <v>283.10300000000001</v>
      </c>
      <c r="F134" s="1">
        <v>283.19099999999997</v>
      </c>
    </row>
    <row r="135" spans="1:6">
      <c r="A135">
        <v>2033</v>
      </c>
      <c r="B135">
        <v>2</v>
      </c>
      <c r="C135" s="1">
        <v>281.94400000000002</v>
      </c>
      <c r="D135" s="1">
        <v>282.32100000000003</v>
      </c>
      <c r="E135" s="1">
        <v>281.81900000000002</v>
      </c>
      <c r="F135" s="1">
        <v>284.82400000000001</v>
      </c>
    </row>
    <row r="136" spans="1:6">
      <c r="A136">
        <v>2034</v>
      </c>
      <c r="B136">
        <v>2</v>
      </c>
      <c r="C136" s="1">
        <v>282.06</v>
      </c>
      <c r="D136" s="1">
        <v>282.49299999999999</v>
      </c>
      <c r="E136" s="1">
        <v>282.78100000000001</v>
      </c>
      <c r="F136" s="1">
        <v>283.29000000000002</v>
      </c>
    </row>
    <row r="137" spans="1:6">
      <c r="A137">
        <v>2035</v>
      </c>
      <c r="B137">
        <v>2</v>
      </c>
      <c r="C137" s="1">
        <v>280.53399999999999</v>
      </c>
      <c r="D137" s="1">
        <v>281.92200000000003</v>
      </c>
      <c r="E137" s="1">
        <v>282.322</v>
      </c>
      <c r="F137" s="1">
        <v>279.51400000000001</v>
      </c>
    </row>
    <row r="138" spans="1:6">
      <c r="A138">
        <v>2036</v>
      </c>
      <c r="B138">
        <v>2</v>
      </c>
      <c r="C138" s="1">
        <v>282.46800000000002</v>
      </c>
      <c r="D138" s="1">
        <v>283.55399999999997</v>
      </c>
      <c r="E138" s="1">
        <v>284.86399999999998</v>
      </c>
      <c r="F138" s="1">
        <v>281.548</v>
      </c>
    </row>
    <row r="139" spans="1:6">
      <c r="A139">
        <v>2037</v>
      </c>
      <c r="B139">
        <v>2</v>
      </c>
      <c r="C139" s="1">
        <v>280.53699999999998</v>
      </c>
      <c r="D139" s="1">
        <v>287.04500000000002</v>
      </c>
      <c r="E139" s="1">
        <v>281.35599999999999</v>
      </c>
      <c r="F139" s="1">
        <v>284.37799999999999</v>
      </c>
    </row>
    <row r="140" spans="1:6">
      <c r="A140">
        <v>2038</v>
      </c>
      <c r="B140">
        <v>2</v>
      </c>
      <c r="C140" s="1">
        <v>284.245</v>
      </c>
      <c r="D140" s="1">
        <v>282.738</v>
      </c>
      <c r="E140" s="1">
        <v>280.459</v>
      </c>
      <c r="F140" s="1">
        <v>280.39</v>
      </c>
    </row>
    <row r="141" spans="1:6">
      <c r="A141">
        <v>2039</v>
      </c>
      <c r="B141">
        <v>2</v>
      </c>
      <c r="C141" s="1">
        <v>281.32900000000001</v>
      </c>
      <c r="D141" s="1">
        <v>281.34800000000001</v>
      </c>
      <c r="E141" s="1">
        <v>281.81299999999999</v>
      </c>
      <c r="F141" s="1">
        <v>282.69</v>
      </c>
    </row>
    <row r="142" spans="1:6">
      <c r="A142">
        <v>2040</v>
      </c>
      <c r="B142">
        <v>2</v>
      </c>
      <c r="C142" s="1">
        <v>279.64999999999998</v>
      </c>
      <c r="D142" s="1">
        <v>283.90199999999999</v>
      </c>
      <c r="E142" s="1">
        <v>284.12700000000001</v>
      </c>
      <c r="F142" s="1">
        <v>282.06200000000001</v>
      </c>
    </row>
    <row r="143" spans="1:6">
      <c r="A143">
        <v>2041</v>
      </c>
      <c r="B143">
        <v>2</v>
      </c>
      <c r="C143" s="1">
        <v>281.67</v>
      </c>
      <c r="D143" s="1">
        <v>282.45999999999998</v>
      </c>
      <c r="E143" s="1">
        <v>284.57</v>
      </c>
      <c r="F143" s="1">
        <v>283.23899999999998</v>
      </c>
    </row>
    <row r="144" spans="1:6">
      <c r="A144">
        <v>2042</v>
      </c>
      <c r="B144">
        <v>2</v>
      </c>
      <c r="C144" s="1">
        <v>284.67</v>
      </c>
      <c r="D144" s="1">
        <v>280.38799999999998</v>
      </c>
      <c r="E144" s="1">
        <v>283.51400000000001</v>
      </c>
      <c r="F144" s="1">
        <v>283.54399999999998</v>
      </c>
    </row>
    <row r="145" spans="1:6">
      <c r="A145">
        <v>2043</v>
      </c>
      <c r="B145">
        <v>2</v>
      </c>
      <c r="C145" s="1">
        <v>280.87200000000001</v>
      </c>
      <c r="D145" s="1">
        <v>283.91300000000001</v>
      </c>
      <c r="E145" s="1">
        <v>282.3</v>
      </c>
      <c r="F145" s="1">
        <v>284.233</v>
      </c>
    </row>
    <row r="146" spans="1:6">
      <c r="A146">
        <v>2044</v>
      </c>
      <c r="B146">
        <v>2</v>
      </c>
      <c r="C146" s="1">
        <v>281.13400000000001</v>
      </c>
      <c r="D146" s="1">
        <v>283.89499999999998</v>
      </c>
      <c r="E146" s="1">
        <v>282.97300000000001</v>
      </c>
      <c r="F146" s="1">
        <v>283.56200000000001</v>
      </c>
    </row>
    <row r="147" spans="1:6">
      <c r="A147">
        <v>2045</v>
      </c>
      <c r="B147">
        <v>2</v>
      </c>
      <c r="C147" s="1">
        <v>283.51100000000002</v>
      </c>
      <c r="D147" s="1">
        <v>284.27</v>
      </c>
      <c r="E147" s="1">
        <v>281.06200000000001</v>
      </c>
      <c r="F147" s="1">
        <v>281.48599999999999</v>
      </c>
    </row>
    <row r="148" spans="1:6">
      <c r="A148">
        <v>2046</v>
      </c>
      <c r="B148">
        <v>2</v>
      </c>
      <c r="C148" s="1">
        <v>284.00900000000001</v>
      </c>
      <c r="D148" s="1">
        <v>284.69400000000002</v>
      </c>
      <c r="E148" s="1">
        <v>283.786</v>
      </c>
      <c r="F148" s="1">
        <v>282.46199999999999</v>
      </c>
    </row>
    <row r="149" spans="1:6">
      <c r="A149">
        <v>2047</v>
      </c>
      <c r="B149">
        <v>2</v>
      </c>
      <c r="C149" s="1">
        <v>281.08499999999998</v>
      </c>
      <c r="D149" s="1">
        <v>282.41899999999998</v>
      </c>
      <c r="E149" s="1">
        <v>283.77199999999999</v>
      </c>
      <c r="F149" s="1">
        <v>284.00400000000002</v>
      </c>
    </row>
    <row r="150" spans="1:6">
      <c r="A150">
        <v>2048</v>
      </c>
      <c r="B150">
        <v>2</v>
      </c>
      <c r="C150" s="1">
        <v>280.04000000000002</v>
      </c>
      <c r="D150" s="1">
        <v>282.89999999999998</v>
      </c>
      <c r="E150" s="1">
        <v>283.17599999999999</v>
      </c>
      <c r="F150" s="1">
        <v>283.22300000000001</v>
      </c>
    </row>
    <row r="151" spans="1:6">
      <c r="A151">
        <v>2049</v>
      </c>
      <c r="B151">
        <v>2</v>
      </c>
      <c r="C151" s="1">
        <v>279.33199999999999</v>
      </c>
      <c r="D151" s="1">
        <v>282.637</v>
      </c>
      <c r="E151" s="1">
        <v>283.173</v>
      </c>
      <c r="F151" s="1">
        <v>283.42200000000003</v>
      </c>
    </row>
    <row r="152" spans="1:6">
      <c r="A152">
        <v>2050</v>
      </c>
      <c r="B152">
        <v>2</v>
      </c>
      <c r="C152" s="1">
        <v>281.68</v>
      </c>
      <c r="D152" s="1">
        <v>283.22399999999999</v>
      </c>
      <c r="E152" s="1">
        <v>284.80500000000001</v>
      </c>
      <c r="F152" s="1">
        <v>281.49299999999999</v>
      </c>
    </row>
    <row r="153" spans="1:6">
      <c r="A153">
        <v>2051</v>
      </c>
      <c r="B153">
        <v>2</v>
      </c>
      <c r="C153" s="1">
        <v>282.51600000000002</v>
      </c>
      <c r="D153" s="1">
        <v>280.61900000000003</v>
      </c>
      <c r="E153" s="1">
        <v>282.42500000000001</v>
      </c>
      <c r="F153" s="1">
        <v>285.67899999999997</v>
      </c>
    </row>
    <row r="154" spans="1:6">
      <c r="A154">
        <v>2052</v>
      </c>
      <c r="B154">
        <v>2</v>
      </c>
      <c r="C154" s="1">
        <v>279.58699999999999</v>
      </c>
      <c r="D154" s="1">
        <v>282.96800000000002</v>
      </c>
      <c r="E154" s="1">
        <v>284.322</v>
      </c>
      <c r="F154" s="1">
        <v>282.10399999999998</v>
      </c>
    </row>
    <row r="155" spans="1:6">
      <c r="A155">
        <v>2053</v>
      </c>
      <c r="B155">
        <v>2</v>
      </c>
      <c r="C155" s="1">
        <v>282.53100000000001</v>
      </c>
      <c r="D155" s="1">
        <v>282.92099999999999</v>
      </c>
      <c r="E155" s="1">
        <v>282.95800000000003</v>
      </c>
      <c r="F155" s="1">
        <v>282.99099999999999</v>
      </c>
    </row>
    <row r="156" spans="1:6">
      <c r="A156">
        <v>2054</v>
      </c>
      <c r="B156">
        <v>2</v>
      </c>
      <c r="C156" s="1">
        <v>281.89299999999997</v>
      </c>
      <c r="D156" s="1">
        <v>283.935</v>
      </c>
      <c r="E156" s="1">
        <v>283.65199999999999</v>
      </c>
      <c r="F156" s="1">
        <v>280.964</v>
      </c>
    </row>
    <row r="157" spans="1:6">
      <c r="A157">
        <v>2055</v>
      </c>
      <c r="B157">
        <v>2</v>
      </c>
      <c r="C157" s="1">
        <v>284.05700000000002</v>
      </c>
      <c r="D157" s="1">
        <v>280.952</v>
      </c>
      <c r="E157" s="1">
        <v>281.64299999999997</v>
      </c>
      <c r="F157" s="1">
        <v>282.202</v>
      </c>
    </row>
    <row r="158" spans="1:6">
      <c r="A158">
        <v>2056</v>
      </c>
      <c r="B158">
        <v>2</v>
      </c>
      <c r="C158" s="1">
        <v>279.358</v>
      </c>
      <c r="D158" s="1">
        <v>284.95299999999997</v>
      </c>
      <c r="E158" s="1">
        <v>281.95699999999999</v>
      </c>
      <c r="F158" s="1">
        <v>283.59199999999998</v>
      </c>
    </row>
    <row r="159" spans="1:6">
      <c r="A159">
        <v>2057</v>
      </c>
      <c r="B159">
        <v>2</v>
      </c>
      <c r="C159" s="1">
        <v>283.423</v>
      </c>
      <c r="D159" s="1">
        <v>282.40899999999999</v>
      </c>
      <c r="E159" s="1">
        <v>282.83699999999999</v>
      </c>
      <c r="F159" s="1">
        <v>283.35300000000001</v>
      </c>
    </row>
    <row r="160" spans="1:6">
      <c r="A160">
        <v>2058</v>
      </c>
      <c r="B160">
        <v>2</v>
      </c>
      <c r="C160" s="1">
        <v>282.16199999999998</v>
      </c>
      <c r="D160" s="1">
        <v>282.09100000000001</v>
      </c>
      <c r="E160" s="1">
        <v>282.55500000000001</v>
      </c>
      <c r="F160" s="1">
        <v>282.39400000000001</v>
      </c>
    </row>
    <row r="161" spans="1:6">
      <c r="A161">
        <v>2059</v>
      </c>
      <c r="B161">
        <v>2</v>
      </c>
      <c r="C161" s="1">
        <v>280.108</v>
      </c>
      <c r="D161" s="1">
        <v>284.57600000000002</v>
      </c>
      <c r="E161" s="1">
        <v>282.548</v>
      </c>
      <c r="F161" s="1">
        <v>281.55500000000001</v>
      </c>
    </row>
    <row r="162" spans="1:6">
      <c r="A162">
        <v>2060</v>
      </c>
      <c r="B162">
        <v>2</v>
      </c>
      <c r="C162" s="1">
        <v>282.52800000000002</v>
      </c>
      <c r="D162" s="1">
        <v>282.32600000000002</v>
      </c>
      <c r="E162" s="1">
        <v>282.65800000000002</v>
      </c>
      <c r="F162" s="1">
        <v>283.62799999999999</v>
      </c>
    </row>
    <row r="163" spans="1:6">
      <c r="A163">
        <v>2061</v>
      </c>
      <c r="B163">
        <v>2</v>
      </c>
      <c r="C163" s="1">
        <v>282.64100000000002</v>
      </c>
      <c r="D163" s="1">
        <v>282.25400000000002</v>
      </c>
      <c r="E163" s="1">
        <v>282.548</v>
      </c>
      <c r="F163" s="1">
        <v>282.29700000000003</v>
      </c>
    </row>
    <row r="164" spans="1:6">
      <c r="A164">
        <v>2062</v>
      </c>
      <c r="B164">
        <v>2</v>
      </c>
      <c r="C164" s="1">
        <v>279.709</v>
      </c>
      <c r="D164" s="1">
        <v>282.31400000000002</v>
      </c>
      <c r="E164" s="1">
        <v>284.53100000000001</v>
      </c>
      <c r="F164" s="1">
        <v>285.41800000000001</v>
      </c>
    </row>
    <row r="165" spans="1:6">
      <c r="A165">
        <v>2063</v>
      </c>
      <c r="B165">
        <v>2</v>
      </c>
      <c r="C165" s="1">
        <v>280.39499999999998</v>
      </c>
      <c r="D165" s="1">
        <v>281.93299999999999</v>
      </c>
      <c r="E165" s="1">
        <v>281.41500000000002</v>
      </c>
      <c r="F165" s="1">
        <v>283.584</v>
      </c>
    </row>
    <row r="166" spans="1:6">
      <c r="A166">
        <v>2064</v>
      </c>
      <c r="B166">
        <v>2</v>
      </c>
      <c r="C166" s="1">
        <v>283.67899999999997</v>
      </c>
      <c r="D166" s="1">
        <v>284.12599999999998</v>
      </c>
      <c r="E166" s="1">
        <v>283.58999999999997</v>
      </c>
      <c r="F166" s="1">
        <v>281.50900000000001</v>
      </c>
    </row>
    <row r="167" spans="1:6">
      <c r="A167">
        <v>2065</v>
      </c>
      <c r="B167">
        <v>2</v>
      </c>
      <c r="C167" s="1">
        <v>282.36700000000002</v>
      </c>
      <c r="D167" s="1">
        <v>283.88600000000002</v>
      </c>
      <c r="E167" s="1">
        <v>284.72800000000001</v>
      </c>
      <c r="F167" s="1">
        <v>282.82600000000002</v>
      </c>
    </row>
    <row r="168" spans="1:6">
      <c r="A168">
        <v>2066</v>
      </c>
      <c r="B168">
        <v>2</v>
      </c>
      <c r="C168" s="1">
        <v>281.577</v>
      </c>
      <c r="D168" s="1">
        <v>283.89400000000001</v>
      </c>
      <c r="E168" s="1">
        <v>284.38799999999998</v>
      </c>
      <c r="F168" s="1">
        <v>281.50900000000001</v>
      </c>
    </row>
    <row r="169" spans="1:6">
      <c r="A169">
        <v>2067</v>
      </c>
      <c r="B169">
        <v>2</v>
      </c>
      <c r="C169" s="1">
        <v>280.81099999999998</v>
      </c>
      <c r="D169" s="1">
        <v>283.62</v>
      </c>
      <c r="E169" s="1">
        <v>286.572</v>
      </c>
      <c r="F169" s="1">
        <v>285.47300000000001</v>
      </c>
    </row>
    <row r="170" spans="1:6">
      <c r="A170">
        <v>2068</v>
      </c>
      <c r="B170">
        <v>2</v>
      </c>
      <c r="C170" s="1">
        <v>280.30799999999999</v>
      </c>
      <c r="D170" s="1">
        <v>282.14699999999999</v>
      </c>
      <c r="E170" s="1">
        <v>284.83699999999999</v>
      </c>
      <c r="F170" s="1">
        <v>282.68700000000001</v>
      </c>
    </row>
    <row r="171" spans="1:6">
      <c r="A171">
        <v>2069</v>
      </c>
      <c r="B171">
        <v>2</v>
      </c>
      <c r="C171" s="1">
        <v>283.62</v>
      </c>
      <c r="D171" s="1">
        <v>284.90899999999999</v>
      </c>
      <c r="E171" s="1">
        <v>283.60000000000002</v>
      </c>
      <c r="F171" s="1">
        <v>283.572</v>
      </c>
    </row>
    <row r="172" spans="1:6">
      <c r="A172">
        <v>2070</v>
      </c>
      <c r="B172">
        <v>2</v>
      </c>
      <c r="C172" s="1">
        <v>280.76299999999998</v>
      </c>
      <c r="D172" s="1">
        <v>285.59500000000003</v>
      </c>
      <c r="E172" s="1">
        <v>285.19900000000001</v>
      </c>
      <c r="F172" s="1">
        <v>284.512</v>
      </c>
    </row>
    <row r="173" spans="1:6">
      <c r="A173">
        <v>2071</v>
      </c>
      <c r="B173">
        <v>2</v>
      </c>
      <c r="C173" s="1">
        <v>278.97300000000001</v>
      </c>
      <c r="D173" s="1">
        <v>284.45</v>
      </c>
      <c r="E173" s="1">
        <v>285.93700000000001</v>
      </c>
      <c r="F173" s="1">
        <v>283.661</v>
      </c>
    </row>
    <row r="174" spans="1:6">
      <c r="A174">
        <v>2072</v>
      </c>
      <c r="B174">
        <v>2</v>
      </c>
      <c r="C174" s="1">
        <v>281.233</v>
      </c>
      <c r="D174" s="1">
        <v>283.55</v>
      </c>
      <c r="E174" s="1">
        <v>283.36500000000001</v>
      </c>
      <c r="F174" s="1">
        <v>284.63900000000001</v>
      </c>
    </row>
    <row r="175" spans="1:6">
      <c r="A175">
        <v>2073</v>
      </c>
      <c r="B175">
        <v>2</v>
      </c>
      <c r="C175" s="1">
        <v>280.99400000000003</v>
      </c>
      <c r="D175" s="1">
        <v>286.00299999999999</v>
      </c>
      <c r="E175" s="1">
        <v>284.55599999999998</v>
      </c>
      <c r="F175" s="1">
        <v>284.15600000000001</v>
      </c>
    </row>
    <row r="176" spans="1:6">
      <c r="A176">
        <v>2074</v>
      </c>
      <c r="B176">
        <v>2</v>
      </c>
      <c r="C176" s="1">
        <v>281.57400000000001</v>
      </c>
      <c r="D176" s="1">
        <v>284.21100000000001</v>
      </c>
      <c r="E176" s="1">
        <v>282.15600000000001</v>
      </c>
      <c r="F176" s="1">
        <v>281.76600000000002</v>
      </c>
    </row>
    <row r="177" spans="1:6">
      <c r="A177">
        <v>2075</v>
      </c>
      <c r="B177">
        <v>2</v>
      </c>
      <c r="C177" s="1">
        <v>283.43400000000003</v>
      </c>
      <c r="D177" s="1">
        <v>283.62200000000001</v>
      </c>
      <c r="E177" s="1">
        <v>285.245</v>
      </c>
      <c r="F177" s="1">
        <v>281.45600000000002</v>
      </c>
    </row>
    <row r="178" spans="1:6">
      <c r="A178">
        <v>2076</v>
      </c>
      <c r="B178">
        <v>2</v>
      </c>
      <c r="C178" s="1">
        <v>278.916</v>
      </c>
      <c r="D178" s="1">
        <v>282.55900000000003</v>
      </c>
      <c r="E178" s="1">
        <v>288.404</v>
      </c>
      <c r="F178" s="1">
        <v>283.28300000000002</v>
      </c>
    </row>
    <row r="179" spans="1:6">
      <c r="A179">
        <v>2077</v>
      </c>
      <c r="B179">
        <v>2</v>
      </c>
      <c r="C179" s="1">
        <v>283.541</v>
      </c>
      <c r="D179" s="1">
        <v>285.08600000000001</v>
      </c>
      <c r="E179" s="1">
        <v>283.33300000000003</v>
      </c>
      <c r="F179" s="1">
        <v>282.35899999999998</v>
      </c>
    </row>
    <row r="180" spans="1:6">
      <c r="A180">
        <v>2078</v>
      </c>
      <c r="B180">
        <v>2</v>
      </c>
      <c r="C180" s="1">
        <v>280.83699999999999</v>
      </c>
      <c r="D180" s="1">
        <v>284.27999999999997</v>
      </c>
      <c r="E180" s="1">
        <v>283.49900000000002</v>
      </c>
      <c r="F180" s="1">
        <v>284.053</v>
      </c>
    </row>
    <row r="181" spans="1:6">
      <c r="A181">
        <v>2079</v>
      </c>
      <c r="B181">
        <v>2</v>
      </c>
      <c r="C181" s="1">
        <v>280.40100000000001</v>
      </c>
      <c r="D181" s="1">
        <v>282.05799999999999</v>
      </c>
      <c r="E181" s="1">
        <v>283.459</v>
      </c>
      <c r="F181" s="1">
        <v>283.03500000000003</v>
      </c>
    </row>
    <row r="182" spans="1:6">
      <c r="A182">
        <v>2080</v>
      </c>
      <c r="B182">
        <v>2</v>
      </c>
      <c r="C182" s="1">
        <v>282.45600000000002</v>
      </c>
      <c r="D182" s="1">
        <v>285.22899999999998</v>
      </c>
      <c r="E182" s="1">
        <v>286.733</v>
      </c>
      <c r="F182" s="1">
        <v>280.86599999999999</v>
      </c>
    </row>
    <row r="183" spans="1:6">
      <c r="A183">
        <v>2081</v>
      </c>
      <c r="B183">
        <v>2</v>
      </c>
      <c r="C183" s="1">
        <v>282.27999999999997</v>
      </c>
      <c r="D183" s="1">
        <v>283.149</v>
      </c>
      <c r="E183" s="1">
        <v>285.22500000000002</v>
      </c>
      <c r="F183" s="1">
        <v>283.30200000000002</v>
      </c>
    </row>
    <row r="184" spans="1:6">
      <c r="A184">
        <v>2082</v>
      </c>
      <c r="B184">
        <v>2</v>
      </c>
      <c r="C184" s="1">
        <v>282.06200000000001</v>
      </c>
      <c r="D184" s="1">
        <v>281.85899999999998</v>
      </c>
      <c r="E184" s="1">
        <v>285.56900000000002</v>
      </c>
      <c r="F184" s="1">
        <v>281.69200000000001</v>
      </c>
    </row>
    <row r="185" spans="1:6">
      <c r="A185">
        <v>2083</v>
      </c>
      <c r="B185">
        <v>2</v>
      </c>
      <c r="C185" s="1">
        <v>281.47399999999999</v>
      </c>
      <c r="D185" s="1">
        <v>284.68799999999999</v>
      </c>
      <c r="E185" s="1">
        <v>284.37299999999999</v>
      </c>
      <c r="F185" s="1">
        <v>283.286</v>
      </c>
    </row>
    <row r="186" spans="1:6">
      <c r="A186">
        <v>2084</v>
      </c>
      <c r="B186">
        <v>2</v>
      </c>
      <c r="C186" s="1">
        <v>282.815</v>
      </c>
      <c r="D186" s="1">
        <v>281.66199999999998</v>
      </c>
      <c r="E186" s="1">
        <v>285.47399999999999</v>
      </c>
      <c r="F186" s="1">
        <v>281.57</v>
      </c>
    </row>
    <row r="187" spans="1:6">
      <c r="A187">
        <v>2085</v>
      </c>
      <c r="B187">
        <v>2</v>
      </c>
      <c r="C187" s="1">
        <v>282.32400000000001</v>
      </c>
      <c r="D187" s="1">
        <v>285.101</v>
      </c>
      <c r="E187" s="1">
        <v>284.39600000000002</v>
      </c>
      <c r="F187" s="1">
        <v>281.09699999999998</v>
      </c>
    </row>
    <row r="188" spans="1:6">
      <c r="A188">
        <v>2086</v>
      </c>
      <c r="B188">
        <v>2</v>
      </c>
      <c r="C188" s="1">
        <v>281.75099999999998</v>
      </c>
      <c r="D188" s="1">
        <v>284.577</v>
      </c>
      <c r="E188" s="1">
        <v>288.77499999999998</v>
      </c>
      <c r="F188" s="1">
        <v>282.928</v>
      </c>
    </row>
    <row r="189" spans="1:6">
      <c r="A189">
        <v>2087</v>
      </c>
      <c r="B189">
        <v>2</v>
      </c>
      <c r="C189" s="1">
        <v>281.80099999999999</v>
      </c>
      <c r="D189" s="1">
        <v>282.58600000000001</v>
      </c>
      <c r="E189" s="1">
        <v>285.55099999999999</v>
      </c>
      <c r="F189" s="1">
        <v>284.65499999999997</v>
      </c>
    </row>
    <row r="190" spans="1:6">
      <c r="A190">
        <v>2088</v>
      </c>
      <c r="B190">
        <v>2</v>
      </c>
      <c r="C190" s="1">
        <v>280.28399999999999</v>
      </c>
      <c r="D190" s="1">
        <v>285.11</v>
      </c>
      <c r="E190" s="1">
        <v>284.779</v>
      </c>
      <c r="F190" s="1">
        <v>283.85700000000003</v>
      </c>
    </row>
    <row r="191" spans="1:6">
      <c r="A191">
        <v>2089</v>
      </c>
      <c r="B191">
        <v>2</v>
      </c>
      <c r="C191" s="1">
        <v>282.149</v>
      </c>
      <c r="D191" s="1">
        <v>284.12299999999999</v>
      </c>
      <c r="E191" s="1">
        <v>285.76299999999998</v>
      </c>
      <c r="F191" s="1">
        <v>281.839</v>
      </c>
    </row>
    <row r="192" spans="1:6">
      <c r="A192">
        <v>2090</v>
      </c>
      <c r="B192">
        <v>2</v>
      </c>
      <c r="C192" s="1">
        <v>283.24099999999999</v>
      </c>
      <c r="D192" s="1">
        <v>286.22199999999998</v>
      </c>
      <c r="E192" s="1">
        <v>284.46499999999997</v>
      </c>
      <c r="F192" s="1">
        <v>281.50599999999997</v>
      </c>
    </row>
    <row r="193" spans="1:6">
      <c r="A193">
        <v>2091</v>
      </c>
      <c r="B193">
        <v>2</v>
      </c>
      <c r="C193" s="1">
        <v>282.99599999999998</v>
      </c>
      <c r="D193" s="1">
        <v>286.55900000000003</v>
      </c>
      <c r="E193" s="1">
        <v>286.16300000000001</v>
      </c>
      <c r="F193" s="1">
        <v>281.791</v>
      </c>
    </row>
    <row r="194" spans="1:6">
      <c r="A194">
        <v>2092</v>
      </c>
      <c r="B194">
        <v>2</v>
      </c>
      <c r="C194" s="1">
        <v>283.31200000000001</v>
      </c>
      <c r="D194" s="1">
        <v>284.892</v>
      </c>
      <c r="E194" s="1">
        <v>283.94799999999998</v>
      </c>
      <c r="F194" s="1">
        <v>282.22199999999998</v>
      </c>
    </row>
    <row r="195" spans="1:6">
      <c r="A195">
        <v>2093</v>
      </c>
      <c r="B195">
        <v>2</v>
      </c>
      <c r="C195" s="1">
        <v>281.82400000000001</v>
      </c>
      <c r="D195" s="1">
        <v>285.38799999999998</v>
      </c>
      <c r="E195" s="1">
        <v>285.17599999999999</v>
      </c>
      <c r="F195" s="1">
        <v>282.14600000000002</v>
      </c>
    </row>
    <row r="196" spans="1:6">
      <c r="A196">
        <v>2094</v>
      </c>
      <c r="B196">
        <v>2</v>
      </c>
      <c r="C196" s="1">
        <v>283.67500000000001</v>
      </c>
      <c r="D196" s="1">
        <v>283.29300000000001</v>
      </c>
      <c r="E196" s="1">
        <v>285.23599999999999</v>
      </c>
      <c r="F196" s="1">
        <v>281.596</v>
      </c>
    </row>
    <row r="197" spans="1:6">
      <c r="A197">
        <v>2095</v>
      </c>
      <c r="B197">
        <v>2</v>
      </c>
      <c r="C197" s="1">
        <v>283.45400000000001</v>
      </c>
      <c r="D197" s="1">
        <v>282.46300000000002</v>
      </c>
      <c r="E197" s="1">
        <v>284.99099999999999</v>
      </c>
      <c r="F197" s="1">
        <v>282.62900000000002</v>
      </c>
    </row>
    <row r="198" spans="1:6">
      <c r="A198">
        <v>2096</v>
      </c>
      <c r="B198">
        <v>2</v>
      </c>
      <c r="C198" s="1">
        <v>282.93299999999999</v>
      </c>
      <c r="D198" s="1">
        <v>285.40300000000002</v>
      </c>
      <c r="E198" s="1">
        <v>286.10599999999999</v>
      </c>
      <c r="F198" s="1">
        <v>282.125</v>
      </c>
    </row>
    <row r="199" spans="1:6">
      <c r="A199">
        <v>2097</v>
      </c>
      <c r="B199">
        <v>2</v>
      </c>
      <c r="C199" s="1">
        <v>283.01600000000002</v>
      </c>
      <c r="D199" s="1">
        <v>284.637</v>
      </c>
      <c r="E199" s="1">
        <v>285.21800000000002</v>
      </c>
      <c r="F199" s="1">
        <v>284.72199999999998</v>
      </c>
    </row>
    <row r="200" spans="1:6">
      <c r="A200">
        <v>2098</v>
      </c>
      <c r="B200">
        <v>2</v>
      </c>
      <c r="C200" s="1">
        <v>282.40600000000001</v>
      </c>
      <c r="D200" s="1">
        <v>287.56900000000002</v>
      </c>
      <c r="E200" s="1">
        <v>282.51799999999997</v>
      </c>
      <c r="F200" s="1">
        <v>283.61399999999998</v>
      </c>
    </row>
    <row r="201" spans="1:6">
      <c r="A201">
        <v>2099</v>
      </c>
      <c r="B201">
        <v>2</v>
      </c>
      <c r="C201" s="1">
        <v>282.87</v>
      </c>
      <c r="D201" s="1">
        <v>282.113</v>
      </c>
      <c r="E201" s="1">
        <v>285.791</v>
      </c>
      <c r="F201" s="1">
        <v>282.7</v>
      </c>
    </row>
    <row r="202" spans="1:6">
      <c r="A202">
        <v>2100</v>
      </c>
      <c r="B202">
        <v>2</v>
      </c>
      <c r="C202" s="1">
        <v>280.029</v>
      </c>
      <c r="D202" s="1">
        <v>284.55700000000002</v>
      </c>
      <c r="E202" s="1">
        <v>285.29399999999998</v>
      </c>
      <c r="F202" s="1">
        <v>283.22399999999999</v>
      </c>
    </row>
    <row r="203" spans="1:6">
      <c r="A203">
        <v>2001</v>
      </c>
      <c r="B203">
        <v>3</v>
      </c>
      <c r="C203" s="1">
        <v>283.53500000000003</v>
      </c>
      <c r="D203" s="1">
        <v>285.08499999999998</v>
      </c>
      <c r="E203" s="1">
        <v>284.041</v>
      </c>
      <c r="F203" s="1">
        <v>285.08499999999998</v>
      </c>
    </row>
    <row r="204" spans="1:6">
      <c r="A204">
        <v>2002</v>
      </c>
      <c r="B204">
        <v>3</v>
      </c>
      <c r="C204" s="1">
        <v>284.90300000000002</v>
      </c>
      <c r="D204" s="1">
        <v>286.32100000000003</v>
      </c>
      <c r="E204" s="1">
        <v>282.68799999999999</v>
      </c>
      <c r="F204" s="1">
        <v>284.79199999999997</v>
      </c>
    </row>
    <row r="205" spans="1:6">
      <c r="A205">
        <v>2003</v>
      </c>
      <c r="B205">
        <v>3</v>
      </c>
      <c r="C205" s="1">
        <v>283.791</v>
      </c>
      <c r="D205" s="1">
        <v>286.59500000000003</v>
      </c>
      <c r="E205" s="1">
        <v>284.59100000000001</v>
      </c>
      <c r="F205" s="1">
        <v>282.10000000000002</v>
      </c>
    </row>
    <row r="206" spans="1:6">
      <c r="A206">
        <v>2004</v>
      </c>
      <c r="B206">
        <v>3</v>
      </c>
      <c r="C206" s="1">
        <v>283.99400000000003</v>
      </c>
      <c r="D206" s="1">
        <v>286.24400000000003</v>
      </c>
      <c r="E206" s="1">
        <v>286.46199999999999</v>
      </c>
      <c r="F206" s="1">
        <v>283.916</v>
      </c>
    </row>
    <row r="207" spans="1:6">
      <c r="A207">
        <v>2005</v>
      </c>
      <c r="B207">
        <v>3</v>
      </c>
      <c r="C207" s="1">
        <v>284.09199999999998</v>
      </c>
      <c r="D207" s="1">
        <v>283.38</v>
      </c>
      <c r="E207" s="1">
        <v>286.66500000000002</v>
      </c>
      <c r="F207" s="1">
        <v>289.09699999999998</v>
      </c>
    </row>
    <row r="208" spans="1:6">
      <c r="A208">
        <v>2006</v>
      </c>
      <c r="B208">
        <v>3</v>
      </c>
      <c r="C208" s="1">
        <v>287.33600000000001</v>
      </c>
      <c r="D208" s="1">
        <v>284.43299999999999</v>
      </c>
      <c r="E208" s="1">
        <v>284.83300000000003</v>
      </c>
      <c r="F208" s="1">
        <v>284.78800000000001</v>
      </c>
    </row>
    <row r="209" spans="1:6">
      <c r="A209">
        <v>2007</v>
      </c>
      <c r="B209">
        <v>3</v>
      </c>
      <c r="C209" s="1">
        <v>283.89999999999998</v>
      </c>
      <c r="D209" s="1">
        <v>284.399</v>
      </c>
      <c r="E209" s="1">
        <v>286.45299999999997</v>
      </c>
      <c r="F209" s="1">
        <v>283.36</v>
      </c>
    </row>
    <row r="210" spans="1:6">
      <c r="A210">
        <v>2008</v>
      </c>
      <c r="B210">
        <v>3</v>
      </c>
      <c r="C210" s="1">
        <v>285.48200000000003</v>
      </c>
      <c r="D210" s="1">
        <v>285.28399999999999</v>
      </c>
      <c r="E210" s="1">
        <v>286.23500000000001</v>
      </c>
      <c r="F210" s="1">
        <v>284.52199999999999</v>
      </c>
    </row>
    <row r="211" spans="1:6">
      <c r="A211">
        <v>2009</v>
      </c>
      <c r="B211">
        <v>3</v>
      </c>
      <c r="C211" s="1">
        <v>288.37099999999998</v>
      </c>
      <c r="D211" s="1">
        <v>286.02</v>
      </c>
      <c r="E211" s="1">
        <v>283.98899999999998</v>
      </c>
      <c r="F211" s="1">
        <v>286.53399999999999</v>
      </c>
    </row>
    <row r="212" spans="1:6">
      <c r="A212">
        <v>2010</v>
      </c>
      <c r="B212">
        <v>3</v>
      </c>
      <c r="C212" s="1">
        <v>285.851</v>
      </c>
      <c r="D212" s="1">
        <v>285.88499999999999</v>
      </c>
      <c r="E212" s="1">
        <v>286.02300000000002</v>
      </c>
      <c r="F212" s="1">
        <v>286.54500000000002</v>
      </c>
    </row>
    <row r="213" spans="1:6">
      <c r="A213">
        <v>2011</v>
      </c>
      <c r="B213">
        <v>3</v>
      </c>
      <c r="C213" s="1">
        <v>286.56</v>
      </c>
      <c r="D213" s="1">
        <v>283.77699999999999</v>
      </c>
      <c r="E213" s="1">
        <v>285.541</v>
      </c>
      <c r="F213" s="1">
        <v>283.02999999999997</v>
      </c>
    </row>
    <row r="214" spans="1:6">
      <c r="A214">
        <v>2012</v>
      </c>
      <c r="B214">
        <v>3</v>
      </c>
      <c r="C214" s="1">
        <v>284.923</v>
      </c>
      <c r="D214" s="1">
        <v>286.20400000000001</v>
      </c>
      <c r="E214" s="1">
        <v>285.39299999999997</v>
      </c>
      <c r="F214" s="1">
        <v>285.38</v>
      </c>
    </row>
    <row r="215" spans="1:6">
      <c r="A215">
        <v>2013</v>
      </c>
      <c r="B215">
        <v>3</v>
      </c>
      <c r="C215" s="1">
        <v>282.67899999999997</v>
      </c>
      <c r="D215" s="1">
        <v>284.84399999999999</v>
      </c>
      <c r="E215" s="1">
        <v>283.75599999999997</v>
      </c>
      <c r="F215" s="1">
        <v>286.12299999999999</v>
      </c>
    </row>
    <row r="216" spans="1:6">
      <c r="A216">
        <v>2014</v>
      </c>
      <c r="B216">
        <v>3</v>
      </c>
      <c r="C216" s="1">
        <v>286.13600000000002</v>
      </c>
      <c r="D216" s="1">
        <v>285.84300000000002</v>
      </c>
      <c r="E216" s="1">
        <v>286.26799999999997</v>
      </c>
      <c r="F216" s="1">
        <v>285.75400000000002</v>
      </c>
    </row>
    <row r="217" spans="1:6">
      <c r="A217">
        <v>2015</v>
      </c>
      <c r="B217">
        <v>3</v>
      </c>
      <c r="C217" s="1">
        <v>284.03800000000001</v>
      </c>
      <c r="D217" s="1">
        <v>287.28899999999999</v>
      </c>
      <c r="E217" s="1">
        <v>284.59699999999998</v>
      </c>
      <c r="F217" s="1">
        <v>284.61500000000001</v>
      </c>
    </row>
    <row r="218" spans="1:6">
      <c r="A218">
        <v>2016</v>
      </c>
      <c r="B218">
        <v>3</v>
      </c>
      <c r="C218" s="1">
        <v>287.14699999999999</v>
      </c>
      <c r="D218" s="1">
        <v>283.23</v>
      </c>
      <c r="E218" s="1">
        <v>284.846</v>
      </c>
      <c r="F218" s="1">
        <v>286.065</v>
      </c>
    </row>
    <row r="219" spans="1:6">
      <c r="A219">
        <v>2017</v>
      </c>
      <c r="B219">
        <v>3</v>
      </c>
      <c r="C219" s="1">
        <v>284.45499999999998</v>
      </c>
      <c r="D219" s="1">
        <v>284.798</v>
      </c>
      <c r="E219" s="1">
        <v>286.791</v>
      </c>
      <c r="F219" s="1">
        <v>288.00400000000002</v>
      </c>
    </row>
    <row r="220" spans="1:6">
      <c r="A220">
        <v>2018</v>
      </c>
      <c r="B220">
        <v>3</v>
      </c>
      <c r="C220" s="1">
        <v>283.74099999999999</v>
      </c>
      <c r="D220" s="1">
        <v>283.96300000000002</v>
      </c>
      <c r="E220" s="1">
        <v>288.29399999999998</v>
      </c>
      <c r="F220" s="1">
        <v>284.12200000000001</v>
      </c>
    </row>
    <row r="221" spans="1:6">
      <c r="A221">
        <v>2019</v>
      </c>
      <c r="B221">
        <v>3</v>
      </c>
      <c r="C221" s="1">
        <v>286.96800000000002</v>
      </c>
      <c r="D221" s="1">
        <v>283.36500000000001</v>
      </c>
      <c r="E221" s="1">
        <v>286.322</v>
      </c>
      <c r="F221" s="1">
        <v>286.64600000000002</v>
      </c>
    </row>
    <row r="222" spans="1:6">
      <c r="A222">
        <v>2020</v>
      </c>
      <c r="B222">
        <v>3</v>
      </c>
      <c r="C222" s="1">
        <v>286.16500000000002</v>
      </c>
      <c r="D222" s="1">
        <v>285.25599999999997</v>
      </c>
      <c r="E222" s="1">
        <v>285.16800000000001</v>
      </c>
      <c r="F222" s="1">
        <v>284.28899999999999</v>
      </c>
    </row>
    <row r="223" spans="1:6">
      <c r="A223">
        <v>2021</v>
      </c>
      <c r="B223">
        <v>3</v>
      </c>
      <c r="C223" s="1">
        <v>285.93900000000002</v>
      </c>
      <c r="D223" s="1">
        <v>286.005</v>
      </c>
      <c r="E223" s="1">
        <v>284.774</v>
      </c>
      <c r="F223" s="1">
        <v>288.90699999999998</v>
      </c>
    </row>
    <row r="224" spans="1:6">
      <c r="A224">
        <v>2022</v>
      </c>
      <c r="B224">
        <v>3</v>
      </c>
      <c r="C224" s="1">
        <v>283.822</v>
      </c>
      <c r="D224" s="1">
        <v>287.20100000000002</v>
      </c>
      <c r="E224" s="1">
        <v>286.29899999999998</v>
      </c>
      <c r="F224" s="1">
        <v>287.072</v>
      </c>
    </row>
    <row r="225" spans="1:6">
      <c r="A225">
        <v>2023</v>
      </c>
      <c r="B225">
        <v>3</v>
      </c>
      <c r="C225" s="1">
        <v>284.65300000000002</v>
      </c>
      <c r="D225" s="1">
        <v>284.39600000000002</v>
      </c>
      <c r="E225" s="1">
        <v>286.49099999999999</v>
      </c>
      <c r="F225" s="1">
        <v>282.327</v>
      </c>
    </row>
    <row r="226" spans="1:6">
      <c r="A226">
        <v>2024</v>
      </c>
      <c r="B226">
        <v>3</v>
      </c>
      <c r="C226" s="1">
        <v>286.29500000000002</v>
      </c>
      <c r="D226" s="1">
        <v>285.02199999999999</v>
      </c>
      <c r="E226" s="1">
        <v>283.63400000000001</v>
      </c>
      <c r="F226" s="1">
        <v>284.63200000000001</v>
      </c>
    </row>
    <row r="227" spans="1:6">
      <c r="A227">
        <v>2025</v>
      </c>
      <c r="B227">
        <v>3</v>
      </c>
      <c r="C227" s="1">
        <v>287.35500000000002</v>
      </c>
      <c r="D227" s="1">
        <v>284.32100000000003</v>
      </c>
      <c r="E227" s="1">
        <v>285.738</v>
      </c>
      <c r="F227" s="1">
        <v>285.52100000000002</v>
      </c>
    </row>
    <row r="228" spans="1:6">
      <c r="A228">
        <v>2026</v>
      </c>
      <c r="B228">
        <v>3</v>
      </c>
      <c r="C228" s="1">
        <v>284.01</v>
      </c>
      <c r="D228" s="1">
        <v>289.65499999999997</v>
      </c>
      <c r="E228" s="1">
        <v>285.70400000000001</v>
      </c>
      <c r="F228" s="1">
        <v>288.00700000000001</v>
      </c>
    </row>
    <row r="229" spans="1:6">
      <c r="A229">
        <v>2027</v>
      </c>
      <c r="B229">
        <v>3</v>
      </c>
      <c r="C229" s="1">
        <v>284.702</v>
      </c>
      <c r="D229" s="1">
        <v>286.64699999999999</v>
      </c>
      <c r="E229" s="1">
        <v>286.84699999999998</v>
      </c>
      <c r="F229" s="1">
        <v>283.45600000000002</v>
      </c>
    </row>
    <row r="230" spans="1:6">
      <c r="A230">
        <v>2028</v>
      </c>
      <c r="B230">
        <v>3</v>
      </c>
      <c r="C230" s="1">
        <v>287.04899999999998</v>
      </c>
      <c r="D230" s="1">
        <v>286.42099999999999</v>
      </c>
      <c r="E230" s="1">
        <v>284.36200000000002</v>
      </c>
      <c r="F230" s="1">
        <v>290.04599999999999</v>
      </c>
    </row>
    <row r="231" spans="1:6">
      <c r="A231">
        <v>2029</v>
      </c>
      <c r="B231">
        <v>3</v>
      </c>
      <c r="C231" s="1">
        <v>288.86700000000002</v>
      </c>
      <c r="D231" s="1">
        <v>287.47000000000003</v>
      </c>
      <c r="E231" s="1">
        <v>284.46600000000001</v>
      </c>
      <c r="F231" s="1">
        <v>284.73899999999998</v>
      </c>
    </row>
    <row r="232" spans="1:6">
      <c r="A232">
        <v>2030</v>
      </c>
      <c r="B232">
        <v>3</v>
      </c>
      <c r="C232" s="1">
        <v>284.56099999999998</v>
      </c>
      <c r="D232" s="1">
        <v>285.53100000000001</v>
      </c>
      <c r="E232" s="1">
        <v>285.875</v>
      </c>
      <c r="F232" s="1">
        <v>283.65199999999999</v>
      </c>
    </row>
    <row r="233" spans="1:6">
      <c r="A233">
        <v>2031</v>
      </c>
      <c r="B233">
        <v>3</v>
      </c>
      <c r="C233" s="1">
        <v>285.041</v>
      </c>
      <c r="D233" s="1">
        <v>287.56599999999997</v>
      </c>
      <c r="E233" s="1">
        <v>286.69299999999998</v>
      </c>
      <c r="F233" s="1">
        <v>285.06099999999998</v>
      </c>
    </row>
    <row r="234" spans="1:6">
      <c r="A234">
        <v>2032</v>
      </c>
      <c r="B234">
        <v>3</v>
      </c>
      <c r="C234" s="1">
        <v>286.15199999999999</v>
      </c>
      <c r="D234" s="1">
        <v>285.83600000000001</v>
      </c>
      <c r="E234" s="1">
        <v>285.42099999999999</v>
      </c>
      <c r="F234" s="1">
        <v>284.452</v>
      </c>
    </row>
    <row r="235" spans="1:6">
      <c r="A235">
        <v>2033</v>
      </c>
      <c r="B235">
        <v>3</v>
      </c>
      <c r="C235" s="1">
        <v>286.63099999999997</v>
      </c>
      <c r="D235" s="1">
        <v>284.95299999999997</v>
      </c>
      <c r="E235" s="1">
        <v>288.137</v>
      </c>
      <c r="F235" s="1">
        <v>284.87900000000002</v>
      </c>
    </row>
    <row r="236" spans="1:6">
      <c r="A236">
        <v>2034</v>
      </c>
      <c r="B236">
        <v>3</v>
      </c>
      <c r="C236" s="1">
        <v>284.83</v>
      </c>
      <c r="D236" s="1">
        <v>285.55099999999999</v>
      </c>
      <c r="E236" s="1">
        <v>286.44600000000003</v>
      </c>
      <c r="F236" s="1">
        <v>286.416</v>
      </c>
    </row>
    <row r="237" spans="1:6">
      <c r="A237">
        <v>2035</v>
      </c>
      <c r="B237">
        <v>3</v>
      </c>
      <c r="C237" s="1">
        <v>284.43700000000001</v>
      </c>
      <c r="D237" s="1">
        <v>284.971</v>
      </c>
      <c r="E237" s="1">
        <v>290.99900000000002</v>
      </c>
      <c r="F237" s="1">
        <v>284.483</v>
      </c>
    </row>
    <row r="238" spans="1:6">
      <c r="A238">
        <v>2036</v>
      </c>
      <c r="B238">
        <v>3</v>
      </c>
      <c r="C238" s="1">
        <v>285.423</v>
      </c>
      <c r="D238" s="1">
        <v>285.33600000000001</v>
      </c>
      <c r="E238" s="1">
        <v>288.43799999999999</v>
      </c>
      <c r="F238" s="1">
        <v>284.26400000000001</v>
      </c>
    </row>
    <row r="239" spans="1:6">
      <c r="A239">
        <v>2037</v>
      </c>
      <c r="B239">
        <v>3</v>
      </c>
      <c r="C239" s="1">
        <v>283.101</v>
      </c>
      <c r="D239" s="1">
        <v>286.45</v>
      </c>
      <c r="E239" s="1">
        <v>286.029</v>
      </c>
      <c r="F239" s="1">
        <v>286.90100000000001</v>
      </c>
    </row>
    <row r="240" spans="1:6">
      <c r="A240">
        <v>2038</v>
      </c>
      <c r="B240">
        <v>3</v>
      </c>
      <c r="C240" s="1">
        <v>284.49099999999999</v>
      </c>
      <c r="D240" s="1">
        <v>288.21899999999999</v>
      </c>
      <c r="E240" s="1">
        <v>284.83999999999997</v>
      </c>
      <c r="F240" s="1">
        <v>287.7</v>
      </c>
    </row>
    <row r="241" spans="1:6">
      <c r="A241">
        <v>2039</v>
      </c>
      <c r="B241">
        <v>3</v>
      </c>
      <c r="C241" s="1">
        <v>284.05799999999999</v>
      </c>
      <c r="D241" s="1">
        <v>286.90699999999998</v>
      </c>
      <c r="E241" s="1">
        <v>284.69499999999999</v>
      </c>
      <c r="F241" s="1">
        <v>285.97300000000001</v>
      </c>
    </row>
    <row r="242" spans="1:6">
      <c r="A242">
        <v>2040</v>
      </c>
      <c r="B242">
        <v>3</v>
      </c>
      <c r="C242" s="1">
        <v>286.50599999999997</v>
      </c>
      <c r="D242" s="1">
        <v>289.541</v>
      </c>
      <c r="E242" s="1">
        <v>286.05900000000003</v>
      </c>
      <c r="F242" s="1">
        <v>287.69400000000002</v>
      </c>
    </row>
    <row r="243" spans="1:6">
      <c r="A243">
        <v>2041</v>
      </c>
      <c r="B243">
        <v>3</v>
      </c>
      <c r="C243" s="1">
        <v>283.50799999999998</v>
      </c>
      <c r="D243" s="1">
        <v>286.875</v>
      </c>
      <c r="E243" s="1">
        <v>290.42599999999999</v>
      </c>
      <c r="F243" s="1">
        <v>285.73399999999998</v>
      </c>
    </row>
    <row r="244" spans="1:6">
      <c r="A244">
        <v>2042</v>
      </c>
      <c r="B244">
        <v>3</v>
      </c>
      <c r="C244" s="1">
        <v>285.983</v>
      </c>
      <c r="D244" s="1">
        <v>287.08999999999997</v>
      </c>
      <c r="E244" s="1">
        <v>284.93599999999998</v>
      </c>
      <c r="F244" s="1">
        <v>286.00299999999999</v>
      </c>
    </row>
    <row r="245" spans="1:6">
      <c r="A245">
        <v>2043</v>
      </c>
      <c r="B245">
        <v>3</v>
      </c>
      <c r="C245" s="1">
        <v>283.108</v>
      </c>
      <c r="D245" s="1">
        <v>284.10300000000001</v>
      </c>
      <c r="E245" s="1">
        <v>284.40100000000001</v>
      </c>
      <c r="F245" s="1">
        <v>285.40600000000001</v>
      </c>
    </row>
    <row r="246" spans="1:6">
      <c r="A246">
        <v>2044</v>
      </c>
      <c r="B246">
        <v>3</v>
      </c>
      <c r="C246" s="1">
        <v>286.77100000000002</v>
      </c>
      <c r="D246" s="1">
        <v>285.81799999999998</v>
      </c>
      <c r="E246" s="1">
        <v>285.964</v>
      </c>
      <c r="F246" s="1">
        <v>285.39299999999997</v>
      </c>
    </row>
    <row r="247" spans="1:6">
      <c r="A247">
        <v>2045</v>
      </c>
      <c r="B247">
        <v>3</v>
      </c>
      <c r="C247" s="1">
        <v>285.28500000000003</v>
      </c>
      <c r="D247" s="1">
        <v>285.97000000000003</v>
      </c>
      <c r="E247" s="1">
        <v>286.23399999999998</v>
      </c>
      <c r="F247" s="1">
        <v>285.065</v>
      </c>
    </row>
    <row r="248" spans="1:6">
      <c r="A248">
        <v>2046</v>
      </c>
      <c r="B248">
        <v>3</v>
      </c>
      <c r="C248" s="1">
        <v>287.66899999999998</v>
      </c>
      <c r="D248" s="1">
        <v>287.29599999999999</v>
      </c>
      <c r="E248" s="1">
        <v>287.73899999999998</v>
      </c>
      <c r="F248" s="1">
        <v>285.32</v>
      </c>
    </row>
    <row r="249" spans="1:6">
      <c r="A249">
        <v>2047</v>
      </c>
      <c r="B249">
        <v>3</v>
      </c>
      <c r="C249" s="1">
        <v>285.649</v>
      </c>
      <c r="D249" s="1">
        <v>285.05399999999997</v>
      </c>
      <c r="E249" s="1">
        <v>286.19900000000001</v>
      </c>
      <c r="F249" s="1">
        <v>287.06700000000001</v>
      </c>
    </row>
    <row r="250" spans="1:6">
      <c r="A250">
        <v>2048</v>
      </c>
      <c r="B250">
        <v>3</v>
      </c>
      <c r="C250" s="1">
        <v>283.50299999999999</v>
      </c>
      <c r="D250" s="1">
        <v>286.93799999999999</v>
      </c>
      <c r="E250" s="1">
        <v>288.45699999999999</v>
      </c>
      <c r="F250" s="1">
        <v>284.94499999999999</v>
      </c>
    </row>
    <row r="251" spans="1:6">
      <c r="A251">
        <v>2049</v>
      </c>
      <c r="B251">
        <v>3</v>
      </c>
      <c r="C251" s="1">
        <v>283.69900000000001</v>
      </c>
      <c r="D251" s="1">
        <v>286.54399999999998</v>
      </c>
      <c r="E251" s="1">
        <v>288.73099999999999</v>
      </c>
      <c r="F251" s="1">
        <v>286.23399999999998</v>
      </c>
    </row>
    <row r="252" spans="1:6">
      <c r="A252">
        <v>2050</v>
      </c>
      <c r="B252">
        <v>3</v>
      </c>
      <c r="C252" s="1">
        <v>287.14100000000002</v>
      </c>
      <c r="D252" s="1">
        <v>286.78699999999998</v>
      </c>
      <c r="E252" s="1">
        <v>284.154</v>
      </c>
      <c r="F252" s="1">
        <v>289.25299999999999</v>
      </c>
    </row>
    <row r="253" spans="1:6">
      <c r="A253">
        <v>2051</v>
      </c>
      <c r="B253">
        <v>3</v>
      </c>
      <c r="C253" s="1">
        <v>285.84300000000002</v>
      </c>
      <c r="D253" s="1">
        <v>286.33699999999999</v>
      </c>
      <c r="E253" s="1">
        <v>286.72199999999998</v>
      </c>
      <c r="F253" s="1">
        <v>285.14600000000002</v>
      </c>
    </row>
    <row r="254" spans="1:6">
      <c r="A254">
        <v>2052</v>
      </c>
      <c r="B254">
        <v>3</v>
      </c>
      <c r="C254" s="1">
        <v>283.93599999999998</v>
      </c>
      <c r="D254" s="1">
        <v>286.786</v>
      </c>
      <c r="E254" s="1">
        <v>288.13400000000001</v>
      </c>
      <c r="F254" s="1">
        <v>284.37700000000001</v>
      </c>
    </row>
    <row r="255" spans="1:6">
      <c r="A255">
        <v>2053</v>
      </c>
      <c r="B255">
        <v>3</v>
      </c>
      <c r="C255" s="1">
        <v>283.46699999999998</v>
      </c>
      <c r="D255" s="1">
        <v>285.73</v>
      </c>
      <c r="E255" s="1">
        <v>286.39400000000001</v>
      </c>
      <c r="F255" s="1">
        <v>284.99599999999998</v>
      </c>
    </row>
    <row r="256" spans="1:6">
      <c r="A256">
        <v>2054</v>
      </c>
      <c r="B256">
        <v>3</v>
      </c>
      <c r="C256" s="1">
        <v>283.99700000000001</v>
      </c>
      <c r="D256" s="1">
        <v>284.56299999999999</v>
      </c>
      <c r="E256" s="1">
        <v>284.14</v>
      </c>
      <c r="F256" s="1">
        <v>285.55799999999999</v>
      </c>
    </row>
    <row r="257" spans="1:6">
      <c r="A257">
        <v>2055</v>
      </c>
      <c r="B257">
        <v>3</v>
      </c>
      <c r="C257" s="1">
        <v>284.97300000000001</v>
      </c>
      <c r="D257" s="1">
        <v>285.08</v>
      </c>
      <c r="E257" s="1">
        <v>285.13099999999997</v>
      </c>
      <c r="F257" s="1">
        <v>284.77499999999998</v>
      </c>
    </row>
    <row r="258" spans="1:6">
      <c r="A258">
        <v>2056</v>
      </c>
      <c r="B258">
        <v>3</v>
      </c>
      <c r="C258" s="1">
        <v>284.971</v>
      </c>
      <c r="D258" s="1">
        <v>286.69400000000002</v>
      </c>
      <c r="E258" s="1">
        <v>286.471</v>
      </c>
      <c r="F258" s="1">
        <v>286.327</v>
      </c>
    </row>
    <row r="259" spans="1:6">
      <c r="A259">
        <v>2057</v>
      </c>
      <c r="B259">
        <v>3</v>
      </c>
      <c r="C259" s="1">
        <v>283.68900000000002</v>
      </c>
      <c r="D259" s="1">
        <v>287.69299999999998</v>
      </c>
      <c r="E259" s="1">
        <v>286.25099999999998</v>
      </c>
      <c r="F259" s="1">
        <v>285.334</v>
      </c>
    </row>
    <row r="260" spans="1:6">
      <c r="A260">
        <v>2058</v>
      </c>
      <c r="B260">
        <v>3</v>
      </c>
      <c r="C260" s="1">
        <v>286.803</v>
      </c>
      <c r="D260" s="1">
        <v>285.98399999999998</v>
      </c>
      <c r="E260" s="1">
        <v>286.17500000000001</v>
      </c>
      <c r="F260" s="1">
        <v>284.55599999999998</v>
      </c>
    </row>
    <row r="261" spans="1:6">
      <c r="A261">
        <v>2059</v>
      </c>
      <c r="B261">
        <v>3</v>
      </c>
      <c r="C261" s="1">
        <v>285.08199999999999</v>
      </c>
      <c r="D261" s="1">
        <v>287.88499999999999</v>
      </c>
      <c r="E261" s="1">
        <v>287.91000000000003</v>
      </c>
      <c r="F261" s="1">
        <v>285.60899999999998</v>
      </c>
    </row>
    <row r="262" spans="1:6">
      <c r="A262">
        <v>2060</v>
      </c>
      <c r="B262">
        <v>3</v>
      </c>
      <c r="C262" s="1">
        <v>286.065</v>
      </c>
      <c r="D262" s="1">
        <v>287.423</v>
      </c>
      <c r="E262" s="1">
        <v>291.149</v>
      </c>
      <c r="F262" s="1">
        <v>287.82499999999999</v>
      </c>
    </row>
    <row r="263" spans="1:6">
      <c r="A263">
        <v>2061</v>
      </c>
      <c r="B263">
        <v>3</v>
      </c>
      <c r="C263" s="1">
        <v>286.22800000000001</v>
      </c>
      <c r="D263" s="1">
        <v>288.05099999999999</v>
      </c>
      <c r="E263" s="1">
        <v>284.34800000000001</v>
      </c>
      <c r="F263" s="1">
        <v>285.096</v>
      </c>
    </row>
    <row r="264" spans="1:6">
      <c r="A264">
        <v>2062</v>
      </c>
      <c r="B264">
        <v>3</v>
      </c>
      <c r="C264" s="1">
        <v>285.714</v>
      </c>
      <c r="D264" s="1">
        <v>285.95299999999997</v>
      </c>
      <c r="E264" s="1">
        <v>288.846</v>
      </c>
      <c r="F264" s="1">
        <v>286.25299999999999</v>
      </c>
    </row>
    <row r="265" spans="1:6">
      <c r="A265">
        <v>2063</v>
      </c>
      <c r="B265">
        <v>3</v>
      </c>
      <c r="C265" s="1">
        <v>283.50299999999999</v>
      </c>
      <c r="D265" s="1">
        <v>285.702</v>
      </c>
      <c r="E265" s="1">
        <v>286.41399999999999</v>
      </c>
      <c r="F265" s="1">
        <v>286.36900000000003</v>
      </c>
    </row>
    <row r="266" spans="1:6">
      <c r="A266">
        <v>2064</v>
      </c>
      <c r="B266">
        <v>3</v>
      </c>
      <c r="C266" s="1">
        <v>287.61700000000002</v>
      </c>
      <c r="D266" s="1">
        <v>290.05399999999997</v>
      </c>
      <c r="E266" s="1">
        <v>288.08600000000001</v>
      </c>
      <c r="F266" s="1">
        <v>287.39800000000002</v>
      </c>
    </row>
    <row r="267" spans="1:6">
      <c r="A267">
        <v>2065</v>
      </c>
      <c r="B267">
        <v>3</v>
      </c>
      <c r="C267" s="1">
        <v>286.375</v>
      </c>
      <c r="D267" s="1">
        <v>286.14699999999999</v>
      </c>
      <c r="E267" s="1">
        <v>284.80900000000003</v>
      </c>
      <c r="F267" s="1">
        <v>284.13799999999998</v>
      </c>
    </row>
    <row r="268" spans="1:6">
      <c r="A268">
        <v>2066</v>
      </c>
      <c r="B268">
        <v>3</v>
      </c>
      <c r="C268" s="1">
        <v>285.63200000000001</v>
      </c>
      <c r="D268" s="1">
        <v>285.95999999999998</v>
      </c>
      <c r="E268" s="1">
        <v>287.59899999999999</v>
      </c>
      <c r="F268" s="1">
        <v>285.15199999999999</v>
      </c>
    </row>
    <row r="269" spans="1:6">
      <c r="A269">
        <v>2067</v>
      </c>
      <c r="B269">
        <v>3</v>
      </c>
      <c r="C269" s="1">
        <v>284.69200000000001</v>
      </c>
      <c r="D269" s="1">
        <v>286.80399999999997</v>
      </c>
      <c r="E269" s="1">
        <v>287.07799999999997</v>
      </c>
      <c r="F269" s="1">
        <v>286.29899999999998</v>
      </c>
    </row>
    <row r="270" spans="1:6">
      <c r="A270">
        <v>2068</v>
      </c>
      <c r="B270">
        <v>3</v>
      </c>
      <c r="C270" s="1">
        <v>286.98899999999998</v>
      </c>
      <c r="D270" s="1">
        <v>288.15800000000002</v>
      </c>
      <c r="E270" s="1">
        <v>287.916</v>
      </c>
      <c r="F270" s="1">
        <v>285.37599999999998</v>
      </c>
    </row>
    <row r="271" spans="1:6">
      <c r="A271">
        <v>2069</v>
      </c>
      <c r="B271">
        <v>3</v>
      </c>
      <c r="C271" s="1">
        <v>285.16500000000002</v>
      </c>
      <c r="D271" s="1">
        <v>289.27</v>
      </c>
      <c r="E271" s="1">
        <v>286.61799999999999</v>
      </c>
      <c r="F271" s="1">
        <v>285.64699999999999</v>
      </c>
    </row>
    <row r="272" spans="1:6">
      <c r="A272">
        <v>2070</v>
      </c>
      <c r="B272">
        <v>3</v>
      </c>
      <c r="C272" s="1">
        <v>286.50299999999999</v>
      </c>
      <c r="D272" s="1">
        <v>288.36799999999999</v>
      </c>
      <c r="E272" s="1">
        <v>291.36599999999999</v>
      </c>
      <c r="F272" s="1">
        <v>284.803</v>
      </c>
    </row>
    <row r="273" spans="1:6">
      <c r="A273">
        <v>2071</v>
      </c>
      <c r="B273">
        <v>3</v>
      </c>
      <c r="C273" s="1">
        <v>283.49700000000001</v>
      </c>
      <c r="D273" s="1">
        <v>286.298</v>
      </c>
      <c r="E273" s="1">
        <v>288.56900000000002</v>
      </c>
      <c r="F273" s="1">
        <v>287.51900000000001</v>
      </c>
    </row>
    <row r="274" spans="1:6">
      <c r="A274">
        <v>2072</v>
      </c>
      <c r="B274">
        <v>3</v>
      </c>
      <c r="C274" s="1">
        <v>283.887</v>
      </c>
      <c r="D274" s="1">
        <v>287.048</v>
      </c>
      <c r="E274" s="1">
        <v>290.24700000000001</v>
      </c>
      <c r="F274" s="1">
        <v>289.20499999999998</v>
      </c>
    </row>
    <row r="275" spans="1:6">
      <c r="A275">
        <v>2073</v>
      </c>
      <c r="B275">
        <v>3</v>
      </c>
      <c r="C275" s="1">
        <v>283.46199999999999</v>
      </c>
      <c r="D275" s="1">
        <v>289.52</v>
      </c>
      <c r="E275" s="1">
        <v>286.51400000000001</v>
      </c>
      <c r="F275" s="1">
        <v>287.20600000000002</v>
      </c>
    </row>
    <row r="276" spans="1:6">
      <c r="A276">
        <v>2074</v>
      </c>
      <c r="B276">
        <v>3</v>
      </c>
      <c r="C276" s="1">
        <v>283.91800000000001</v>
      </c>
      <c r="D276" s="1">
        <v>287.24700000000001</v>
      </c>
      <c r="E276" s="1">
        <v>288.18799999999999</v>
      </c>
      <c r="F276" s="1">
        <v>286.34899999999999</v>
      </c>
    </row>
    <row r="277" spans="1:6">
      <c r="A277">
        <v>2075</v>
      </c>
      <c r="B277">
        <v>3</v>
      </c>
      <c r="C277" s="1">
        <v>283.54300000000001</v>
      </c>
      <c r="D277" s="1">
        <v>285.60000000000002</v>
      </c>
      <c r="E277" s="1">
        <v>289.05200000000002</v>
      </c>
      <c r="F277" s="1">
        <v>285.01499999999999</v>
      </c>
    </row>
    <row r="278" spans="1:6">
      <c r="A278">
        <v>2076</v>
      </c>
      <c r="B278">
        <v>3</v>
      </c>
      <c r="C278" s="1">
        <v>283.25599999999997</v>
      </c>
      <c r="D278" s="1">
        <v>285.36</v>
      </c>
      <c r="E278" s="1">
        <v>291.14</v>
      </c>
      <c r="F278" s="1">
        <v>285.45600000000002</v>
      </c>
    </row>
    <row r="279" spans="1:6">
      <c r="A279">
        <v>2077</v>
      </c>
      <c r="B279">
        <v>3</v>
      </c>
      <c r="C279" s="1">
        <v>283.34899999999999</v>
      </c>
      <c r="D279" s="1">
        <v>291.52999999999997</v>
      </c>
      <c r="E279" s="1">
        <v>287.846</v>
      </c>
      <c r="F279" s="1">
        <v>286.71800000000002</v>
      </c>
    </row>
    <row r="280" spans="1:6">
      <c r="A280">
        <v>2078</v>
      </c>
      <c r="B280">
        <v>3</v>
      </c>
      <c r="C280" s="1">
        <v>285.42899999999997</v>
      </c>
      <c r="D280" s="1">
        <v>287.108</v>
      </c>
      <c r="E280" s="1">
        <v>288.24099999999999</v>
      </c>
      <c r="F280" s="1">
        <v>285.16399999999999</v>
      </c>
    </row>
    <row r="281" spans="1:6">
      <c r="A281">
        <v>2079</v>
      </c>
      <c r="B281">
        <v>3</v>
      </c>
      <c r="C281" s="1">
        <v>284.92</v>
      </c>
      <c r="D281" s="1">
        <v>286.13</v>
      </c>
      <c r="E281" s="1">
        <v>287.54199999999997</v>
      </c>
      <c r="F281" s="1">
        <v>288.00099999999998</v>
      </c>
    </row>
    <row r="282" spans="1:6">
      <c r="A282">
        <v>2080</v>
      </c>
      <c r="B282">
        <v>3</v>
      </c>
      <c r="C282" s="1">
        <v>285.267</v>
      </c>
      <c r="D282" s="1">
        <v>286.77999999999997</v>
      </c>
      <c r="E282" s="1">
        <v>288.86900000000003</v>
      </c>
      <c r="F282" s="1">
        <v>285.95800000000003</v>
      </c>
    </row>
    <row r="283" spans="1:6">
      <c r="A283">
        <v>2081</v>
      </c>
      <c r="B283">
        <v>3</v>
      </c>
      <c r="C283" s="1">
        <v>285.83699999999999</v>
      </c>
      <c r="D283" s="1">
        <v>287.62900000000002</v>
      </c>
      <c r="E283" s="1">
        <v>286.779</v>
      </c>
      <c r="F283" s="1">
        <v>286.55200000000002</v>
      </c>
    </row>
    <row r="284" spans="1:6">
      <c r="A284">
        <v>2082</v>
      </c>
      <c r="B284">
        <v>3</v>
      </c>
      <c r="C284" s="1">
        <v>282.92599999999999</v>
      </c>
      <c r="D284" s="1">
        <v>288.04199999999997</v>
      </c>
      <c r="E284" s="1">
        <v>292.35199999999998</v>
      </c>
      <c r="F284" s="1">
        <v>287.33999999999997</v>
      </c>
    </row>
    <row r="285" spans="1:6">
      <c r="A285">
        <v>2083</v>
      </c>
      <c r="B285">
        <v>3</v>
      </c>
      <c r="C285" s="1">
        <v>285.95499999999998</v>
      </c>
      <c r="D285" s="1">
        <v>286.33699999999999</v>
      </c>
      <c r="E285" s="1">
        <v>286.83699999999999</v>
      </c>
      <c r="F285" s="1">
        <v>286.25700000000001</v>
      </c>
    </row>
    <row r="286" spans="1:6">
      <c r="A286">
        <v>2084</v>
      </c>
      <c r="B286">
        <v>3</v>
      </c>
      <c r="C286" s="1">
        <v>283.68900000000002</v>
      </c>
      <c r="D286" s="1">
        <v>288.50900000000001</v>
      </c>
      <c r="E286" s="1">
        <v>289.05200000000002</v>
      </c>
      <c r="F286" s="1">
        <v>286.09899999999999</v>
      </c>
    </row>
    <row r="287" spans="1:6">
      <c r="A287">
        <v>2085</v>
      </c>
      <c r="B287">
        <v>3</v>
      </c>
      <c r="C287" s="1">
        <v>287.42700000000002</v>
      </c>
      <c r="D287" s="1">
        <v>292.15100000000001</v>
      </c>
      <c r="E287" s="1">
        <v>288.61900000000003</v>
      </c>
      <c r="F287" s="1">
        <v>285.92700000000002</v>
      </c>
    </row>
    <row r="288" spans="1:6">
      <c r="A288">
        <v>2086</v>
      </c>
      <c r="B288">
        <v>3</v>
      </c>
      <c r="C288" s="1">
        <v>282.50900000000001</v>
      </c>
      <c r="D288" s="1">
        <v>288.245</v>
      </c>
      <c r="E288" s="1">
        <v>292.59199999999998</v>
      </c>
      <c r="F288" s="1">
        <v>285.45999999999998</v>
      </c>
    </row>
    <row r="289" spans="1:6">
      <c r="A289">
        <v>2087</v>
      </c>
      <c r="B289">
        <v>3</v>
      </c>
      <c r="C289" s="1">
        <v>283.14499999999998</v>
      </c>
      <c r="D289" s="1">
        <v>285.66399999999999</v>
      </c>
      <c r="E289" s="1">
        <v>293.38099999999997</v>
      </c>
      <c r="F289" s="1">
        <v>287.93900000000002</v>
      </c>
    </row>
    <row r="290" spans="1:6">
      <c r="A290">
        <v>2088</v>
      </c>
      <c r="B290">
        <v>3</v>
      </c>
      <c r="C290" s="1">
        <v>284.858</v>
      </c>
      <c r="D290" s="1">
        <v>287.459</v>
      </c>
      <c r="E290" s="1">
        <v>293.55900000000003</v>
      </c>
      <c r="F290" s="1">
        <v>288.935</v>
      </c>
    </row>
    <row r="291" spans="1:6">
      <c r="A291">
        <v>2089</v>
      </c>
      <c r="B291">
        <v>3</v>
      </c>
      <c r="C291" s="1">
        <v>285.11500000000001</v>
      </c>
      <c r="D291" s="1">
        <v>288.90899999999999</v>
      </c>
      <c r="E291" s="1">
        <v>288.25599999999997</v>
      </c>
      <c r="F291" s="1">
        <v>287.38</v>
      </c>
    </row>
    <row r="292" spans="1:6">
      <c r="A292">
        <v>2090</v>
      </c>
      <c r="B292">
        <v>3</v>
      </c>
      <c r="C292" s="1">
        <v>286.10500000000002</v>
      </c>
      <c r="D292" s="1">
        <v>288.06599999999997</v>
      </c>
      <c r="E292" s="1">
        <v>289.13900000000001</v>
      </c>
      <c r="F292" s="1">
        <v>287.68200000000002</v>
      </c>
    </row>
    <row r="293" spans="1:6">
      <c r="A293">
        <v>2091</v>
      </c>
      <c r="B293">
        <v>3</v>
      </c>
      <c r="C293" s="1">
        <v>283.52</v>
      </c>
      <c r="D293" s="1">
        <v>290.839</v>
      </c>
      <c r="E293" s="1">
        <v>290.14400000000001</v>
      </c>
      <c r="F293" s="1">
        <v>286.73200000000003</v>
      </c>
    </row>
    <row r="294" spans="1:6">
      <c r="A294">
        <v>2092</v>
      </c>
      <c r="B294">
        <v>3</v>
      </c>
      <c r="C294" s="1">
        <v>286.18200000000002</v>
      </c>
      <c r="D294" s="1">
        <v>287.77499999999998</v>
      </c>
      <c r="E294" s="1">
        <v>290.59899999999999</v>
      </c>
      <c r="F294" s="1">
        <v>286.839</v>
      </c>
    </row>
    <row r="295" spans="1:6">
      <c r="A295">
        <v>2093</v>
      </c>
      <c r="B295">
        <v>3</v>
      </c>
      <c r="C295" s="1">
        <v>287.53899999999999</v>
      </c>
      <c r="D295" s="1">
        <v>288.70400000000001</v>
      </c>
      <c r="E295" s="1">
        <v>289.02999999999997</v>
      </c>
      <c r="F295" s="1">
        <v>285.45499999999998</v>
      </c>
    </row>
    <row r="296" spans="1:6">
      <c r="A296">
        <v>2094</v>
      </c>
      <c r="B296">
        <v>3</v>
      </c>
      <c r="C296" s="1">
        <v>285.87799999999999</v>
      </c>
      <c r="D296" s="1">
        <v>286.25099999999998</v>
      </c>
      <c r="E296" s="1">
        <v>292.43799999999999</v>
      </c>
      <c r="F296" s="1">
        <v>285.90499999999997</v>
      </c>
    </row>
    <row r="297" spans="1:6">
      <c r="A297">
        <v>2095</v>
      </c>
      <c r="B297">
        <v>3</v>
      </c>
      <c r="C297" s="1">
        <v>285.10199999999998</v>
      </c>
      <c r="D297" s="1">
        <v>287.68599999999998</v>
      </c>
      <c r="E297" s="1">
        <v>288.73200000000003</v>
      </c>
      <c r="F297" s="1">
        <v>285.959</v>
      </c>
    </row>
    <row r="298" spans="1:6">
      <c r="A298">
        <v>2096</v>
      </c>
      <c r="B298">
        <v>3</v>
      </c>
      <c r="C298" s="1">
        <v>284.5</v>
      </c>
      <c r="D298" s="1">
        <v>288.89800000000002</v>
      </c>
      <c r="E298" s="1">
        <v>294.20800000000003</v>
      </c>
      <c r="F298" s="1">
        <v>286.04000000000002</v>
      </c>
    </row>
    <row r="299" spans="1:6">
      <c r="A299">
        <v>2097</v>
      </c>
      <c r="B299">
        <v>3</v>
      </c>
      <c r="C299" s="1">
        <v>287.07</v>
      </c>
      <c r="D299" s="1">
        <v>287.95400000000001</v>
      </c>
      <c r="E299" s="1">
        <v>292.279</v>
      </c>
      <c r="F299" s="1">
        <v>287.19600000000003</v>
      </c>
    </row>
    <row r="300" spans="1:6">
      <c r="A300">
        <v>2098</v>
      </c>
      <c r="B300">
        <v>3</v>
      </c>
      <c r="C300" s="1">
        <v>285.86</v>
      </c>
      <c r="D300" s="1">
        <v>288.78399999999999</v>
      </c>
      <c r="E300" s="1">
        <v>287.53500000000003</v>
      </c>
      <c r="F300" s="1">
        <v>284.31099999999998</v>
      </c>
    </row>
    <row r="301" spans="1:6">
      <c r="A301">
        <v>2099</v>
      </c>
      <c r="B301">
        <v>3</v>
      </c>
      <c r="C301" s="1">
        <v>283.59100000000001</v>
      </c>
      <c r="D301" s="1">
        <v>287.84800000000001</v>
      </c>
      <c r="E301" s="1">
        <v>290.32299999999998</v>
      </c>
      <c r="F301" s="1">
        <v>286.69799999999998</v>
      </c>
    </row>
    <row r="302" spans="1:6">
      <c r="A302">
        <v>2100</v>
      </c>
      <c r="B302">
        <v>3</v>
      </c>
      <c r="C302" s="1">
        <v>282.13799999999998</v>
      </c>
      <c r="D302" s="1">
        <v>291.53199999999998</v>
      </c>
      <c r="E302" s="1">
        <v>289.43</v>
      </c>
      <c r="F302" s="1">
        <v>287.43599999999998</v>
      </c>
    </row>
    <row r="303" spans="1:6">
      <c r="A303">
        <v>2001</v>
      </c>
      <c r="B303">
        <v>4</v>
      </c>
      <c r="C303" s="1">
        <v>289.47399999999999</v>
      </c>
      <c r="D303" s="1">
        <v>285.80599999999998</v>
      </c>
      <c r="E303" s="1">
        <v>286.86399999999998</v>
      </c>
      <c r="F303" s="1">
        <v>287.29000000000002</v>
      </c>
    </row>
    <row r="304" spans="1:6">
      <c r="A304">
        <v>2002</v>
      </c>
      <c r="B304">
        <v>4</v>
      </c>
      <c r="C304" s="1">
        <v>289.37400000000002</v>
      </c>
      <c r="D304" s="1">
        <v>287.48399999999998</v>
      </c>
      <c r="E304" s="1">
        <v>288.48099999999999</v>
      </c>
      <c r="F304" s="1">
        <v>289.04199999999997</v>
      </c>
    </row>
    <row r="305" spans="1:6">
      <c r="A305">
        <v>2003</v>
      </c>
      <c r="B305">
        <v>4</v>
      </c>
      <c r="C305" s="1">
        <v>288.72899999999998</v>
      </c>
      <c r="D305" s="1">
        <v>287.34100000000001</v>
      </c>
      <c r="E305" s="1">
        <v>288.39100000000002</v>
      </c>
      <c r="F305" s="1">
        <v>288.99</v>
      </c>
    </row>
    <row r="306" spans="1:6">
      <c r="A306">
        <v>2004</v>
      </c>
      <c r="B306">
        <v>4</v>
      </c>
      <c r="C306" s="1">
        <v>291.47000000000003</v>
      </c>
      <c r="D306" s="1">
        <v>286.79000000000002</v>
      </c>
      <c r="E306" s="1">
        <v>290.02199999999999</v>
      </c>
      <c r="F306" s="1">
        <v>290.07900000000001</v>
      </c>
    </row>
    <row r="307" spans="1:6">
      <c r="A307">
        <v>2005</v>
      </c>
      <c r="B307">
        <v>4</v>
      </c>
      <c r="C307" s="1">
        <v>288.33199999999999</v>
      </c>
      <c r="D307" s="1">
        <v>287.93</v>
      </c>
      <c r="E307" s="1">
        <v>291.86599999999999</v>
      </c>
      <c r="F307" s="1">
        <v>290.483</v>
      </c>
    </row>
    <row r="308" spans="1:6">
      <c r="A308">
        <v>2006</v>
      </c>
      <c r="B308">
        <v>4</v>
      </c>
      <c r="C308" s="1">
        <v>289.12</v>
      </c>
      <c r="D308" s="1">
        <v>288.95800000000003</v>
      </c>
      <c r="E308" s="1">
        <v>289.18</v>
      </c>
      <c r="F308" s="1">
        <v>288.565</v>
      </c>
    </row>
    <row r="309" spans="1:6">
      <c r="A309">
        <v>2007</v>
      </c>
      <c r="B309">
        <v>4</v>
      </c>
      <c r="C309" s="1">
        <v>289.03199999999998</v>
      </c>
      <c r="D309" s="1">
        <v>288.59100000000001</v>
      </c>
      <c r="E309" s="1">
        <v>287.07</v>
      </c>
      <c r="F309" s="1">
        <v>287.23899999999998</v>
      </c>
    </row>
    <row r="310" spans="1:6">
      <c r="A310">
        <v>2008</v>
      </c>
      <c r="B310">
        <v>4</v>
      </c>
      <c r="C310" s="1">
        <v>291.339</v>
      </c>
      <c r="D310" s="1">
        <v>288.678</v>
      </c>
      <c r="E310" s="1">
        <v>288.90199999999999</v>
      </c>
      <c r="F310" s="1">
        <v>292.49799999999999</v>
      </c>
    </row>
    <row r="311" spans="1:6">
      <c r="A311">
        <v>2009</v>
      </c>
      <c r="B311">
        <v>4</v>
      </c>
      <c r="C311" s="1">
        <v>290.75400000000002</v>
      </c>
      <c r="D311" s="1">
        <v>290.61700000000002</v>
      </c>
      <c r="E311" s="1">
        <v>288.12700000000001</v>
      </c>
      <c r="F311" s="1">
        <v>288.19499999999999</v>
      </c>
    </row>
    <row r="312" spans="1:6">
      <c r="A312">
        <v>2010</v>
      </c>
      <c r="B312">
        <v>4</v>
      </c>
      <c r="C312" s="1">
        <v>289.81299999999999</v>
      </c>
      <c r="D312" s="1">
        <v>286.041</v>
      </c>
      <c r="E312" s="1">
        <v>289.46100000000001</v>
      </c>
      <c r="F312" s="1">
        <v>288.262</v>
      </c>
    </row>
    <row r="313" spans="1:6">
      <c r="A313">
        <v>2011</v>
      </c>
      <c r="B313">
        <v>4</v>
      </c>
      <c r="C313" s="1">
        <v>288.95100000000002</v>
      </c>
      <c r="D313" s="1">
        <v>288.30200000000002</v>
      </c>
      <c r="E313" s="1">
        <v>288.21800000000002</v>
      </c>
      <c r="F313" s="1">
        <v>289.66699999999997</v>
      </c>
    </row>
    <row r="314" spans="1:6">
      <c r="A314">
        <v>2012</v>
      </c>
      <c r="B314">
        <v>4</v>
      </c>
      <c r="C314" s="1">
        <v>286.899</v>
      </c>
      <c r="D314" s="1">
        <v>293.63400000000001</v>
      </c>
      <c r="E314" s="1">
        <v>288.77300000000002</v>
      </c>
      <c r="F314" s="1">
        <v>288.36700000000002</v>
      </c>
    </row>
    <row r="315" spans="1:6">
      <c r="A315">
        <v>2013</v>
      </c>
      <c r="B315">
        <v>4</v>
      </c>
      <c r="C315" s="1">
        <v>288.74</v>
      </c>
      <c r="D315" s="1">
        <v>290.74700000000001</v>
      </c>
      <c r="E315" s="1">
        <v>288.89600000000002</v>
      </c>
      <c r="F315" s="1">
        <v>290.16000000000003</v>
      </c>
    </row>
    <row r="316" spans="1:6">
      <c r="A316">
        <v>2014</v>
      </c>
      <c r="B316">
        <v>4</v>
      </c>
      <c r="C316" s="1">
        <v>289.00299999999999</v>
      </c>
      <c r="D316" s="1">
        <v>289.24599999999998</v>
      </c>
      <c r="E316" s="1">
        <v>288.37700000000001</v>
      </c>
      <c r="F316" s="1">
        <v>288.339</v>
      </c>
    </row>
    <row r="317" spans="1:6">
      <c r="A317">
        <v>2015</v>
      </c>
      <c r="B317">
        <v>4</v>
      </c>
      <c r="C317" s="1">
        <v>288.96100000000001</v>
      </c>
      <c r="D317" s="1">
        <v>289.05799999999999</v>
      </c>
      <c r="E317" s="1">
        <v>286.53100000000001</v>
      </c>
      <c r="F317" s="1">
        <v>290.25</v>
      </c>
    </row>
    <row r="318" spans="1:6">
      <c r="A318">
        <v>2016</v>
      </c>
      <c r="B318">
        <v>4</v>
      </c>
      <c r="C318" s="1">
        <v>288.88</v>
      </c>
      <c r="D318" s="1">
        <v>289.83199999999999</v>
      </c>
      <c r="E318" s="1">
        <v>290.488</v>
      </c>
      <c r="F318" s="1">
        <v>289.42099999999999</v>
      </c>
    </row>
    <row r="319" spans="1:6">
      <c r="A319">
        <v>2017</v>
      </c>
      <c r="B319">
        <v>4</v>
      </c>
      <c r="C319" s="1">
        <v>292.28399999999999</v>
      </c>
      <c r="D319" s="1">
        <v>287.02100000000002</v>
      </c>
      <c r="E319" s="1">
        <v>290.55</v>
      </c>
      <c r="F319" s="1">
        <v>291.517</v>
      </c>
    </row>
    <row r="320" spans="1:6">
      <c r="A320">
        <v>2018</v>
      </c>
      <c r="B320">
        <v>4</v>
      </c>
      <c r="C320" s="1">
        <v>292.89100000000002</v>
      </c>
      <c r="D320" s="1">
        <v>288.98099999999999</v>
      </c>
      <c r="E320" s="1">
        <v>293.35300000000001</v>
      </c>
      <c r="F320" s="1">
        <v>287.76299999999998</v>
      </c>
    </row>
    <row r="321" spans="1:6">
      <c r="A321">
        <v>2019</v>
      </c>
      <c r="B321">
        <v>4</v>
      </c>
      <c r="C321" s="1">
        <v>290.09300000000002</v>
      </c>
      <c r="D321" s="1">
        <v>291.56700000000001</v>
      </c>
      <c r="E321" s="1">
        <v>290.79199999999997</v>
      </c>
      <c r="F321" s="1">
        <v>290.74400000000003</v>
      </c>
    </row>
    <row r="322" spans="1:6">
      <c r="A322">
        <v>2020</v>
      </c>
      <c r="B322">
        <v>4</v>
      </c>
      <c r="C322" s="1">
        <v>286.77699999999999</v>
      </c>
      <c r="D322" s="1">
        <v>290.17200000000003</v>
      </c>
      <c r="E322" s="1">
        <v>290.80200000000002</v>
      </c>
      <c r="F322" s="1">
        <v>291.27</v>
      </c>
    </row>
    <row r="323" spans="1:6">
      <c r="A323">
        <v>2021</v>
      </c>
      <c r="B323">
        <v>4</v>
      </c>
      <c r="C323" s="1">
        <v>289.87700000000001</v>
      </c>
      <c r="D323" s="1">
        <v>290.62400000000002</v>
      </c>
      <c r="E323" s="1">
        <v>289.33699999999999</v>
      </c>
      <c r="F323" s="1">
        <v>288.55500000000001</v>
      </c>
    </row>
    <row r="324" spans="1:6">
      <c r="A324">
        <v>2022</v>
      </c>
      <c r="B324">
        <v>4</v>
      </c>
      <c r="C324" s="1">
        <v>293.56099999999998</v>
      </c>
      <c r="D324" s="1">
        <v>289.43400000000003</v>
      </c>
      <c r="E324" s="1">
        <v>290.142</v>
      </c>
      <c r="F324" s="1">
        <v>289.375</v>
      </c>
    </row>
    <row r="325" spans="1:6">
      <c r="A325">
        <v>2023</v>
      </c>
      <c r="B325">
        <v>4</v>
      </c>
      <c r="C325" s="1">
        <v>289.553</v>
      </c>
      <c r="D325" s="1">
        <v>291.017</v>
      </c>
      <c r="E325" s="1">
        <v>288.60300000000001</v>
      </c>
      <c r="F325" s="1">
        <v>289.29899999999998</v>
      </c>
    </row>
    <row r="326" spans="1:6">
      <c r="A326">
        <v>2024</v>
      </c>
      <c r="B326">
        <v>4</v>
      </c>
      <c r="C326" s="1">
        <v>292.98599999999999</v>
      </c>
      <c r="D326" s="1">
        <v>289.78100000000001</v>
      </c>
      <c r="E326" s="1">
        <v>289.29700000000003</v>
      </c>
      <c r="F326" s="1">
        <v>290.40300000000002</v>
      </c>
    </row>
    <row r="327" spans="1:6">
      <c r="A327">
        <v>2025</v>
      </c>
      <c r="B327">
        <v>4</v>
      </c>
      <c r="C327" s="1">
        <v>291.08</v>
      </c>
      <c r="D327" s="1">
        <v>293.82100000000003</v>
      </c>
      <c r="E327" s="1">
        <v>288.16699999999997</v>
      </c>
      <c r="F327" s="1">
        <v>288.81200000000001</v>
      </c>
    </row>
    <row r="328" spans="1:6">
      <c r="A328">
        <v>2026</v>
      </c>
      <c r="B328">
        <v>4</v>
      </c>
      <c r="C328" s="1">
        <v>288.74099999999999</v>
      </c>
      <c r="D328" s="1">
        <v>289.23200000000003</v>
      </c>
      <c r="E328" s="1">
        <v>291.74099999999999</v>
      </c>
      <c r="F328" s="1">
        <v>290.45699999999999</v>
      </c>
    </row>
    <row r="329" spans="1:6">
      <c r="A329">
        <v>2027</v>
      </c>
      <c r="B329">
        <v>4</v>
      </c>
      <c r="C329" s="1">
        <v>288.26100000000002</v>
      </c>
      <c r="D329" s="1">
        <v>289.99900000000002</v>
      </c>
      <c r="E329" s="1">
        <v>290.221</v>
      </c>
      <c r="F329" s="1">
        <v>289.60899999999998</v>
      </c>
    </row>
    <row r="330" spans="1:6">
      <c r="A330">
        <v>2028</v>
      </c>
      <c r="B330">
        <v>4</v>
      </c>
      <c r="C330" s="1">
        <v>288.71600000000001</v>
      </c>
      <c r="D330" s="1">
        <v>289.37400000000002</v>
      </c>
      <c r="E330" s="1">
        <v>288.00200000000001</v>
      </c>
      <c r="F330" s="1">
        <v>290.31599999999997</v>
      </c>
    </row>
    <row r="331" spans="1:6">
      <c r="A331">
        <v>2029</v>
      </c>
      <c r="B331">
        <v>4</v>
      </c>
      <c r="C331" s="1">
        <v>290.48200000000003</v>
      </c>
      <c r="D331" s="1">
        <v>291.49599999999998</v>
      </c>
      <c r="E331" s="1">
        <v>288.47699999999998</v>
      </c>
      <c r="F331" s="1">
        <v>289.30399999999997</v>
      </c>
    </row>
    <row r="332" spans="1:6">
      <c r="A332">
        <v>2030</v>
      </c>
      <c r="B332">
        <v>4</v>
      </c>
      <c r="C332" s="1">
        <v>288.63600000000002</v>
      </c>
      <c r="D332" s="1">
        <v>291.13400000000001</v>
      </c>
      <c r="E332" s="1">
        <v>287.45</v>
      </c>
      <c r="F332" s="1">
        <v>288.71800000000002</v>
      </c>
    </row>
    <row r="333" spans="1:6">
      <c r="A333">
        <v>2031</v>
      </c>
      <c r="B333">
        <v>4</v>
      </c>
      <c r="C333" s="1">
        <v>289.62</v>
      </c>
      <c r="D333" s="1">
        <v>289.51299999999998</v>
      </c>
      <c r="E333" s="1">
        <v>293.44299999999998</v>
      </c>
      <c r="F333" s="1">
        <v>291.41399999999999</v>
      </c>
    </row>
    <row r="334" spans="1:6">
      <c r="A334">
        <v>2032</v>
      </c>
      <c r="B334">
        <v>4</v>
      </c>
      <c r="C334" s="1">
        <v>288.81</v>
      </c>
      <c r="D334" s="1">
        <v>291.93200000000002</v>
      </c>
      <c r="E334" s="1">
        <v>290.75700000000001</v>
      </c>
      <c r="F334" s="1">
        <v>288.70100000000002</v>
      </c>
    </row>
    <row r="335" spans="1:6">
      <c r="A335">
        <v>2033</v>
      </c>
      <c r="B335">
        <v>4</v>
      </c>
      <c r="C335" s="1">
        <v>293.12700000000001</v>
      </c>
      <c r="D335" s="1">
        <v>287.87200000000001</v>
      </c>
      <c r="E335" s="1">
        <v>290.31599999999997</v>
      </c>
      <c r="F335" s="1">
        <v>288.74400000000003</v>
      </c>
    </row>
    <row r="336" spans="1:6">
      <c r="A336">
        <v>2034</v>
      </c>
      <c r="B336">
        <v>4</v>
      </c>
      <c r="C336" s="1">
        <v>288.517</v>
      </c>
      <c r="D336" s="1">
        <v>290.04599999999999</v>
      </c>
      <c r="E336" s="1">
        <v>291.10399999999998</v>
      </c>
      <c r="F336" s="1">
        <v>290.52800000000002</v>
      </c>
    </row>
    <row r="337" spans="1:6">
      <c r="A337">
        <v>2035</v>
      </c>
      <c r="B337">
        <v>4</v>
      </c>
      <c r="C337" s="1">
        <v>289.154</v>
      </c>
      <c r="D337" s="1">
        <v>286.54199999999997</v>
      </c>
      <c r="E337" s="1">
        <v>294.58100000000002</v>
      </c>
      <c r="F337" s="1">
        <v>288.24900000000002</v>
      </c>
    </row>
    <row r="338" spans="1:6">
      <c r="A338">
        <v>2036</v>
      </c>
      <c r="B338">
        <v>4</v>
      </c>
      <c r="C338" s="1">
        <v>289.38099999999997</v>
      </c>
      <c r="D338" s="1">
        <v>289.57100000000003</v>
      </c>
      <c r="E338" s="1">
        <v>291.327</v>
      </c>
      <c r="F338" s="1">
        <v>287.53399999999999</v>
      </c>
    </row>
    <row r="339" spans="1:6">
      <c r="A339">
        <v>2037</v>
      </c>
      <c r="B339">
        <v>4</v>
      </c>
      <c r="C339" s="1">
        <v>288.70600000000002</v>
      </c>
      <c r="D339" s="1">
        <v>289.58600000000001</v>
      </c>
      <c r="E339" s="1">
        <v>290.62900000000002</v>
      </c>
      <c r="F339" s="1">
        <v>294.02</v>
      </c>
    </row>
    <row r="340" spans="1:6">
      <c r="A340">
        <v>2038</v>
      </c>
      <c r="B340">
        <v>4</v>
      </c>
      <c r="C340" s="1">
        <v>290.58600000000001</v>
      </c>
      <c r="D340" s="1">
        <v>287.17700000000002</v>
      </c>
      <c r="E340" s="1">
        <v>288.61599999999999</v>
      </c>
      <c r="F340" s="1">
        <v>289.90499999999997</v>
      </c>
    </row>
    <row r="341" spans="1:6">
      <c r="A341">
        <v>2039</v>
      </c>
      <c r="B341">
        <v>4</v>
      </c>
      <c r="C341" s="1">
        <v>291.05200000000002</v>
      </c>
      <c r="D341" s="1">
        <v>290.71699999999998</v>
      </c>
      <c r="E341" s="1">
        <v>291.61399999999998</v>
      </c>
      <c r="F341" s="1">
        <v>289.20999999999998</v>
      </c>
    </row>
    <row r="342" spans="1:6">
      <c r="A342">
        <v>2040</v>
      </c>
      <c r="B342">
        <v>4</v>
      </c>
      <c r="C342" s="1">
        <v>287.61599999999999</v>
      </c>
      <c r="D342" s="1">
        <v>291.77300000000002</v>
      </c>
      <c r="E342" s="1">
        <v>290.89499999999998</v>
      </c>
      <c r="F342" s="1">
        <v>289.68200000000002</v>
      </c>
    </row>
    <row r="343" spans="1:6">
      <c r="A343">
        <v>2041</v>
      </c>
      <c r="B343">
        <v>4</v>
      </c>
      <c r="C343" s="1">
        <v>288.589</v>
      </c>
      <c r="D343" s="1">
        <v>288.95499999999998</v>
      </c>
      <c r="E343" s="1">
        <v>292.24099999999999</v>
      </c>
      <c r="F343" s="1">
        <v>292.97800000000001</v>
      </c>
    </row>
    <row r="344" spans="1:6">
      <c r="A344">
        <v>2042</v>
      </c>
      <c r="B344">
        <v>4</v>
      </c>
      <c r="C344" s="1">
        <v>287.73500000000001</v>
      </c>
      <c r="D344" s="1">
        <v>289.56099999999998</v>
      </c>
      <c r="E344" s="1">
        <v>292.27800000000002</v>
      </c>
      <c r="F344" s="1">
        <v>292.23500000000001</v>
      </c>
    </row>
    <row r="345" spans="1:6">
      <c r="A345">
        <v>2043</v>
      </c>
      <c r="B345">
        <v>4</v>
      </c>
      <c r="C345" s="1">
        <v>288.79300000000001</v>
      </c>
      <c r="D345" s="1">
        <v>291.39699999999999</v>
      </c>
      <c r="E345" s="1">
        <v>288.47399999999999</v>
      </c>
      <c r="F345" s="1">
        <v>288.07</v>
      </c>
    </row>
    <row r="346" spans="1:6">
      <c r="A346">
        <v>2044</v>
      </c>
      <c r="B346">
        <v>4</v>
      </c>
      <c r="C346" s="1">
        <v>291.09699999999998</v>
      </c>
      <c r="D346" s="1">
        <v>291.70600000000002</v>
      </c>
      <c r="E346" s="1">
        <v>291.49099999999999</v>
      </c>
      <c r="F346" s="1">
        <v>291.46199999999999</v>
      </c>
    </row>
    <row r="347" spans="1:6">
      <c r="A347">
        <v>2045</v>
      </c>
      <c r="B347">
        <v>4</v>
      </c>
      <c r="C347" s="1">
        <v>289.77999999999997</v>
      </c>
      <c r="D347" s="1">
        <v>290.447</v>
      </c>
      <c r="E347" s="1">
        <v>288.98099999999999</v>
      </c>
      <c r="F347" s="1">
        <v>289.17</v>
      </c>
    </row>
    <row r="348" spans="1:6">
      <c r="A348">
        <v>2046</v>
      </c>
      <c r="B348">
        <v>4</v>
      </c>
      <c r="C348" s="1">
        <v>290.55</v>
      </c>
      <c r="D348" s="1">
        <v>291.52199999999999</v>
      </c>
      <c r="E348" s="1">
        <v>292.20600000000002</v>
      </c>
      <c r="F348" s="1">
        <v>290.04000000000002</v>
      </c>
    </row>
    <row r="349" spans="1:6">
      <c r="A349">
        <v>2047</v>
      </c>
      <c r="B349">
        <v>4</v>
      </c>
      <c r="C349" s="1">
        <v>287.37799999999999</v>
      </c>
      <c r="D349" s="1">
        <v>289.976</v>
      </c>
      <c r="E349" s="1">
        <v>292.71800000000002</v>
      </c>
      <c r="F349" s="1">
        <v>290.67599999999999</v>
      </c>
    </row>
    <row r="350" spans="1:6">
      <c r="A350">
        <v>2048</v>
      </c>
      <c r="B350">
        <v>4</v>
      </c>
      <c r="C350" s="1">
        <v>288.86500000000001</v>
      </c>
      <c r="D350" s="1">
        <v>290.49200000000002</v>
      </c>
      <c r="E350" s="1">
        <v>292.45400000000001</v>
      </c>
      <c r="F350" s="1">
        <v>291.57799999999997</v>
      </c>
    </row>
    <row r="351" spans="1:6">
      <c r="A351">
        <v>2049</v>
      </c>
      <c r="B351">
        <v>4</v>
      </c>
      <c r="C351" s="1">
        <v>287.00200000000001</v>
      </c>
      <c r="D351" s="1">
        <v>287.52499999999998</v>
      </c>
      <c r="E351" s="1">
        <v>291.24200000000002</v>
      </c>
      <c r="F351" s="1">
        <v>293.435</v>
      </c>
    </row>
    <row r="352" spans="1:6">
      <c r="A352">
        <v>2050</v>
      </c>
      <c r="B352">
        <v>4</v>
      </c>
      <c r="C352" s="1">
        <v>291.94</v>
      </c>
      <c r="D352" s="1">
        <v>291.15300000000002</v>
      </c>
      <c r="E352" s="1">
        <v>290.59699999999998</v>
      </c>
      <c r="F352" s="1">
        <v>292.822</v>
      </c>
    </row>
    <row r="353" spans="1:6">
      <c r="A353">
        <v>2051</v>
      </c>
      <c r="B353">
        <v>4</v>
      </c>
      <c r="C353" s="1">
        <v>289.95400000000001</v>
      </c>
      <c r="D353" s="1">
        <v>287.96699999999998</v>
      </c>
      <c r="E353" s="1">
        <v>292.279</v>
      </c>
      <c r="F353" s="1">
        <v>288.07299999999998</v>
      </c>
    </row>
    <row r="354" spans="1:6">
      <c r="A354">
        <v>2052</v>
      </c>
      <c r="B354">
        <v>4</v>
      </c>
      <c r="C354" s="1">
        <v>288.75900000000001</v>
      </c>
      <c r="D354" s="1">
        <v>292.476</v>
      </c>
      <c r="E354" s="1">
        <v>293.58499999999998</v>
      </c>
      <c r="F354" s="1">
        <v>290.51600000000002</v>
      </c>
    </row>
    <row r="355" spans="1:6">
      <c r="A355">
        <v>2053</v>
      </c>
      <c r="B355">
        <v>4</v>
      </c>
      <c r="C355" s="1">
        <v>285.45800000000003</v>
      </c>
      <c r="D355" s="1">
        <v>291.26299999999998</v>
      </c>
      <c r="E355" s="1">
        <v>291.13900000000001</v>
      </c>
      <c r="F355" s="1">
        <v>290.93900000000002</v>
      </c>
    </row>
    <row r="356" spans="1:6">
      <c r="A356">
        <v>2054</v>
      </c>
      <c r="B356">
        <v>4</v>
      </c>
      <c r="C356" s="1">
        <v>288.69600000000003</v>
      </c>
      <c r="D356" s="1">
        <v>288.41899999999998</v>
      </c>
      <c r="E356" s="1">
        <v>290.88099999999997</v>
      </c>
      <c r="F356" s="1">
        <v>293.03199999999998</v>
      </c>
    </row>
    <row r="357" spans="1:6">
      <c r="A357">
        <v>2055</v>
      </c>
      <c r="B357">
        <v>4</v>
      </c>
      <c r="C357" s="1">
        <v>290.15800000000002</v>
      </c>
      <c r="D357" s="1">
        <v>289.42500000000001</v>
      </c>
      <c r="E357" s="1">
        <v>291.57600000000002</v>
      </c>
      <c r="F357" s="1">
        <v>291.10700000000003</v>
      </c>
    </row>
    <row r="358" spans="1:6">
      <c r="A358">
        <v>2056</v>
      </c>
      <c r="B358">
        <v>4</v>
      </c>
      <c r="C358" s="1">
        <v>288.649</v>
      </c>
      <c r="D358" s="1">
        <v>289.029</v>
      </c>
      <c r="E358" s="1">
        <v>289.05599999999998</v>
      </c>
      <c r="F358" s="1">
        <v>291.72699999999998</v>
      </c>
    </row>
    <row r="359" spans="1:6">
      <c r="A359">
        <v>2057</v>
      </c>
      <c r="B359">
        <v>4</v>
      </c>
      <c r="C359" s="1">
        <v>289.30900000000003</v>
      </c>
      <c r="D359" s="1">
        <v>289.89999999999998</v>
      </c>
      <c r="E359" s="1">
        <v>295.43099999999998</v>
      </c>
      <c r="F359" s="1">
        <v>291.15199999999999</v>
      </c>
    </row>
    <row r="360" spans="1:6">
      <c r="A360">
        <v>2058</v>
      </c>
      <c r="B360">
        <v>4</v>
      </c>
      <c r="C360" s="1">
        <v>289.11</v>
      </c>
      <c r="D360" s="1">
        <v>289.94600000000003</v>
      </c>
      <c r="E360" s="1">
        <v>289.31200000000001</v>
      </c>
      <c r="F360" s="1">
        <v>287.98500000000001</v>
      </c>
    </row>
    <row r="361" spans="1:6">
      <c r="A361">
        <v>2059</v>
      </c>
      <c r="B361">
        <v>4</v>
      </c>
      <c r="C361" s="1">
        <v>288.92399999999998</v>
      </c>
      <c r="D361" s="1">
        <v>293.88499999999999</v>
      </c>
      <c r="E361" s="1">
        <v>292.51100000000002</v>
      </c>
      <c r="F361" s="1">
        <v>290.84300000000002</v>
      </c>
    </row>
    <row r="362" spans="1:6">
      <c r="A362">
        <v>2060</v>
      </c>
      <c r="B362">
        <v>4</v>
      </c>
      <c r="C362" s="1">
        <v>287.63</v>
      </c>
      <c r="D362" s="1">
        <v>290.97300000000001</v>
      </c>
      <c r="E362" s="1">
        <v>294.74</v>
      </c>
      <c r="F362" s="1">
        <v>290.70999999999998</v>
      </c>
    </row>
    <row r="363" spans="1:6">
      <c r="A363">
        <v>2061</v>
      </c>
      <c r="B363">
        <v>4</v>
      </c>
      <c r="C363" s="1">
        <v>289.99900000000002</v>
      </c>
      <c r="D363" s="1">
        <v>290.31599999999997</v>
      </c>
      <c r="E363" s="1">
        <v>291.31799999999998</v>
      </c>
      <c r="F363" s="1">
        <v>290.38299999999998</v>
      </c>
    </row>
    <row r="364" spans="1:6">
      <c r="A364">
        <v>2062</v>
      </c>
      <c r="B364">
        <v>4</v>
      </c>
      <c r="C364" s="1">
        <v>290.697</v>
      </c>
      <c r="D364" s="1">
        <v>291.58800000000002</v>
      </c>
      <c r="E364" s="1">
        <v>289.89100000000002</v>
      </c>
      <c r="F364" s="1">
        <v>290.57299999999998</v>
      </c>
    </row>
    <row r="365" spans="1:6">
      <c r="A365">
        <v>2063</v>
      </c>
      <c r="B365">
        <v>4</v>
      </c>
      <c r="C365" s="1">
        <v>288.37599999999998</v>
      </c>
      <c r="D365" s="1">
        <v>290.06799999999998</v>
      </c>
      <c r="E365" s="1">
        <v>291.04000000000002</v>
      </c>
      <c r="F365" s="1">
        <v>291.58100000000002</v>
      </c>
    </row>
    <row r="366" spans="1:6">
      <c r="A366">
        <v>2064</v>
      </c>
      <c r="B366">
        <v>4</v>
      </c>
      <c r="C366" s="1">
        <v>292.935</v>
      </c>
      <c r="D366" s="1">
        <v>296.89400000000001</v>
      </c>
      <c r="E366" s="1">
        <v>294.87</v>
      </c>
      <c r="F366" s="1">
        <v>293.416</v>
      </c>
    </row>
    <row r="367" spans="1:6">
      <c r="A367">
        <v>2065</v>
      </c>
      <c r="B367">
        <v>4</v>
      </c>
      <c r="C367" s="1">
        <v>290.27699999999999</v>
      </c>
      <c r="D367" s="1">
        <v>291.92099999999999</v>
      </c>
      <c r="E367" s="1">
        <v>290.33199999999999</v>
      </c>
      <c r="F367" s="1">
        <v>288.339</v>
      </c>
    </row>
    <row r="368" spans="1:6">
      <c r="A368">
        <v>2066</v>
      </c>
      <c r="B368">
        <v>4</v>
      </c>
      <c r="C368" s="1">
        <v>290.14299999999997</v>
      </c>
      <c r="D368" s="1">
        <v>294.96300000000002</v>
      </c>
      <c r="E368" s="1">
        <v>292.93599999999998</v>
      </c>
      <c r="F368" s="1">
        <v>289.40600000000001</v>
      </c>
    </row>
    <row r="369" spans="1:6">
      <c r="A369">
        <v>2067</v>
      </c>
      <c r="B369">
        <v>4</v>
      </c>
      <c r="C369" s="1">
        <v>288.52199999999999</v>
      </c>
      <c r="D369" s="1">
        <v>290.75700000000001</v>
      </c>
      <c r="E369" s="1">
        <v>293.59699999999998</v>
      </c>
      <c r="F369" s="1">
        <v>292.61200000000002</v>
      </c>
    </row>
    <row r="370" spans="1:6">
      <c r="A370">
        <v>2068</v>
      </c>
      <c r="B370">
        <v>4</v>
      </c>
      <c r="C370" s="1">
        <v>287.03500000000003</v>
      </c>
      <c r="D370" s="1">
        <v>293.45</v>
      </c>
      <c r="E370" s="1">
        <v>290.18299999999999</v>
      </c>
      <c r="F370" s="1">
        <v>288.66000000000003</v>
      </c>
    </row>
    <row r="371" spans="1:6">
      <c r="A371">
        <v>2069</v>
      </c>
      <c r="B371">
        <v>4</v>
      </c>
      <c r="C371" s="1">
        <v>291.35599999999999</v>
      </c>
      <c r="D371" s="1">
        <v>293.84899999999999</v>
      </c>
      <c r="E371" s="1">
        <v>293.30099999999999</v>
      </c>
      <c r="F371" s="1">
        <v>289.43099999999998</v>
      </c>
    </row>
    <row r="372" spans="1:6">
      <c r="A372">
        <v>2070</v>
      </c>
      <c r="B372">
        <v>4</v>
      </c>
      <c r="C372" s="1">
        <v>291.35700000000003</v>
      </c>
      <c r="D372" s="1">
        <v>293.42500000000001</v>
      </c>
      <c r="E372" s="1">
        <v>295.13499999999999</v>
      </c>
      <c r="F372" s="1">
        <v>290.12</v>
      </c>
    </row>
    <row r="373" spans="1:6">
      <c r="A373">
        <v>2071</v>
      </c>
      <c r="B373">
        <v>4</v>
      </c>
      <c r="C373" s="1">
        <v>289.709</v>
      </c>
      <c r="D373" s="1">
        <v>291.04199999999997</v>
      </c>
      <c r="E373" s="1">
        <v>290.82299999999998</v>
      </c>
      <c r="F373" s="1">
        <v>289.09800000000001</v>
      </c>
    </row>
    <row r="374" spans="1:6">
      <c r="A374">
        <v>2072</v>
      </c>
      <c r="B374">
        <v>4</v>
      </c>
      <c r="C374" s="1">
        <v>288.46899999999999</v>
      </c>
      <c r="D374" s="1">
        <v>291.49700000000001</v>
      </c>
      <c r="E374" s="1">
        <v>293.23599999999999</v>
      </c>
      <c r="F374" s="1">
        <v>293.06599999999997</v>
      </c>
    </row>
    <row r="375" spans="1:6">
      <c r="A375">
        <v>2073</v>
      </c>
      <c r="B375">
        <v>4</v>
      </c>
      <c r="C375" s="1">
        <v>288.19</v>
      </c>
      <c r="D375" s="1">
        <v>295.14699999999999</v>
      </c>
      <c r="E375" s="1">
        <v>290.16800000000001</v>
      </c>
      <c r="F375" s="1">
        <v>292.54000000000002</v>
      </c>
    </row>
    <row r="376" spans="1:6">
      <c r="A376">
        <v>2074</v>
      </c>
      <c r="B376">
        <v>4</v>
      </c>
      <c r="C376" s="1">
        <v>291.18400000000003</v>
      </c>
      <c r="D376" s="1">
        <v>289.74400000000003</v>
      </c>
      <c r="E376" s="1">
        <v>292.55900000000003</v>
      </c>
      <c r="F376" s="1">
        <v>289.53399999999999</v>
      </c>
    </row>
    <row r="377" spans="1:6">
      <c r="A377">
        <v>2075</v>
      </c>
      <c r="B377">
        <v>4</v>
      </c>
      <c r="C377" s="1">
        <v>290.91000000000003</v>
      </c>
      <c r="D377" s="1">
        <v>294.572</v>
      </c>
      <c r="E377" s="1">
        <v>294.18</v>
      </c>
      <c r="F377" s="1">
        <v>291.46499999999997</v>
      </c>
    </row>
    <row r="378" spans="1:6">
      <c r="A378">
        <v>2076</v>
      </c>
      <c r="B378">
        <v>4</v>
      </c>
      <c r="C378" s="1">
        <v>286.61399999999998</v>
      </c>
      <c r="D378" s="1">
        <v>290.54199999999997</v>
      </c>
      <c r="E378" s="1">
        <v>296.69099999999997</v>
      </c>
      <c r="F378" s="1">
        <v>292.53199999999998</v>
      </c>
    </row>
    <row r="379" spans="1:6">
      <c r="A379">
        <v>2077</v>
      </c>
      <c r="B379">
        <v>4</v>
      </c>
      <c r="C379" s="1">
        <v>290.78199999999998</v>
      </c>
      <c r="D379" s="1">
        <v>292.55399999999997</v>
      </c>
      <c r="E379" s="1">
        <v>293.71499999999997</v>
      </c>
      <c r="F379" s="1">
        <v>290.58800000000002</v>
      </c>
    </row>
    <row r="380" spans="1:6">
      <c r="A380">
        <v>2078</v>
      </c>
      <c r="B380">
        <v>4</v>
      </c>
      <c r="C380" s="1">
        <v>289.74400000000003</v>
      </c>
      <c r="D380" s="1">
        <v>292.81599999999997</v>
      </c>
      <c r="E380" s="1">
        <v>291.13400000000001</v>
      </c>
      <c r="F380" s="1">
        <v>289.86700000000002</v>
      </c>
    </row>
    <row r="381" spans="1:6">
      <c r="A381">
        <v>2079</v>
      </c>
      <c r="B381">
        <v>4</v>
      </c>
      <c r="C381" s="1">
        <v>288.37599999999998</v>
      </c>
      <c r="D381" s="1">
        <v>290.38499999999999</v>
      </c>
      <c r="E381" s="1">
        <v>291.70699999999999</v>
      </c>
      <c r="F381" s="1">
        <v>292.14100000000002</v>
      </c>
    </row>
    <row r="382" spans="1:6">
      <c r="A382">
        <v>2080</v>
      </c>
      <c r="B382">
        <v>4</v>
      </c>
      <c r="C382" s="1">
        <v>287.11599999999999</v>
      </c>
      <c r="D382" s="1">
        <v>291.42899999999997</v>
      </c>
      <c r="E382" s="1">
        <v>294.29700000000003</v>
      </c>
      <c r="F382" s="1">
        <v>291.17700000000002</v>
      </c>
    </row>
    <row r="383" spans="1:6">
      <c r="A383">
        <v>2081</v>
      </c>
      <c r="B383">
        <v>4</v>
      </c>
      <c r="C383" s="1">
        <v>286.73399999999998</v>
      </c>
      <c r="D383" s="1">
        <v>294.661</v>
      </c>
      <c r="E383" s="1">
        <v>295.58600000000001</v>
      </c>
      <c r="F383" s="1">
        <v>289.072</v>
      </c>
    </row>
    <row r="384" spans="1:6">
      <c r="A384">
        <v>2082</v>
      </c>
      <c r="B384">
        <v>4</v>
      </c>
      <c r="C384" s="1">
        <v>290.76499999999999</v>
      </c>
      <c r="D384" s="1">
        <v>294.94299999999998</v>
      </c>
      <c r="E384" s="1">
        <v>295.12599999999998</v>
      </c>
      <c r="F384" s="1">
        <v>292.57</v>
      </c>
    </row>
    <row r="385" spans="1:6">
      <c r="A385">
        <v>2083</v>
      </c>
      <c r="B385">
        <v>4</v>
      </c>
      <c r="C385" s="1">
        <v>289.33999999999997</v>
      </c>
      <c r="D385" s="1">
        <v>291.43</v>
      </c>
      <c r="E385" s="1">
        <v>290.64699999999999</v>
      </c>
      <c r="F385" s="1">
        <v>288.81400000000002</v>
      </c>
    </row>
    <row r="386" spans="1:6">
      <c r="A386">
        <v>2084</v>
      </c>
      <c r="B386">
        <v>4</v>
      </c>
      <c r="C386" s="1">
        <v>287.60199999999998</v>
      </c>
      <c r="D386" s="1">
        <v>293.863</v>
      </c>
      <c r="E386" s="1">
        <v>295.44200000000001</v>
      </c>
      <c r="F386" s="1">
        <v>290.863</v>
      </c>
    </row>
    <row r="387" spans="1:6">
      <c r="A387">
        <v>2085</v>
      </c>
      <c r="B387">
        <v>4</v>
      </c>
      <c r="C387" s="1">
        <v>289.64699999999999</v>
      </c>
      <c r="D387" s="1">
        <v>295.613</v>
      </c>
      <c r="E387" s="1">
        <v>295.25599999999997</v>
      </c>
      <c r="F387" s="1">
        <v>291.42899999999997</v>
      </c>
    </row>
    <row r="388" spans="1:6">
      <c r="A388">
        <v>2086</v>
      </c>
      <c r="B388">
        <v>4</v>
      </c>
      <c r="C388" s="1">
        <v>290.99299999999999</v>
      </c>
      <c r="D388" s="1">
        <v>290.524</v>
      </c>
      <c r="E388" s="1">
        <v>297.08300000000003</v>
      </c>
      <c r="F388" s="1">
        <v>289.63299999999998</v>
      </c>
    </row>
    <row r="389" spans="1:6">
      <c r="A389">
        <v>2087</v>
      </c>
      <c r="B389">
        <v>4</v>
      </c>
      <c r="C389" s="1">
        <v>287.82100000000003</v>
      </c>
      <c r="D389" s="1">
        <v>289.44799999999998</v>
      </c>
      <c r="E389" s="1">
        <v>296.07499999999999</v>
      </c>
      <c r="F389" s="1">
        <v>292.23</v>
      </c>
    </row>
    <row r="390" spans="1:6">
      <c r="A390">
        <v>2088</v>
      </c>
      <c r="B390">
        <v>4</v>
      </c>
      <c r="C390" s="1">
        <v>288.93700000000001</v>
      </c>
      <c r="D390" s="1">
        <v>288.87400000000002</v>
      </c>
      <c r="E390" s="1">
        <v>294.17399999999998</v>
      </c>
      <c r="F390" s="1">
        <v>291.42099999999999</v>
      </c>
    </row>
    <row r="391" spans="1:6">
      <c r="A391">
        <v>2089</v>
      </c>
      <c r="B391">
        <v>4</v>
      </c>
      <c r="C391" s="1">
        <v>286.72899999999998</v>
      </c>
      <c r="D391" s="1">
        <v>294.78500000000003</v>
      </c>
      <c r="E391" s="1">
        <v>291.60199999999998</v>
      </c>
      <c r="F391" s="1">
        <v>289.80200000000002</v>
      </c>
    </row>
    <row r="392" spans="1:6">
      <c r="A392">
        <v>2090</v>
      </c>
      <c r="B392">
        <v>4</v>
      </c>
      <c r="C392" s="1">
        <v>289.65499999999997</v>
      </c>
      <c r="D392" s="1">
        <v>294.87700000000001</v>
      </c>
      <c r="E392" s="1">
        <v>291.50599999999997</v>
      </c>
      <c r="F392" s="1">
        <v>293.55399999999997</v>
      </c>
    </row>
    <row r="393" spans="1:6">
      <c r="A393">
        <v>2091</v>
      </c>
      <c r="B393">
        <v>4</v>
      </c>
      <c r="C393" s="1">
        <v>286.39699999999999</v>
      </c>
      <c r="D393" s="1">
        <v>296.16699999999997</v>
      </c>
      <c r="E393" s="1">
        <v>295.80700000000002</v>
      </c>
      <c r="F393" s="1">
        <v>292.815</v>
      </c>
    </row>
    <row r="394" spans="1:6">
      <c r="A394">
        <v>2092</v>
      </c>
      <c r="B394">
        <v>4</v>
      </c>
      <c r="C394" s="1">
        <v>288.23099999999999</v>
      </c>
      <c r="D394" s="1">
        <v>292.71699999999998</v>
      </c>
      <c r="E394" s="1">
        <v>292.77600000000001</v>
      </c>
      <c r="F394" s="1">
        <v>290.35899999999998</v>
      </c>
    </row>
    <row r="395" spans="1:6">
      <c r="A395">
        <v>2093</v>
      </c>
      <c r="B395">
        <v>4</v>
      </c>
      <c r="C395" s="1">
        <v>292.928</v>
      </c>
      <c r="D395" s="1">
        <v>293.86399999999998</v>
      </c>
      <c r="E395" s="1">
        <v>295.44799999999998</v>
      </c>
      <c r="F395" s="1">
        <v>289.709</v>
      </c>
    </row>
    <row r="396" spans="1:6">
      <c r="A396">
        <v>2094</v>
      </c>
      <c r="B396">
        <v>4</v>
      </c>
      <c r="C396" s="1">
        <v>288.90499999999997</v>
      </c>
      <c r="D396" s="1">
        <v>291.12599999999998</v>
      </c>
      <c r="E396" s="1">
        <v>295.08800000000002</v>
      </c>
      <c r="F396" s="1">
        <v>290.94299999999998</v>
      </c>
    </row>
    <row r="397" spans="1:6">
      <c r="A397">
        <v>2095</v>
      </c>
      <c r="B397">
        <v>4</v>
      </c>
      <c r="C397" s="1">
        <v>289.05500000000001</v>
      </c>
      <c r="D397" s="1">
        <v>289.98099999999999</v>
      </c>
      <c r="E397" s="1">
        <v>294.35300000000001</v>
      </c>
      <c r="F397" s="1">
        <v>292.42599999999999</v>
      </c>
    </row>
    <row r="398" spans="1:6">
      <c r="A398">
        <v>2096</v>
      </c>
      <c r="B398">
        <v>4</v>
      </c>
      <c r="C398" s="1">
        <v>291.91899999999998</v>
      </c>
      <c r="D398" s="1">
        <v>295.09800000000001</v>
      </c>
      <c r="E398" s="1">
        <v>298.46600000000001</v>
      </c>
      <c r="F398" s="1">
        <v>288.62799999999999</v>
      </c>
    </row>
    <row r="399" spans="1:6">
      <c r="A399">
        <v>2097</v>
      </c>
      <c r="B399">
        <v>4</v>
      </c>
      <c r="C399" s="1">
        <v>292.86399999999998</v>
      </c>
      <c r="D399" s="1">
        <v>294.67099999999999</v>
      </c>
      <c r="E399" s="1">
        <v>295.52300000000002</v>
      </c>
      <c r="F399" s="1">
        <v>288.798</v>
      </c>
    </row>
    <row r="400" spans="1:6">
      <c r="A400">
        <v>2098</v>
      </c>
      <c r="B400">
        <v>4</v>
      </c>
      <c r="C400" s="1">
        <v>288.44</v>
      </c>
      <c r="D400" s="1">
        <v>291.53899999999999</v>
      </c>
      <c r="E400" s="1">
        <v>292.74799999999999</v>
      </c>
      <c r="F400" s="1">
        <v>292.91500000000002</v>
      </c>
    </row>
    <row r="401" spans="1:6">
      <c r="A401">
        <v>2099</v>
      </c>
      <c r="B401">
        <v>4</v>
      </c>
      <c r="C401" s="1">
        <v>288.00799999999998</v>
      </c>
      <c r="D401" s="1">
        <v>293.95800000000003</v>
      </c>
      <c r="E401" s="1">
        <v>295.74</v>
      </c>
      <c r="F401" s="1">
        <v>290.69400000000002</v>
      </c>
    </row>
    <row r="402" spans="1:6">
      <c r="A402">
        <v>2100</v>
      </c>
      <c r="B402">
        <v>4</v>
      </c>
      <c r="C402" s="1">
        <v>286.93799999999999</v>
      </c>
      <c r="D402" s="1">
        <v>294.30599999999998</v>
      </c>
      <c r="E402" s="1">
        <v>293.661</v>
      </c>
      <c r="F402" s="1">
        <v>296.447</v>
      </c>
    </row>
    <row r="403" spans="1:6">
      <c r="A403">
        <v>2001</v>
      </c>
      <c r="B403">
        <v>5</v>
      </c>
      <c r="C403" s="1">
        <v>290.21899999999999</v>
      </c>
      <c r="D403" s="1">
        <v>291.31599999999997</v>
      </c>
      <c r="E403" s="1">
        <v>291.44</v>
      </c>
      <c r="F403" s="1">
        <v>292.851</v>
      </c>
    </row>
    <row r="404" spans="1:6">
      <c r="A404">
        <v>2002</v>
      </c>
      <c r="B404">
        <v>5</v>
      </c>
      <c r="C404" s="1">
        <v>291.678</v>
      </c>
      <c r="D404" s="1">
        <v>293.00299999999999</v>
      </c>
      <c r="E404" s="1">
        <v>290.85599999999999</v>
      </c>
      <c r="F404" s="1">
        <v>291.46899999999999</v>
      </c>
    </row>
    <row r="405" spans="1:6">
      <c r="A405">
        <v>2003</v>
      </c>
      <c r="B405">
        <v>5</v>
      </c>
      <c r="C405" s="1">
        <v>291.95299999999997</v>
      </c>
      <c r="D405" s="1">
        <v>290.74799999999999</v>
      </c>
      <c r="E405" s="1">
        <v>295.202</v>
      </c>
      <c r="F405" s="1">
        <v>291.51799999999997</v>
      </c>
    </row>
    <row r="406" spans="1:6">
      <c r="A406">
        <v>2004</v>
      </c>
      <c r="B406">
        <v>5</v>
      </c>
      <c r="C406" s="1">
        <v>292.86799999999999</v>
      </c>
      <c r="D406" s="1">
        <v>294.59800000000001</v>
      </c>
      <c r="E406" s="1">
        <v>293.79500000000002</v>
      </c>
      <c r="F406" s="1">
        <v>291.92200000000003</v>
      </c>
    </row>
    <row r="407" spans="1:6">
      <c r="A407">
        <v>2005</v>
      </c>
      <c r="B407">
        <v>5</v>
      </c>
      <c r="C407" s="1">
        <v>291.50099999999998</v>
      </c>
      <c r="D407" s="1">
        <v>290.714</v>
      </c>
      <c r="E407" s="1">
        <v>292.39999999999998</v>
      </c>
      <c r="F407" s="1">
        <v>292.86900000000003</v>
      </c>
    </row>
    <row r="408" spans="1:6">
      <c r="A408">
        <v>2006</v>
      </c>
      <c r="B408">
        <v>5</v>
      </c>
      <c r="C408" s="1">
        <v>293.42899999999997</v>
      </c>
      <c r="D408" s="1">
        <v>291.98899999999998</v>
      </c>
      <c r="E408" s="1">
        <v>291.63799999999998</v>
      </c>
      <c r="F408" s="1">
        <v>291.214</v>
      </c>
    </row>
    <row r="409" spans="1:6">
      <c r="A409">
        <v>2007</v>
      </c>
      <c r="B409">
        <v>5</v>
      </c>
      <c r="C409" s="1">
        <v>291.63</v>
      </c>
      <c r="D409" s="1">
        <v>292.58600000000001</v>
      </c>
      <c r="E409" s="1">
        <v>291.09100000000001</v>
      </c>
      <c r="F409" s="1">
        <v>291.28899999999999</v>
      </c>
    </row>
    <row r="410" spans="1:6">
      <c r="A410">
        <v>2008</v>
      </c>
      <c r="B410">
        <v>5</v>
      </c>
      <c r="C410" s="1">
        <v>294.899</v>
      </c>
      <c r="D410" s="1">
        <v>290.35899999999998</v>
      </c>
      <c r="E410" s="1">
        <v>290.108</v>
      </c>
      <c r="F410" s="1">
        <v>293.91199999999998</v>
      </c>
    </row>
    <row r="411" spans="1:6">
      <c r="A411">
        <v>2009</v>
      </c>
      <c r="B411">
        <v>5</v>
      </c>
      <c r="C411" s="1">
        <v>291.48099999999999</v>
      </c>
      <c r="D411" s="1">
        <v>292.52999999999997</v>
      </c>
      <c r="E411" s="1">
        <v>291.00299999999999</v>
      </c>
      <c r="F411" s="1">
        <v>291.447</v>
      </c>
    </row>
    <row r="412" spans="1:6">
      <c r="A412">
        <v>2010</v>
      </c>
      <c r="B412">
        <v>5</v>
      </c>
      <c r="C412" s="1">
        <v>292.601</v>
      </c>
      <c r="D412" s="1">
        <v>291.44499999999999</v>
      </c>
      <c r="E412" s="1">
        <v>293.10199999999998</v>
      </c>
      <c r="F412" s="1">
        <v>290.27800000000002</v>
      </c>
    </row>
    <row r="413" spans="1:6">
      <c r="A413">
        <v>2011</v>
      </c>
      <c r="B413">
        <v>5</v>
      </c>
      <c r="C413" s="1">
        <v>292.92700000000002</v>
      </c>
      <c r="D413" s="1">
        <v>293.07600000000002</v>
      </c>
      <c r="E413" s="1">
        <v>290.02100000000002</v>
      </c>
      <c r="F413" s="1">
        <v>291.065</v>
      </c>
    </row>
    <row r="414" spans="1:6">
      <c r="A414">
        <v>2012</v>
      </c>
      <c r="B414">
        <v>5</v>
      </c>
      <c r="C414" s="1">
        <v>290.28199999999998</v>
      </c>
      <c r="D414" s="1">
        <v>292.42899999999997</v>
      </c>
      <c r="E414" s="1">
        <v>292.012</v>
      </c>
      <c r="F414" s="1">
        <v>291.84800000000001</v>
      </c>
    </row>
    <row r="415" spans="1:6">
      <c r="A415">
        <v>2013</v>
      </c>
      <c r="B415">
        <v>5</v>
      </c>
      <c r="C415" s="1">
        <v>289.67</v>
      </c>
      <c r="D415" s="1">
        <v>293.42899999999997</v>
      </c>
      <c r="E415" s="1">
        <v>292.76</v>
      </c>
      <c r="F415" s="1">
        <v>292.89400000000001</v>
      </c>
    </row>
    <row r="416" spans="1:6">
      <c r="A416">
        <v>2014</v>
      </c>
      <c r="B416">
        <v>5</v>
      </c>
      <c r="C416" s="1">
        <v>291.61799999999999</v>
      </c>
      <c r="D416" s="1">
        <v>290.44400000000002</v>
      </c>
      <c r="E416" s="1">
        <v>296.10500000000002</v>
      </c>
      <c r="F416" s="1">
        <v>290.75700000000001</v>
      </c>
    </row>
    <row r="417" spans="1:6">
      <c r="A417">
        <v>2015</v>
      </c>
      <c r="B417">
        <v>5</v>
      </c>
      <c r="C417" s="1">
        <v>292.209</v>
      </c>
      <c r="D417" s="1">
        <v>293.858</v>
      </c>
      <c r="E417" s="1">
        <v>291.03899999999999</v>
      </c>
      <c r="F417" s="1">
        <v>291.84399999999999</v>
      </c>
    </row>
    <row r="418" spans="1:6">
      <c r="A418">
        <v>2016</v>
      </c>
      <c r="B418">
        <v>5</v>
      </c>
      <c r="C418" s="1">
        <v>291.97300000000001</v>
      </c>
      <c r="D418" s="1">
        <v>290.80900000000003</v>
      </c>
      <c r="E418" s="1">
        <v>292.779</v>
      </c>
      <c r="F418" s="1">
        <v>291.709</v>
      </c>
    </row>
    <row r="419" spans="1:6">
      <c r="A419">
        <v>2017</v>
      </c>
      <c r="B419">
        <v>5</v>
      </c>
      <c r="C419" s="1">
        <v>293.56400000000002</v>
      </c>
      <c r="D419" s="1">
        <v>290.529</v>
      </c>
      <c r="E419" s="1">
        <v>293.31200000000001</v>
      </c>
      <c r="F419" s="1">
        <v>295.149</v>
      </c>
    </row>
    <row r="420" spans="1:6">
      <c r="A420">
        <v>2018</v>
      </c>
      <c r="B420">
        <v>5</v>
      </c>
      <c r="C420" s="1">
        <v>292.57400000000001</v>
      </c>
      <c r="D420" s="1">
        <v>292.298</v>
      </c>
      <c r="E420" s="1">
        <v>295.72199999999998</v>
      </c>
      <c r="F420" s="1">
        <v>290.99299999999999</v>
      </c>
    </row>
    <row r="421" spans="1:6">
      <c r="A421">
        <v>2019</v>
      </c>
      <c r="B421">
        <v>5</v>
      </c>
      <c r="C421" s="1">
        <v>291.45100000000002</v>
      </c>
      <c r="D421" s="1">
        <v>293.20999999999998</v>
      </c>
      <c r="E421" s="1">
        <v>292.92599999999999</v>
      </c>
      <c r="F421" s="1">
        <v>294.70100000000002</v>
      </c>
    </row>
    <row r="422" spans="1:6">
      <c r="A422">
        <v>2020</v>
      </c>
      <c r="B422">
        <v>5</v>
      </c>
      <c r="C422" s="1">
        <v>291.02100000000002</v>
      </c>
      <c r="D422" s="1">
        <v>293.99400000000003</v>
      </c>
      <c r="E422" s="1">
        <v>292.98200000000003</v>
      </c>
      <c r="F422" s="1">
        <v>296.59199999999998</v>
      </c>
    </row>
    <row r="423" spans="1:6">
      <c r="A423">
        <v>2021</v>
      </c>
      <c r="B423">
        <v>5</v>
      </c>
      <c r="C423" s="1">
        <v>292.17500000000001</v>
      </c>
      <c r="D423" s="1">
        <v>291.947</v>
      </c>
      <c r="E423" s="1">
        <v>295.2</v>
      </c>
      <c r="F423" s="1">
        <v>293.11399999999998</v>
      </c>
    </row>
    <row r="424" spans="1:6">
      <c r="A424">
        <v>2022</v>
      </c>
      <c r="B424">
        <v>5</v>
      </c>
      <c r="C424" s="1">
        <v>291.30700000000002</v>
      </c>
      <c r="D424" s="1">
        <v>290.858</v>
      </c>
      <c r="E424" s="1">
        <v>290.17500000000001</v>
      </c>
      <c r="F424" s="1">
        <v>292.01600000000002</v>
      </c>
    </row>
    <row r="425" spans="1:6">
      <c r="A425">
        <v>2023</v>
      </c>
      <c r="B425">
        <v>5</v>
      </c>
      <c r="C425" s="1">
        <v>291.11900000000003</v>
      </c>
      <c r="D425" s="1">
        <v>292.92</v>
      </c>
      <c r="E425" s="1">
        <v>292.35700000000003</v>
      </c>
      <c r="F425" s="1">
        <v>291.61500000000001</v>
      </c>
    </row>
    <row r="426" spans="1:6">
      <c r="A426">
        <v>2024</v>
      </c>
      <c r="B426">
        <v>5</v>
      </c>
      <c r="C426" s="1">
        <v>294.63299999999998</v>
      </c>
      <c r="D426" s="1">
        <v>291.67500000000001</v>
      </c>
      <c r="E426" s="1">
        <v>293.18700000000001</v>
      </c>
      <c r="F426" s="1">
        <v>291.452</v>
      </c>
    </row>
    <row r="427" spans="1:6">
      <c r="A427">
        <v>2025</v>
      </c>
      <c r="B427">
        <v>5</v>
      </c>
      <c r="C427" s="1">
        <v>294.65499999999997</v>
      </c>
      <c r="D427" s="1">
        <v>297.06099999999998</v>
      </c>
      <c r="E427" s="1">
        <v>292.80399999999997</v>
      </c>
      <c r="F427" s="1">
        <v>292.22000000000003</v>
      </c>
    </row>
    <row r="428" spans="1:6">
      <c r="A428">
        <v>2026</v>
      </c>
      <c r="B428">
        <v>5</v>
      </c>
      <c r="C428" s="1">
        <v>290.67200000000003</v>
      </c>
      <c r="D428" s="1">
        <v>289.721</v>
      </c>
      <c r="E428" s="1">
        <v>293.22699999999998</v>
      </c>
      <c r="F428" s="1">
        <v>295.49</v>
      </c>
    </row>
    <row r="429" spans="1:6">
      <c r="A429">
        <v>2027</v>
      </c>
      <c r="B429">
        <v>5</v>
      </c>
      <c r="C429" s="1">
        <v>290.113</v>
      </c>
      <c r="D429" s="1">
        <v>290.95100000000002</v>
      </c>
      <c r="E429" s="1">
        <v>295.41399999999999</v>
      </c>
      <c r="F429" s="1">
        <v>294.09500000000003</v>
      </c>
    </row>
    <row r="430" spans="1:6">
      <c r="A430">
        <v>2028</v>
      </c>
      <c r="B430">
        <v>5</v>
      </c>
      <c r="C430" s="1">
        <v>295.57</v>
      </c>
      <c r="D430" s="1">
        <v>290.983</v>
      </c>
      <c r="E430" s="1">
        <v>293.26400000000001</v>
      </c>
      <c r="F430" s="1">
        <v>294.50299999999999</v>
      </c>
    </row>
    <row r="431" spans="1:6">
      <c r="A431">
        <v>2029</v>
      </c>
      <c r="B431">
        <v>5</v>
      </c>
      <c r="C431" s="1">
        <v>293.06200000000001</v>
      </c>
      <c r="D431" s="1">
        <v>293.85000000000002</v>
      </c>
      <c r="E431" s="1">
        <v>291.79700000000003</v>
      </c>
      <c r="F431" s="1">
        <v>292.262</v>
      </c>
    </row>
    <row r="432" spans="1:6">
      <c r="A432">
        <v>2030</v>
      </c>
      <c r="B432">
        <v>5</v>
      </c>
      <c r="C432" s="1">
        <v>291.21100000000001</v>
      </c>
      <c r="D432" s="1">
        <v>293.89</v>
      </c>
      <c r="E432" s="1">
        <v>292.01600000000002</v>
      </c>
      <c r="F432" s="1">
        <v>290.65600000000001</v>
      </c>
    </row>
    <row r="433" spans="1:6">
      <c r="A433">
        <v>2031</v>
      </c>
      <c r="B433">
        <v>5</v>
      </c>
      <c r="C433" s="1">
        <v>292.52499999999998</v>
      </c>
      <c r="D433" s="1">
        <v>290.28899999999999</v>
      </c>
      <c r="E433" s="1">
        <v>292.36399999999998</v>
      </c>
      <c r="F433" s="1">
        <v>293.36099999999999</v>
      </c>
    </row>
    <row r="434" spans="1:6">
      <c r="A434">
        <v>2032</v>
      </c>
      <c r="B434">
        <v>5</v>
      </c>
      <c r="C434" s="1">
        <v>290.07299999999998</v>
      </c>
      <c r="D434" s="1">
        <v>293.35399999999998</v>
      </c>
      <c r="E434" s="1">
        <v>294.78699999999998</v>
      </c>
      <c r="F434" s="1">
        <v>293.01299999999998</v>
      </c>
    </row>
    <row r="435" spans="1:6">
      <c r="A435">
        <v>2033</v>
      </c>
      <c r="B435">
        <v>5</v>
      </c>
      <c r="C435" s="1">
        <v>294.67200000000003</v>
      </c>
      <c r="D435" s="1">
        <v>294.416</v>
      </c>
      <c r="E435" s="1">
        <v>293.84500000000003</v>
      </c>
      <c r="F435" s="1">
        <v>293.01</v>
      </c>
    </row>
    <row r="436" spans="1:6">
      <c r="A436">
        <v>2034</v>
      </c>
      <c r="B436">
        <v>5</v>
      </c>
      <c r="C436" s="1">
        <v>292.363</v>
      </c>
      <c r="D436" s="1">
        <v>294.423</v>
      </c>
      <c r="E436" s="1">
        <v>291.83199999999999</v>
      </c>
      <c r="F436" s="1">
        <v>292.73700000000002</v>
      </c>
    </row>
    <row r="437" spans="1:6">
      <c r="A437">
        <v>2035</v>
      </c>
      <c r="B437">
        <v>5</v>
      </c>
      <c r="C437" s="1">
        <v>292.02499999999998</v>
      </c>
      <c r="D437" s="1">
        <v>293.351</v>
      </c>
      <c r="E437" s="1">
        <v>294.96199999999999</v>
      </c>
      <c r="F437" s="1">
        <v>291.65800000000002</v>
      </c>
    </row>
    <row r="438" spans="1:6">
      <c r="A438">
        <v>2036</v>
      </c>
      <c r="B438">
        <v>5</v>
      </c>
      <c r="C438" s="1">
        <v>292.517</v>
      </c>
      <c r="D438" s="1">
        <v>295.20299999999997</v>
      </c>
      <c r="E438" s="1">
        <v>295.19</v>
      </c>
      <c r="F438" s="1">
        <v>290.89400000000001</v>
      </c>
    </row>
    <row r="439" spans="1:6">
      <c r="A439">
        <v>2037</v>
      </c>
      <c r="B439">
        <v>5</v>
      </c>
      <c r="C439" s="1">
        <v>291.52100000000002</v>
      </c>
      <c r="D439" s="1">
        <v>291.90800000000002</v>
      </c>
      <c r="E439" s="1">
        <v>294.36900000000003</v>
      </c>
      <c r="F439" s="1">
        <v>294.76299999999998</v>
      </c>
    </row>
    <row r="440" spans="1:6">
      <c r="A440">
        <v>2038</v>
      </c>
      <c r="B440">
        <v>5</v>
      </c>
      <c r="C440" s="1">
        <v>295.54599999999999</v>
      </c>
      <c r="D440" s="1">
        <v>291.12200000000001</v>
      </c>
      <c r="E440" s="1">
        <v>291.49200000000002</v>
      </c>
      <c r="F440" s="1">
        <v>291.21300000000002</v>
      </c>
    </row>
    <row r="441" spans="1:6">
      <c r="A441">
        <v>2039</v>
      </c>
      <c r="B441">
        <v>5</v>
      </c>
      <c r="C441" s="1">
        <v>292.61200000000002</v>
      </c>
      <c r="D441" s="1">
        <v>292.84500000000003</v>
      </c>
      <c r="E441" s="1">
        <v>297.286</v>
      </c>
      <c r="F441" s="1">
        <v>290.30200000000002</v>
      </c>
    </row>
    <row r="442" spans="1:6">
      <c r="A442">
        <v>2040</v>
      </c>
      <c r="B442">
        <v>5</v>
      </c>
      <c r="C442" s="1">
        <v>291.06400000000002</v>
      </c>
      <c r="D442" s="1">
        <v>294.94200000000001</v>
      </c>
      <c r="E442" s="1">
        <v>291.79000000000002</v>
      </c>
      <c r="F442" s="1">
        <v>291.08800000000002</v>
      </c>
    </row>
    <row r="443" spans="1:6">
      <c r="A443">
        <v>2041</v>
      </c>
      <c r="B443">
        <v>5</v>
      </c>
      <c r="C443" s="1">
        <v>290.83300000000003</v>
      </c>
      <c r="D443" s="1">
        <v>292.98500000000001</v>
      </c>
      <c r="E443" s="1">
        <v>292.613</v>
      </c>
      <c r="F443" s="1">
        <v>294.84300000000002</v>
      </c>
    </row>
    <row r="444" spans="1:6">
      <c r="A444">
        <v>2042</v>
      </c>
      <c r="B444">
        <v>5</v>
      </c>
      <c r="C444" s="1">
        <v>290.41699999999997</v>
      </c>
      <c r="D444" s="1">
        <v>292.66300000000001</v>
      </c>
      <c r="E444" s="1">
        <v>293.36799999999999</v>
      </c>
      <c r="F444" s="1">
        <v>295.01299999999998</v>
      </c>
    </row>
    <row r="445" spans="1:6">
      <c r="A445">
        <v>2043</v>
      </c>
      <c r="B445">
        <v>5</v>
      </c>
      <c r="C445" s="1">
        <v>291.185</v>
      </c>
      <c r="D445" s="1">
        <v>294.09100000000001</v>
      </c>
      <c r="E445" s="1">
        <v>290.59699999999998</v>
      </c>
      <c r="F445" s="1">
        <v>291.74799999999999</v>
      </c>
    </row>
    <row r="446" spans="1:6">
      <c r="A446">
        <v>2044</v>
      </c>
      <c r="B446">
        <v>5</v>
      </c>
      <c r="C446" s="1">
        <v>293.95400000000001</v>
      </c>
      <c r="D446" s="1">
        <v>296.34899999999999</v>
      </c>
      <c r="E446" s="1">
        <v>293.13299999999998</v>
      </c>
      <c r="F446" s="1">
        <v>291.88600000000002</v>
      </c>
    </row>
    <row r="447" spans="1:6">
      <c r="A447">
        <v>2045</v>
      </c>
      <c r="B447">
        <v>5</v>
      </c>
      <c r="C447" s="1">
        <v>290.86200000000002</v>
      </c>
      <c r="D447" s="1">
        <v>293.15300000000002</v>
      </c>
      <c r="E447" s="1">
        <v>292.42399999999998</v>
      </c>
      <c r="F447" s="1">
        <v>294.11599999999999</v>
      </c>
    </row>
    <row r="448" spans="1:6">
      <c r="A448">
        <v>2046</v>
      </c>
      <c r="B448">
        <v>5</v>
      </c>
      <c r="C448" s="1">
        <v>294.97899999999998</v>
      </c>
      <c r="D448" s="1">
        <v>291.15300000000002</v>
      </c>
      <c r="E448" s="1">
        <v>293.99900000000002</v>
      </c>
      <c r="F448" s="1">
        <v>293.28500000000003</v>
      </c>
    </row>
    <row r="449" spans="1:6">
      <c r="A449">
        <v>2047</v>
      </c>
      <c r="B449">
        <v>5</v>
      </c>
      <c r="C449" s="1">
        <v>291.20999999999998</v>
      </c>
      <c r="D449" s="1">
        <v>291.85500000000002</v>
      </c>
      <c r="E449" s="1">
        <v>292.12299999999999</v>
      </c>
      <c r="F449" s="1">
        <v>292.12299999999999</v>
      </c>
    </row>
    <row r="450" spans="1:6">
      <c r="A450">
        <v>2048</v>
      </c>
      <c r="B450">
        <v>5</v>
      </c>
      <c r="C450" s="1">
        <v>290.60899999999998</v>
      </c>
      <c r="D450" s="1">
        <v>294.17700000000002</v>
      </c>
      <c r="E450" s="1">
        <v>295.89299999999997</v>
      </c>
      <c r="F450" s="1">
        <v>292.32299999999998</v>
      </c>
    </row>
    <row r="451" spans="1:6">
      <c r="A451">
        <v>2049</v>
      </c>
      <c r="B451">
        <v>5</v>
      </c>
      <c r="C451" s="1">
        <v>290.12</v>
      </c>
      <c r="D451" s="1">
        <v>294.06099999999998</v>
      </c>
      <c r="E451" s="1">
        <v>294.11200000000002</v>
      </c>
      <c r="F451" s="1">
        <v>293.78800000000001</v>
      </c>
    </row>
    <row r="452" spans="1:6">
      <c r="A452">
        <v>2050</v>
      </c>
      <c r="B452">
        <v>5</v>
      </c>
      <c r="C452" s="1">
        <v>295.45699999999999</v>
      </c>
      <c r="D452" s="1">
        <v>292.666</v>
      </c>
      <c r="E452" s="1">
        <v>292.03800000000001</v>
      </c>
      <c r="F452" s="1">
        <v>293.64999999999998</v>
      </c>
    </row>
    <row r="453" spans="1:6">
      <c r="A453">
        <v>2051</v>
      </c>
      <c r="B453">
        <v>5</v>
      </c>
      <c r="C453" s="1">
        <v>291.553</v>
      </c>
      <c r="D453" s="1">
        <v>291.327</v>
      </c>
      <c r="E453" s="1">
        <v>294.76499999999999</v>
      </c>
      <c r="F453" s="1">
        <v>290.69600000000003</v>
      </c>
    </row>
    <row r="454" spans="1:6">
      <c r="A454">
        <v>2052</v>
      </c>
      <c r="B454">
        <v>5</v>
      </c>
      <c r="C454" s="1">
        <v>290.279</v>
      </c>
      <c r="D454" s="1">
        <v>293.47800000000001</v>
      </c>
      <c r="E454" s="1">
        <v>292.43799999999999</v>
      </c>
      <c r="F454" s="1">
        <v>292.52199999999999</v>
      </c>
    </row>
    <row r="455" spans="1:6">
      <c r="A455">
        <v>2053</v>
      </c>
      <c r="B455">
        <v>5</v>
      </c>
      <c r="C455" s="1">
        <v>291.339</v>
      </c>
      <c r="D455" s="1">
        <v>294.66399999999999</v>
      </c>
      <c r="E455" s="1">
        <v>293.45100000000002</v>
      </c>
      <c r="F455" s="1">
        <v>293.65800000000002</v>
      </c>
    </row>
    <row r="456" spans="1:6">
      <c r="A456">
        <v>2054</v>
      </c>
      <c r="B456">
        <v>5</v>
      </c>
      <c r="C456" s="1">
        <v>291.77</v>
      </c>
      <c r="D456" s="1">
        <v>293.29599999999999</v>
      </c>
      <c r="E456" s="1">
        <v>293.61799999999999</v>
      </c>
      <c r="F456" s="1">
        <v>293.38299999999998</v>
      </c>
    </row>
    <row r="457" spans="1:6">
      <c r="A457">
        <v>2055</v>
      </c>
      <c r="B457">
        <v>5</v>
      </c>
      <c r="C457" s="1">
        <v>294.14100000000002</v>
      </c>
      <c r="D457" s="1">
        <v>293.26600000000002</v>
      </c>
      <c r="E457" s="1">
        <v>295.565</v>
      </c>
      <c r="F457" s="1">
        <v>292.95699999999999</v>
      </c>
    </row>
    <row r="458" spans="1:6">
      <c r="A458">
        <v>2056</v>
      </c>
      <c r="B458">
        <v>5</v>
      </c>
      <c r="C458" s="1">
        <v>291.76900000000001</v>
      </c>
      <c r="D458" s="1">
        <v>296.03100000000001</v>
      </c>
      <c r="E458" s="1">
        <v>293.72699999999998</v>
      </c>
      <c r="F458" s="1">
        <v>292.11399999999998</v>
      </c>
    </row>
    <row r="459" spans="1:6">
      <c r="A459">
        <v>2057</v>
      </c>
      <c r="B459">
        <v>5</v>
      </c>
      <c r="C459" s="1">
        <v>291.202</v>
      </c>
      <c r="D459" s="1">
        <v>294.92</v>
      </c>
      <c r="E459" s="1">
        <v>296.07799999999997</v>
      </c>
      <c r="F459" s="1">
        <v>292.15100000000001</v>
      </c>
    </row>
    <row r="460" spans="1:6">
      <c r="A460">
        <v>2058</v>
      </c>
      <c r="B460">
        <v>5</v>
      </c>
      <c r="C460" s="1">
        <v>291.17700000000002</v>
      </c>
      <c r="D460" s="1">
        <v>296.738</v>
      </c>
      <c r="E460" s="1">
        <v>291.79599999999999</v>
      </c>
      <c r="F460" s="1">
        <v>292.22800000000001</v>
      </c>
    </row>
    <row r="461" spans="1:6">
      <c r="A461">
        <v>2059</v>
      </c>
      <c r="B461">
        <v>5</v>
      </c>
      <c r="C461" s="1">
        <v>290.28699999999998</v>
      </c>
      <c r="D461" s="1">
        <v>293.44499999999999</v>
      </c>
      <c r="E461" s="1">
        <v>295.92599999999999</v>
      </c>
      <c r="F461" s="1">
        <v>294.00799999999998</v>
      </c>
    </row>
    <row r="462" spans="1:6">
      <c r="A462">
        <v>2060</v>
      </c>
      <c r="B462">
        <v>5</v>
      </c>
      <c r="C462" s="1">
        <v>291.77100000000002</v>
      </c>
      <c r="D462" s="1">
        <v>297.23899999999998</v>
      </c>
      <c r="E462" s="1">
        <v>296.476</v>
      </c>
      <c r="F462" s="1">
        <v>295.57799999999997</v>
      </c>
    </row>
    <row r="463" spans="1:6">
      <c r="A463">
        <v>2061</v>
      </c>
      <c r="B463">
        <v>5</v>
      </c>
      <c r="C463" s="1">
        <v>292.80799999999999</v>
      </c>
      <c r="D463" s="1">
        <v>291.53199999999998</v>
      </c>
      <c r="E463" s="1">
        <v>293.05399999999997</v>
      </c>
      <c r="F463" s="1">
        <v>292.858</v>
      </c>
    </row>
    <row r="464" spans="1:6">
      <c r="A464">
        <v>2062</v>
      </c>
      <c r="B464">
        <v>5</v>
      </c>
      <c r="C464" s="1">
        <v>292.964</v>
      </c>
      <c r="D464" s="1">
        <v>293.74700000000001</v>
      </c>
      <c r="E464" s="1">
        <v>294.80399999999997</v>
      </c>
      <c r="F464" s="1">
        <v>293.38799999999998</v>
      </c>
    </row>
    <row r="465" spans="1:6">
      <c r="A465">
        <v>2063</v>
      </c>
      <c r="B465">
        <v>5</v>
      </c>
      <c r="C465" s="1">
        <v>292.22300000000001</v>
      </c>
      <c r="D465" s="1">
        <v>295.233</v>
      </c>
      <c r="E465" s="1">
        <v>295.91000000000003</v>
      </c>
      <c r="F465" s="1">
        <v>296.04199999999997</v>
      </c>
    </row>
    <row r="466" spans="1:6">
      <c r="A466">
        <v>2064</v>
      </c>
      <c r="B466">
        <v>5</v>
      </c>
      <c r="C466" s="1">
        <v>293.74299999999999</v>
      </c>
      <c r="D466" s="1">
        <v>296.80900000000003</v>
      </c>
      <c r="E466" s="1">
        <v>296.18900000000002</v>
      </c>
      <c r="F466" s="1">
        <v>294.55399999999997</v>
      </c>
    </row>
    <row r="467" spans="1:6">
      <c r="A467">
        <v>2065</v>
      </c>
      <c r="B467">
        <v>5</v>
      </c>
      <c r="C467" s="1">
        <v>291.19900000000001</v>
      </c>
      <c r="D467" s="1">
        <v>295.298</v>
      </c>
      <c r="E467" s="1">
        <v>293.31799999999998</v>
      </c>
      <c r="F467" s="1">
        <v>293.27800000000002</v>
      </c>
    </row>
    <row r="468" spans="1:6">
      <c r="A468">
        <v>2066</v>
      </c>
      <c r="B468">
        <v>5</v>
      </c>
      <c r="C468" s="1">
        <v>290.76600000000002</v>
      </c>
      <c r="D468" s="1">
        <v>296.59100000000001</v>
      </c>
      <c r="E468" s="1">
        <v>295.31299999999999</v>
      </c>
      <c r="F468" s="1">
        <v>292.28399999999999</v>
      </c>
    </row>
    <row r="469" spans="1:6">
      <c r="A469">
        <v>2067</v>
      </c>
      <c r="B469">
        <v>5</v>
      </c>
      <c r="C469" s="1">
        <v>289.44299999999998</v>
      </c>
      <c r="D469" s="1">
        <v>294.125</v>
      </c>
      <c r="E469" s="1">
        <v>297.65800000000002</v>
      </c>
      <c r="F469" s="1">
        <v>293.70600000000002</v>
      </c>
    </row>
    <row r="470" spans="1:6">
      <c r="A470">
        <v>2068</v>
      </c>
      <c r="B470">
        <v>5</v>
      </c>
      <c r="C470" s="1">
        <v>291.56400000000002</v>
      </c>
      <c r="D470" s="1">
        <v>297.74299999999999</v>
      </c>
      <c r="E470" s="1">
        <v>296.11200000000002</v>
      </c>
      <c r="F470" s="1">
        <v>291.36200000000002</v>
      </c>
    </row>
    <row r="471" spans="1:6">
      <c r="A471">
        <v>2069</v>
      </c>
      <c r="B471">
        <v>5</v>
      </c>
      <c r="C471" s="1">
        <v>293.834</v>
      </c>
      <c r="D471" s="1">
        <v>295.88799999999998</v>
      </c>
      <c r="E471" s="1">
        <v>297.85500000000002</v>
      </c>
      <c r="F471" s="1">
        <v>291.75299999999999</v>
      </c>
    </row>
    <row r="472" spans="1:6">
      <c r="A472">
        <v>2070</v>
      </c>
      <c r="B472">
        <v>5</v>
      </c>
      <c r="C472" s="1">
        <v>292.33999999999997</v>
      </c>
      <c r="D472" s="1">
        <v>294.31099999999998</v>
      </c>
      <c r="E472" s="1">
        <v>296.589</v>
      </c>
      <c r="F472" s="1">
        <v>290.904</v>
      </c>
    </row>
    <row r="473" spans="1:6">
      <c r="A473">
        <v>2071</v>
      </c>
      <c r="B473">
        <v>5</v>
      </c>
      <c r="C473" s="1">
        <v>292.76299999999998</v>
      </c>
      <c r="D473" s="1">
        <v>292.363</v>
      </c>
      <c r="E473" s="1">
        <v>293.60300000000001</v>
      </c>
      <c r="F473" s="1">
        <v>292.46300000000002</v>
      </c>
    </row>
    <row r="474" spans="1:6">
      <c r="A474">
        <v>2072</v>
      </c>
      <c r="B474">
        <v>5</v>
      </c>
      <c r="C474" s="1">
        <v>291.584</v>
      </c>
      <c r="D474" s="1">
        <v>294.14699999999999</v>
      </c>
      <c r="E474" s="1">
        <v>293.56099999999998</v>
      </c>
      <c r="F474" s="1">
        <v>295.41300000000001</v>
      </c>
    </row>
    <row r="475" spans="1:6">
      <c r="A475">
        <v>2073</v>
      </c>
      <c r="B475">
        <v>5</v>
      </c>
      <c r="C475" s="1">
        <v>292.553</v>
      </c>
      <c r="D475" s="1">
        <v>295.32299999999998</v>
      </c>
      <c r="E475" s="1">
        <v>296.31200000000001</v>
      </c>
      <c r="F475" s="1">
        <v>294.63900000000001</v>
      </c>
    </row>
    <row r="476" spans="1:6">
      <c r="A476">
        <v>2074</v>
      </c>
      <c r="B476">
        <v>5</v>
      </c>
      <c r="C476" s="1">
        <v>293.964</v>
      </c>
      <c r="D476" s="1">
        <v>293.678</v>
      </c>
      <c r="E476" s="1">
        <v>296.71199999999999</v>
      </c>
      <c r="F476" s="1">
        <v>291.37</v>
      </c>
    </row>
    <row r="477" spans="1:6">
      <c r="A477">
        <v>2075</v>
      </c>
      <c r="B477">
        <v>5</v>
      </c>
      <c r="C477" s="1">
        <v>295.86399999999998</v>
      </c>
      <c r="D477" s="1">
        <v>296.93400000000003</v>
      </c>
      <c r="E477" s="1">
        <v>299.41000000000003</v>
      </c>
      <c r="F477" s="1">
        <v>291.97399999999999</v>
      </c>
    </row>
    <row r="478" spans="1:6">
      <c r="A478">
        <v>2076</v>
      </c>
      <c r="B478">
        <v>5</v>
      </c>
      <c r="C478" s="1">
        <v>291.57</v>
      </c>
      <c r="D478" s="1">
        <v>293.09100000000001</v>
      </c>
      <c r="E478" s="1">
        <v>298.428</v>
      </c>
      <c r="F478" s="1">
        <v>297.33999999999997</v>
      </c>
    </row>
    <row r="479" spans="1:6">
      <c r="A479">
        <v>2077</v>
      </c>
      <c r="B479">
        <v>5</v>
      </c>
      <c r="C479" s="1">
        <v>293.517</v>
      </c>
      <c r="D479" s="1">
        <v>295.63</v>
      </c>
      <c r="E479" s="1">
        <v>295.387</v>
      </c>
      <c r="F479" s="1">
        <v>297.02300000000002</v>
      </c>
    </row>
    <row r="480" spans="1:6">
      <c r="A480">
        <v>2078</v>
      </c>
      <c r="B480">
        <v>5</v>
      </c>
      <c r="C480" s="1">
        <v>295.90499999999997</v>
      </c>
      <c r="D480" s="1">
        <v>299.154</v>
      </c>
      <c r="E480" s="1">
        <v>295.63799999999998</v>
      </c>
      <c r="F480" s="1">
        <v>291.346</v>
      </c>
    </row>
    <row r="481" spans="1:6">
      <c r="A481">
        <v>2079</v>
      </c>
      <c r="B481">
        <v>5</v>
      </c>
      <c r="C481" s="1">
        <v>293.03300000000002</v>
      </c>
      <c r="D481" s="1">
        <v>293.85300000000001</v>
      </c>
      <c r="E481" s="1">
        <v>292.59500000000003</v>
      </c>
      <c r="F481" s="1">
        <v>292.14600000000002</v>
      </c>
    </row>
    <row r="482" spans="1:6">
      <c r="A482">
        <v>2080</v>
      </c>
      <c r="B482">
        <v>5</v>
      </c>
      <c r="C482" s="1">
        <v>291.05700000000002</v>
      </c>
      <c r="D482" s="1">
        <v>293.17099999999999</v>
      </c>
      <c r="E482" s="1">
        <v>296.19200000000001</v>
      </c>
      <c r="F482" s="1">
        <v>296.49</v>
      </c>
    </row>
    <row r="483" spans="1:6">
      <c r="A483">
        <v>2081</v>
      </c>
      <c r="B483">
        <v>5</v>
      </c>
      <c r="C483" s="1">
        <v>290.53100000000001</v>
      </c>
      <c r="D483" s="1">
        <v>297.70400000000001</v>
      </c>
      <c r="E483" s="1">
        <v>296.77199999999999</v>
      </c>
      <c r="F483" s="1">
        <v>291.75099999999998</v>
      </c>
    </row>
    <row r="484" spans="1:6">
      <c r="A484">
        <v>2082</v>
      </c>
      <c r="B484">
        <v>5</v>
      </c>
      <c r="C484" s="1">
        <v>292.49200000000002</v>
      </c>
      <c r="D484" s="1">
        <v>296.64800000000002</v>
      </c>
      <c r="E484" s="1">
        <v>299.09399999999999</v>
      </c>
      <c r="F484" s="1">
        <v>296.56099999999998</v>
      </c>
    </row>
    <row r="485" spans="1:6">
      <c r="A485">
        <v>2083</v>
      </c>
      <c r="B485">
        <v>5</v>
      </c>
      <c r="C485" s="1">
        <v>292.94400000000002</v>
      </c>
      <c r="D485" s="1">
        <v>294.85300000000001</v>
      </c>
      <c r="E485" s="1">
        <v>293.21699999999998</v>
      </c>
      <c r="F485" s="1">
        <v>292.87900000000002</v>
      </c>
    </row>
    <row r="486" spans="1:6">
      <c r="A486">
        <v>2084</v>
      </c>
      <c r="B486">
        <v>5</v>
      </c>
      <c r="C486" s="1">
        <v>292.24900000000002</v>
      </c>
      <c r="D486" s="1">
        <v>295.529</v>
      </c>
      <c r="E486" s="1">
        <v>298.08800000000002</v>
      </c>
      <c r="F486" s="1">
        <v>292.34699999999998</v>
      </c>
    </row>
    <row r="487" spans="1:6">
      <c r="A487">
        <v>2085</v>
      </c>
      <c r="B487">
        <v>5</v>
      </c>
      <c r="C487" s="1">
        <v>295.07499999999999</v>
      </c>
      <c r="D487" s="1">
        <v>295.18599999999998</v>
      </c>
      <c r="E487" s="1">
        <v>294.16199999999998</v>
      </c>
      <c r="F487" s="1">
        <v>295.21300000000002</v>
      </c>
    </row>
    <row r="488" spans="1:6">
      <c r="A488">
        <v>2086</v>
      </c>
      <c r="B488">
        <v>5</v>
      </c>
      <c r="C488" s="1">
        <v>293.84399999999999</v>
      </c>
      <c r="D488" s="1">
        <v>298.44099999999997</v>
      </c>
      <c r="E488" s="1">
        <v>299.30200000000002</v>
      </c>
      <c r="F488" s="1">
        <v>292.46199999999999</v>
      </c>
    </row>
    <row r="489" spans="1:6">
      <c r="A489">
        <v>2087</v>
      </c>
      <c r="B489">
        <v>5</v>
      </c>
      <c r="C489" s="1">
        <v>294.06599999999997</v>
      </c>
      <c r="D489" s="1">
        <v>293.90800000000002</v>
      </c>
      <c r="E489" s="1">
        <v>298.55799999999999</v>
      </c>
      <c r="F489" s="1">
        <v>293.81299999999999</v>
      </c>
    </row>
    <row r="490" spans="1:6">
      <c r="A490">
        <v>2088</v>
      </c>
      <c r="B490">
        <v>5</v>
      </c>
      <c r="C490" s="1">
        <v>291.12799999999999</v>
      </c>
      <c r="D490" s="1">
        <v>294.233</v>
      </c>
      <c r="E490" s="1">
        <v>300.22500000000002</v>
      </c>
      <c r="F490" s="1">
        <v>294.56799999999998</v>
      </c>
    </row>
    <row r="491" spans="1:6">
      <c r="A491">
        <v>2089</v>
      </c>
      <c r="B491">
        <v>5</v>
      </c>
      <c r="C491" s="1">
        <v>292.72899999999998</v>
      </c>
      <c r="D491" s="1">
        <v>296.06799999999998</v>
      </c>
      <c r="E491" s="1">
        <v>295.19799999999998</v>
      </c>
      <c r="F491" s="1">
        <v>294.49299999999999</v>
      </c>
    </row>
    <row r="492" spans="1:6">
      <c r="A492">
        <v>2090</v>
      </c>
      <c r="B492">
        <v>5</v>
      </c>
      <c r="C492" s="1">
        <v>294.00400000000002</v>
      </c>
      <c r="D492" s="1">
        <v>296.72399999999999</v>
      </c>
      <c r="E492" s="1">
        <v>295.72500000000002</v>
      </c>
      <c r="F492" s="1">
        <v>295.86700000000002</v>
      </c>
    </row>
    <row r="493" spans="1:6">
      <c r="A493">
        <v>2091</v>
      </c>
      <c r="B493">
        <v>5</v>
      </c>
      <c r="C493" s="1">
        <v>291.666</v>
      </c>
      <c r="D493" s="1">
        <v>297.90800000000002</v>
      </c>
      <c r="E493" s="1">
        <v>295.03300000000002</v>
      </c>
      <c r="F493" s="1">
        <v>295.5</v>
      </c>
    </row>
    <row r="494" spans="1:6">
      <c r="A494">
        <v>2092</v>
      </c>
      <c r="B494">
        <v>5</v>
      </c>
      <c r="C494" s="1">
        <v>291.07</v>
      </c>
      <c r="D494" s="1">
        <v>295.97500000000002</v>
      </c>
      <c r="E494" s="1">
        <v>297.57900000000001</v>
      </c>
      <c r="F494" s="1">
        <v>293.31400000000002</v>
      </c>
    </row>
    <row r="495" spans="1:6">
      <c r="A495">
        <v>2093</v>
      </c>
      <c r="B495">
        <v>5</v>
      </c>
      <c r="C495" s="1">
        <v>291.76900000000001</v>
      </c>
      <c r="D495" s="1">
        <v>296.14100000000002</v>
      </c>
      <c r="E495" s="1">
        <v>294.88</v>
      </c>
      <c r="F495" s="1">
        <v>292.584</v>
      </c>
    </row>
    <row r="496" spans="1:6">
      <c r="A496">
        <v>2094</v>
      </c>
      <c r="B496">
        <v>5</v>
      </c>
      <c r="C496" s="1">
        <v>291.50099999999998</v>
      </c>
      <c r="D496" s="1">
        <v>292.77</v>
      </c>
      <c r="E496" s="1">
        <v>297.56099999999998</v>
      </c>
      <c r="F496" s="1">
        <v>292.27199999999999</v>
      </c>
    </row>
    <row r="497" spans="1:6">
      <c r="A497">
        <v>2095</v>
      </c>
      <c r="B497">
        <v>5</v>
      </c>
      <c r="C497" s="1">
        <v>294.00799999999998</v>
      </c>
      <c r="D497" s="1">
        <v>294.08499999999998</v>
      </c>
      <c r="E497" s="1">
        <v>295.56400000000002</v>
      </c>
      <c r="F497" s="1">
        <v>295.97699999999998</v>
      </c>
    </row>
    <row r="498" spans="1:6">
      <c r="A498">
        <v>2096</v>
      </c>
      <c r="B498">
        <v>5</v>
      </c>
      <c r="C498" s="1">
        <v>293.70400000000001</v>
      </c>
      <c r="D498" s="1">
        <v>295.78399999999999</v>
      </c>
      <c r="E498" s="1">
        <v>296.84699999999998</v>
      </c>
      <c r="F498" s="1">
        <v>293.59899999999999</v>
      </c>
    </row>
    <row r="499" spans="1:6">
      <c r="A499">
        <v>2097</v>
      </c>
      <c r="B499">
        <v>5</v>
      </c>
      <c r="C499" s="1">
        <v>294.47300000000001</v>
      </c>
      <c r="D499" s="1">
        <v>298.34500000000003</v>
      </c>
      <c r="E499" s="1">
        <v>297.80799999999999</v>
      </c>
      <c r="F499" s="1">
        <v>293.07100000000003</v>
      </c>
    </row>
    <row r="500" spans="1:6">
      <c r="A500">
        <v>2098</v>
      </c>
      <c r="B500">
        <v>5</v>
      </c>
      <c r="C500" s="1">
        <v>292.86900000000003</v>
      </c>
      <c r="D500" s="1">
        <v>296.66399999999999</v>
      </c>
      <c r="E500" s="1">
        <v>298.887</v>
      </c>
      <c r="F500" s="1">
        <v>295.142</v>
      </c>
    </row>
    <row r="501" spans="1:6">
      <c r="A501">
        <v>2099</v>
      </c>
      <c r="B501">
        <v>5</v>
      </c>
      <c r="C501" s="1">
        <v>293.65199999999999</v>
      </c>
      <c r="D501" s="1">
        <v>298.32299999999998</v>
      </c>
      <c r="E501" s="1">
        <v>298.63400000000001</v>
      </c>
      <c r="F501" s="1">
        <v>295.00099999999998</v>
      </c>
    </row>
    <row r="502" spans="1:6">
      <c r="A502">
        <v>2100</v>
      </c>
      <c r="B502">
        <v>5</v>
      </c>
      <c r="C502" s="1">
        <v>291.44299999999998</v>
      </c>
      <c r="D502" s="1">
        <v>293.601</v>
      </c>
      <c r="E502" s="1">
        <v>297.94400000000002</v>
      </c>
      <c r="F502" s="1">
        <v>295.904</v>
      </c>
    </row>
    <row r="503" spans="1:6">
      <c r="A503">
        <v>2001</v>
      </c>
      <c r="B503">
        <v>6</v>
      </c>
      <c r="C503" s="1">
        <v>291.41399999999999</v>
      </c>
      <c r="D503" s="1">
        <v>293.21699999999998</v>
      </c>
      <c r="E503" s="1">
        <v>293.13</v>
      </c>
      <c r="F503" s="1">
        <v>293.29500000000002</v>
      </c>
    </row>
    <row r="504" spans="1:6">
      <c r="A504">
        <v>2002</v>
      </c>
      <c r="B504">
        <v>6</v>
      </c>
      <c r="C504" s="1">
        <v>297.262</v>
      </c>
      <c r="D504" s="1">
        <v>296.29500000000002</v>
      </c>
      <c r="E504" s="1">
        <v>292.61399999999998</v>
      </c>
      <c r="F504" s="1">
        <v>291.904</v>
      </c>
    </row>
    <row r="505" spans="1:6">
      <c r="A505">
        <v>2003</v>
      </c>
      <c r="B505">
        <v>6</v>
      </c>
      <c r="C505" s="1">
        <v>294.38799999999998</v>
      </c>
      <c r="D505" s="1">
        <v>295.17200000000003</v>
      </c>
      <c r="E505" s="1">
        <v>295.48399999999998</v>
      </c>
      <c r="F505" s="1">
        <v>292.798</v>
      </c>
    </row>
    <row r="506" spans="1:6">
      <c r="A506">
        <v>2004</v>
      </c>
      <c r="B506">
        <v>6</v>
      </c>
      <c r="C506" s="1">
        <v>291.62299999999999</v>
      </c>
      <c r="D506" s="1">
        <v>295.69600000000003</v>
      </c>
      <c r="E506" s="1">
        <v>296.27800000000002</v>
      </c>
      <c r="F506" s="1">
        <v>295.34100000000001</v>
      </c>
    </row>
    <row r="507" spans="1:6">
      <c r="A507">
        <v>2005</v>
      </c>
      <c r="B507">
        <v>6</v>
      </c>
      <c r="C507" s="1">
        <v>294.03199999999998</v>
      </c>
      <c r="D507" s="1">
        <v>292.91500000000002</v>
      </c>
      <c r="E507" s="1">
        <v>292.56400000000002</v>
      </c>
      <c r="F507" s="1">
        <v>292.476</v>
      </c>
    </row>
    <row r="508" spans="1:6">
      <c r="A508">
        <v>2006</v>
      </c>
      <c r="B508">
        <v>6</v>
      </c>
      <c r="C508" s="1">
        <v>292.87599999999998</v>
      </c>
      <c r="D508" s="1">
        <v>291.55099999999999</v>
      </c>
      <c r="E508" s="1">
        <v>295.50599999999997</v>
      </c>
      <c r="F508" s="1">
        <v>294.613</v>
      </c>
    </row>
    <row r="509" spans="1:6">
      <c r="A509">
        <v>2007</v>
      </c>
      <c r="B509">
        <v>6</v>
      </c>
      <c r="C509" s="1">
        <v>293.87200000000001</v>
      </c>
      <c r="D509" s="1">
        <v>293.36500000000001</v>
      </c>
      <c r="E509" s="1">
        <v>293.43299999999999</v>
      </c>
      <c r="F509" s="1">
        <v>294.37200000000001</v>
      </c>
    </row>
    <row r="510" spans="1:6">
      <c r="A510">
        <v>2008</v>
      </c>
      <c r="B510">
        <v>6</v>
      </c>
      <c r="C510" s="1">
        <v>297.60199999999998</v>
      </c>
      <c r="D510" s="1">
        <v>293.34699999999998</v>
      </c>
      <c r="E510" s="1">
        <v>292.83800000000002</v>
      </c>
      <c r="F510" s="1">
        <v>294.67500000000001</v>
      </c>
    </row>
    <row r="511" spans="1:6">
      <c r="A511">
        <v>2009</v>
      </c>
      <c r="B511">
        <v>6</v>
      </c>
      <c r="C511" s="1">
        <v>296.661</v>
      </c>
      <c r="D511" s="1">
        <v>293.27100000000002</v>
      </c>
      <c r="E511" s="1">
        <v>296.233</v>
      </c>
      <c r="F511" s="1">
        <v>294.30900000000003</v>
      </c>
    </row>
    <row r="512" spans="1:6">
      <c r="A512">
        <v>2010</v>
      </c>
      <c r="B512">
        <v>6</v>
      </c>
      <c r="C512" s="1">
        <v>296.09100000000001</v>
      </c>
      <c r="D512" s="1">
        <v>293.48599999999999</v>
      </c>
      <c r="E512" s="1">
        <v>293.06799999999998</v>
      </c>
      <c r="F512" s="1">
        <v>291.88099999999997</v>
      </c>
    </row>
    <row r="513" spans="1:6">
      <c r="A513">
        <v>2011</v>
      </c>
      <c r="B513">
        <v>6</v>
      </c>
      <c r="C513" s="1">
        <v>294.16000000000003</v>
      </c>
      <c r="D513" s="1">
        <v>295.63099999999997</v>
      </c>
      <c r="E513" s="1">
        <v>292.00900000000001</v>
      </c>
      <c r="F513" s="1">
        <v>293.43299999999999</v>
      </c>
    </row>
    <row r="514" spans="1:6">
      <c r="A514">
        <v>2012</v>
      </c>
      <c r="B514">
        <v>6</v>
      </c>
      <c r="C514" s="1">
        <v>292.80200000000002</v>
      </c>
      <c r="D514" s="1">
        <v>293.15199999999999</v>
      </c>
      <c r="E514" s="1">
        <v>291.61500000000001</v>
      </c>
      <c r="F514" s="1">
        <v>292.959</v>
      </c>
    </row>
    <row r="515" spans="1:6">
      <c r="A515">
        <v>2013</v>
      </c>
      <c r="B515">
        <v>6</v>
      </c>
      <c r="C515" s="1">
        <v>293.38900000000001</v>
      </c>
      <c r="D515" s="1">
        <v>295.8</v>
      </c>
      <c r="E515" s="1">
        <v>293.61799999999999</v>
      </c>
      <c r="F515" s="1">
        <v>296.02999999999997</v>
      </c>
    </row>
    <row r="516" spans="1:6">
      <c r="A516">
        <v>2014</v>
      </c>
      <c r="B516">
        <v>6</v>
      </c>
      <c r="C516" s="1">
        <v>293.70800000000003</v>
      </c>
      <c r="D516" s="1">
        <v>295.101</v>
      </c>
      <c r="E516" s="1">
        <v>297.82100000000003</v>
      </c>
      <c r="F516" s="1">
        <v>293.23700000000002</v>
      </c>
    </row>
    <row r="517" spans="1:6">
      <c r="A517">
        <v>2015</v>
      </c>
      <c r="B517">
        <v>6</v>
      </c>
      <c r="C517" s="1">
        <v>295.54300000000001</v>
      </c>
      <c r="D517" s="1">
        <v>294.62</v>
      </c>
      <c r="E517" s="1">
        <v>292.58199999999999</v>
      </c>
      <c r="F517" s="1">
        <v>294.38900000000001</v>
      </c>
    </row>
    <row r="518" spans="1:6">
      <c r="A518">
        <v>2016</v>
      </c>
      <c r="B518">
        <v>6</v>
      </c>
      <c r="C518" s="1">
        <v>292.15800000000002</v>
      </c>
      <c r="D518" s="1">
        <v>290.90600000000001</v>
      </c>
      <c r="E518" s="1">
        <v>294.47800000000001</v>
      </c>
      <c r="F518" s="1">
        <v>293.11399999999998</v>
      </c>
    </row>
    <row r="519" spans="1:6">
      <c r="A519">
        <v>2017</v>
      </c>
      <c r="B519">
        <v>6</v>
      </c>
      <c r="C519" s="1">
        <v>294.75900000000001</v>
      </c>
      <c r="D519" s="1">
        <v>292.23200000000003</v>
      </c>
      <c r="E519" s="1">
        <v>294.68599999999998</v>
      </c>
      <c r="F519" s="1">
        <v>294.91800000000001</v>
      </c>
    </row>
    <row r="520" spans="1:6">
      <c r="A520">
        <v>2018</v>
      </c>
      <c r="B520">
        <v>6</v>
      </c>
      <c r="C520" s="1">
        <v>296.238</v>
      </c>
      <c r="D520" s="1">
        <v>294.49599999999998</v>
      </c>
      <c r="E520" s="1">
        <v>294.70999999999998</v>
      </c>
      <c r="F520" s="1">
        <v>293.18400000000003</v>
      </c>
    </row>
    <row r="521" spans="1:6">
      <c r="A521">
        <v>2019</v>
      </c>
      <c r="B521">
        <v>6</v>
      </c>
      <c r="C521" s="1">
        <v>293.24200000000002</v>
      </c>
      <c r="D521" s="1">
        <v>297.113</v>
      </c>
      <c r="E521" s="1">
        <v>292.95499999999998</v>
      </c>
      <c r="F521" s="1">
        <v>296.226</v>
      </c>
    </row>
    <row r="522" spans="1:6">
      <c r="A522">
        <v>2020</v>
      </c>
      <c r="B522">
        <v>6</v>
      </c>
      <c r="C522" s="1">
        <v>296.06900000000002</v>
      </c>
      <c r="D522" s="1">
        <v>294.59500000000003</v>
      </c>
      <c r="E522" s="1">
        <v>296.851</v>
      </c>
      <c r="F522" s="1">
        <v>295.48500000000001</v>
      </c>
    </row>
    <row r="523" spans="1:6">
      <c r="A523">
        <v>2021</v>
      </c>
      <c r="B523">
        <v>6</v>
      </c>
      <c r="C523" s="1">
        <v>294.87700000000001</v>
      </c>
      <c r="D523" s="1">
        <v>292.17899999999997</v>
      </c>
      <c r="E523" s="1">
        <v>293.07600000000002</v>
      </c>
      <c r="F523" s="1">
        <v>295.108</v>
      </c>
    </row>
    <row r="524" spans="1:6">
      <c r="A524">
        <v>2022</v>
      </c>
      <c r="B524">
        <v>6</v>
      </c>
      <c r="C524" s="1">
        <v>292.20100000000002</v>
      </c>
      <c r="D524" s="1">
        <v>292.55799999999999</v>
      </c>
      <c r="E524" s="1">
        <v>291.024</v>
      </c>
      <c r="F524" s="1">
        <v>295.25599999999997</v>
      </c>
    </row>
    <row r="525" spans="1:6">
      <c r="A525">
        <v>2023</v>
      </c>
      <c r="B525">
        <v>6</v>
      </c>
      <c r="C525" s="1">
        <v>295.48099999999999</v>
      </c>
      <c r="D525" s="1">
        <v>294.99200000000002</v>
      </c>
      <c r="E525" s="1">
        <v>294.55399999999997</v>
      </c>
      <c r="F525" s="1">
        <v>292.93</v>
      </c>
    </row>
    <row r="526" spans="1:6">
      <c r="A526">
        <v>2024</v>
      </c>
      <c r="B526">
        <v>6</v>
      </c>
      <c r="C526" s="1">
        <v>290.85000000000002</v>
      </c>
      <c r="D526" s="1">
        <v>295.19600000000003</v>
      </c>
      <c r="E526" s="1">
        <v>294.20699999999999</v>
      </c>
      <c r="F526" s="1">
        <v>295.42599999999999</v>
      </c>
    </row>
    <row r="527" spans="1:6">
      <c r="A527">
        <v>2025</v>
      </c>
      <c r="B527">
        <v>6</v>
      </c>
      <c r="C527" s="1">
        <v>295.34399999999999</v>
      </c>
      <c r="D527" s="1">
        <v>296.24799999999999</v>
      </c>
      <c r="E527" s="1">
        <v>294.58800000000002</v>
      </c>
      <c r="F527" s="1">
        <v>294.67899999999997</v>
      </c>
    </row>
    <row r="528" spans="1:6">
      <c r="A528">
        <v>2026</v>
      </c>
      <c r="B528">
        <v>6</v>
      </c>
      <c r="C528" s="1">
        <v>294.65199999999999</v>
      </c>
      <c r="D528" s="1">
        <v>293.99700000000001</v>
      </c>
      <c r="E528" s="1">
        <v>295.81299999999999</v>
      </c>
      <c r="F528" s="1">
        <v>298.25799999999998</v>
      </c>
    </row>
    <row r="529" spans="1:6">
      <c r="A529">
        <v>2027</v>
      </c>
      <c r="B529">
        <v>6</v>
      </c>
      <c r="C529" s="1">
        <v>291.44499999999999</v>
      </c>
      <c r="D529" s="1">
        <v>292.54599999999999</v>
      </c>
      <c r="E529" s="1">
        <v>292.78300000000002</v>
      </c>
      <c r="F529" s="1">
        <v>291.012</v>
      </c>
    </row>
    <row r="530" spans="1:6">
      <c r="A530">
        <v>2028</v>
      </c>
      <c r="B530">
        <v>6</v>
      </c>
      <c r="C530" s="1">
        <v>296.81099999999998</v>
      </c>
      <c r="D530" s="1">
        <v>294.392</v>
      </c>
      <c r="E530" s="1">
        <v>295.80900000000003</v>
      </c>
      <c r="F530" s="1">
        <v>297.00900000000001</v>
      </c>
    </row>
    <row r="531" spans="1:6">
      <c r="A531">
        <v>2029</v>
      </c>
      <c r="B531">
        <v>6</v>
      </c>
      <c r="C531" s="1">
        <v>296.25900000000001</v>
      </c>
      <c r="D531" s="1">
        <v>292.76100000000002</v>
      </c>
      <c r="E531" s="1">
        <v>292.81900000000002</v>
      </c>
      <c r="F531" s="1">
        <v>292.91199999999998</v>
      </c>
    </row>
    <row r="532" spans="1:6">
      <c r="A532">
        <v>2030</v>
      </c>
      <c r="B532">
        <v>6</v>
      </c>
      <c r="C532" s="1">
        <v>291.94200000000001</v>
      </c>
      <c r="D532" s="1">
        <v>295.46699999999998</v>
      </c>
      <c r="E532" s="1">
        <v>295.32400000000001</v>
      </c>
      <c r="F532" s="1">
        <v>293.60599999999999</v>
      </c>
    </row>
    <row r="533" spans="1:6">
      <c r="A533">
        <v>2031</v>
      </c>
      <c r="B533">
        <v>6</v>
      </c>
      <c r="C533" s="1">
        <v>294.05700000000002</v>
      </c>
      <c r="D533" s="1">
        <v>295.654</v>
      </c>
      <c r="E533" s="1">
        <v>294.274</v>
      </c>
      <c r="F533" s="1">
        <v>295.18</v>
      </c>
    </row>
    <row r="534" spans="1:6">
      <c r="A534">
        <v>2032</v>
      </c>
      <c r="B534">
        <v>6</v>
      </c>
      <c r="C534" s="1">
        <v>291.16899999999998</v>
      </c>
      <c r="D534" s="1">
        <v>292.65199999999999</v>
      </c>
      <c r="E534" s="1">
        <v>297.51900000000001</v>
      </c>
      <c r="F534" s="1">
        <v>293.964</v>
      </c>
    </row>
    <row r="535" spans="1:6">
      <c r="A535">
        <v>2033</v>
      </c>
      <c r="B535">
        <v>6</v>
      </c>
      <c r="C535" s="1">
        <v>295.15800000000002</v>
      </c>
      <c r="D535" s="1">
        <v>296.70499999999998</v>
      </c>
      <c r="E535" s="1">
        <v>297.26400000000001</v>
      </c>
      <c r="F535" s="1">
        <v>295.01</v>
      </c>
    </row>
    <row r="536" spans="1:6">
      <c r="A536">
        <v>2034</v>
      </c>
      <c r="B536">
        <v>6</v>
      </c>
      <c r="C536" s="1">
        <v>297.95</v>
      </c>
      <c r="D536" s="1">
        <v>297.57900000000001</v>
      </c>
      <c r="E536" s="1">
        <v>293.47800000000001</v>
      </c>
      <c r="F536" s="1">
        <v>293.80500000000001</v>
      </c>
    </row>
    <row r="537" spans="1:6">
      <c r="A537">
        <v>2035</v>
      </c>
      <c r="B537">
        <v>6</v>
      </c>
      <c r="C537" s="1">
        <v>292.673</v>
      </c>
      <c r="D537" s="1">
        <v>293.32</v>
      </c>
      <c r="E537" s="1">
        <v>297.01299999999998</v>
      </c>
      <c r="F537" s="1">
        <v>292.60300000000001</v>
      </c>
    </row>
    <row r="538" spans="1:6">
      <c r="A538">
        <v>2036</v>
      </c>
      <c r="B538">
        <v>6</v>
      </c>
      <c r="C538" s="1">
        <v>292.76499999999999</v>
      </c>
      <c r="D538" s="1">
        <v>296.47899999999998</v>
      </c>
      <c r="E538" s="1">
        <v>296.40600000000001</v>
      </c>
      <c r="F538" s="1">
        <v>293.68299999999999</v>
      </c>
    </row>
    <row r="539" spans="1:6">
      <c r="A539">
        <v>2037</v>
      </c>
      <c r="B539">
        <v>6</v>
      </c>
      <c r="C539" s="1">
        <v>292.245</v>
      </c>
      <c r="D539" s="1">
        <v>293.94499999999999</v>
      </c>
      <c r="E539" s="1">
        <v>298.005</v>
      </c>
      <c r="F539" s="1">
        <v>297.12299999999999</v>
      </c>
    </row>
    <row r="540" spans="1:6">
      <c r="A540">
        <v>2038</v>
      </c>
      <c r="B540">
        <v>6</v>
      </c>
      <c r="C540" s="1">
        <v>298.20499999999998</v>
      </c>
      <c r="D540" s="1">
        <v>293.00799999999998</v>
      </c>
      <c r="E540" s="1">
        <v>293.75799999999998</v>
      </c>
      <c r="F540" s="1">
        <v>293.31700000000001</v>
      </c>
    </row>
    <row r="541" spans="1:6">
      <c r="A541">
        <v>2039</v>
      </c>
      <c r="B541">
        <v>6</v>
      </c>
      <c r="C541" s="1">
        <v>293.66300000000001</v>
      </c>
      <c r="D541" s="1">
        <v>296.935</v>
      </c>
      <c r="E541" s="1">
        <v>296.887</v>
      </c>
      <c r="F541" s="1">
        <v>296.649</v>
      </c>
    </row>
    <row r="542" spans="1:6">
      <c r="A542">
        <v>2040</v>
      </c>
      <c r="B542">
        <v>6</v>
      </c>
      <c r="C542" s="1">
        <v>294.52800000000002</v>
      </c>
      <c r="D542" s="1">
        <v>295.476</v>
      </c>
      <c r="E542" s="1">
        <v>294.12700000000001</v>
      </c>
      <c r="F542" s="1">
        <v>296.935</v>
      </c>
    </row>
    <row r="543" spans="1:6">
      <c r="A543">
        <v>2041</v>
      </c>
      <c r="B543">
        <v>6</v>
      </c>
      <c r="C543" s="1">
        <v>291.94600000000003</v>
      </c>
      <c r="D543" s="1">
        <v>297.82600000000002</v>
      </c>
      <c r="E543" s="1">
        <v>294.488</v>
      </c>
      <c r="F543" s="1">
        <v>298.20499999999998</v>
      </c>
    </row>
    <row r="544" spans="1:6">
      <c r="A544">
        <v>2042</v>
      </c>
      <c r="B544">
        <v>6</v>
      </c>
      <c r="C544" s="1">
        <v>294.10700000000003</v>
      </c>
      <c r="D544" s="1">
        <v>295.887</v>
      </c>
      <c r="E544" s="1">
        <v>298.291</v>
      </c>
      <c r="F544" s="1">
        <v>298.142</v>
      </c>
    </row>
    <row r="545" spans="1:6">
      <c r="A545">
        <v>2043</v>
      </c>
      <c r="B545">
        <v>6</v>
      </c>
      <c r="C545" s="1">
        <v>295.37900000000002</v>
      </c>
      <c r="D545" s="1">
        <v>294.67200000000003</v>
      </c>
      <c r="E545" s="1">
        <v>293.42700000000002</v>
      </c>
      <c r="F545" s="1">
        <v>291.74799999999999</v>
      </c>
    </row>
    <row r="546" spans="1:6">
      <c r="A546">
        <v>2044</v>
      </c>
      <c r="B546">
        <v>6</v>
      </c>
      <c r="C546" s="1">
        <v>294.01400000000001</v>
      </c>
      <c r="D546" s="1">
        <v>297.90699999999998</v>
      </c>
      <c r="E546" s="1">
        <v>294.09300000000002</v>
      </c>
      <c r="F546" s="1">
        <v>293.76299999999998</v>
      </c>
    </row>
    <row r="547" spans="1:6">
      <c r="A547">
        <v>2045</v>
      </c>
      <c r="B547">
        <v>6</v>
      </c>
      <c r="C547" s="1">
        <v>291.41300000000001</v>
      </c>
      <c r="D547" s="1">
        <v>293.577</v>
      </c>
      <c r="E547" s="1">
        <v>292.92599999999999</v>
      </c>
      <c r="F547" s="1">
        <v>294.90800000000002</v>
      </c>
    </row>
    <row r="548" spans="1:6">
      <c r="A548">
        <v>2046</v>
      </c>
      <c r="B548">
        <v>6</v>
      </c>
      <c r="C548" s="1">
        <v>297.30799999999999</v>
      </c>
      <c r="D548" s="1">
        <v>296.62599999999998</v>
      </c>
      <c r="E548" s="1">
        <v>293.06400000000002</v>
      </c>
      <c r="F548" s="1">
        <v>297.45400000000001</v>
      </c>
    </row>
    <row r="549" spans="1:6">
      <c r="A549">
        <v>2047</v>
      </c>
      <c r="B549">
        <v>6</v>
      </c>
      <c r="C549" s="1">
        <v>292.762</v>
      </c>
      <c r="D549" s="1">
        <v>298.75099999999998</v>
      </c>
      <c r="E549" s="1">
        <v>296.88</v>
      </c>
      <c r="F549" s="1">
        <v>293.596</v>
      </c>
    </row>
    <row r="550" spans="1:6">
      <c r="A550">
        <v>2048</v>
      </c>
      <c r="B550">
        <v>6</v>
      </c>
      <c r="C550" s="1">
        <v>292.88400000000001</v>
      </c>
      <c r="D550" s="1">
        <v>296.58199999999999</v>
      </c>
      <c r="E550" s="1">
        <v>292.58600000000001</v>
      </c>
      <c r="F550" s="1">
        <v>296.197</v>
      </c>
    </row>
    <row r="551" spans="1:6">
      <c r="A551">
        <v>2049</v>
      </c>
      <c r="B551">
        <v>6</v>
      </c>
      <c r="C551" s="1">
        <v>293.26299999999998</v>
      </c>
      <c r="D551" s="1">
        <v>293.97300000000001</v>
      </c>
      <c r="E551" s="1">
        <v>295.83499999999998</v>
      </c>
      <c r="F551" s="1">
        <v>295.15699999999998</v>
      </c>
    </row>
    <row r="552" spans="1:6">
      <c r="A552">
        <v>2050</v>
      </c>
      <c r="B552">
        <v>6</v>
      </c>
      <c r="C552" s="1">
        <v>295.00299999999999</v>
      </c>
      <c r="D552" s="1">
        <v>292.75900000000001</v>
      </c>
      <c r="E552" s="1">
        <v>293.62099999999998</v>
      </c>
      <c r="F552" s="1">
        <v>294.565</v>
      </c>
    </row>
    <row r="553" spans="1:6">
      <c r="A553">
        <v>2051</v>
      </c>
      <c r="B553">
        <v>6</v>
      </c>
      <c r="C553" s="1">
        <v>293.83</v>
      </c>
      <c r="D553" s="1">
        <v>293.50700000000001</v>
      </c>
      <c r="E553" s="1">
        <v>298.69099999999997</v>
      </c>
      <c r="F553" s="1">
        <v>293.59199999999998</v>
      </c>
    </row>
    <row r="554" spans="1:6">
      <c r="A554">
        <v>2052</v>
      </c>
      <c r="B554">
        <v>6</v>
      </c>
      <c r="C554" s="1">
        <v>293.34399999999999</v>
      </c>
      <c r="D554" s="1">
        <v>292.63099999999997</v>
      </c>
      <c r="E554" s="1">
        <v>296.12599999999998</v>
      </c>
      <c r="F554" s="1">
        <v>291.75299999999999</v>
      </c>
    </row>
    <row r="555" spans="1:6">
      <c r="A555">
        <v>2053</v>
      </c>
      <c r="B555">
        <v>6</v>
      </c>
      <c r="C555" s="1">
        <v>292.68400000000003</v>
      </c>
      <c r="D555" s="1">
        <v>297.053</v>
      </c>
      <c r="E555" s="1">
        <v>295.78899999999999</v>
      </c>
      <c r="F555" s="1">
        <v>296.17399999999998</v>
      </c>
    </row>
    <row r="556" spans="1:6">
      <c r="A556">
        <v>2054</v>
      </c>
      <c r="B556">
        <v>6</v>
      </c>
      <c r="C556" s="1">
        <v>292.84899999999999</v>
      </c>
      <c r="D556" s="1">
        <v>296.72199999999998</v>
      </c>
      <c r="E556" s="1">
        <v>295.95</v>
      </c>
      <c r="F556" s="1">
        <v>298.76499999999999</v>
      </c>
    </row>
    <row r="557" spans="1:6">
      <c r="A557">
        <v>2055</v>
      </c>
      <c r="B557">
        <v>6</v>
      </c>
      <c r="C557" s="1">
        <v>294.83699999999999</v>
      </c>
      <c r="D557" s="1">
        <v>294.32600000000002</v>
      </c>
      <c r="E557" s="1">
        <v>297.45699999999999</v>
      </c>
      <c r="F557" s="1">
        <v>295.75200000000001</v>
      </c>
    </row>
    <row r="558" spans="1:6">
      <c r="A558">
        <v>2056</v>
      </c>
      <c r="B558">
        <v>6</v>
      </c>
      <c r="C558" s="1">
        <v>293.173</v>
      </c>
      <c r="D558" s="1">
        <v>296.52600000000001</v>
      </c>
      <c r="E558" s="1">
        <v>295.08499999999998</v>
      </c>
      <c r="F558" s="1">
        <v>297.64999999999998</v>
      </c>
    </row>
    <row r="559" spans="1:6">
      <c r="A559">
        <v>2057</v>
      </c>
      <c r="B559">
        <v>6</v>
      </c>
      <c r="C559" s="1">
        <v>294.61500000000001</v>
      </c>
      <c r="D559" s="1">
        <v>295.77600000000001</v>
      </c>
      <c r="E559" s="1">
        <v>297.31299999999999</v>
      </c>
      <c r="F559" s="1">
        <v>295.72199999999998</v>
      </c>
    </row>
    <row r="560" spans="1:6">
      <c r="A560">
        <v>2058</v>
      </c>
      <c r="B560">
        <v>6</v>
      </c>
      <c r="C560" s="1">
        <v>291.47899999999998</v>
      </c>
      <c r="D560" s="1">
        <v>294.41399999999999</v>
      </c>
      <c r="E560" s="1">
        <v>294.52100000000002</v>
      </c>
      <c r="F560" s="1">
        <v>293.47199999999998</v>
      </c>
    </row>
    <row r="561" spans="1:6">
      <c r="A561">
        <v>2059</v>
      </c>
      <c r="B561">
        <v>6</v>
      </c>
      <c r="C561" s="1">
        <v>291.84399999999999</v>
      </c>
      <c r="D561" s="1">
        <v>293.548</v>
      </c>
      <c r="E561" s="1">
        <v>298.47199999999998</v>
      </c>
      <c r="F561" s="1">
        <v>298.15499999999997</v>
      </c>
    </row>
    <row r="562" spans="1:6">
      <c r="A562">
        <v>2060</v>
      </c>
      <c r="B562">
        <v>6</v>
      </c>
      <c r="C562" s="1">
        <v>294.29700000000003</v>
      </c>
      <c r="D562" s="1">
        <v>298.47300000000001</v>
      </c>
      <c r="E562" s="1">
        <v>296.685</v>
      </c>
      <c r="F562" s="1">
        <v>295.887</v>
      </c>
    </row>
    <row r="563" spans="1:6">
      <c r="A563">
        <v>2061</v>
      </c>
      <c r="B563">
        <v>6</v>
      </c>
      <c r="C563" s="1">
        <v>294.89699999999999</v>
      </c>
      <c r="D563" s="1">
        <v>292.38799999999998</v>
      </c>
      <c r="E563" s="1">
        <v>299.03899999999999</v>
      </c>
      <c r="F563" s="1">
        <v>294.36</v>
      </c>
    </row>
    <row r="564" spans="1:6">
      <c r="A564">
        <v>2062</v>
      </c>
      <c r="B564">
        <v>6</v>
      </c>
      <c r="C564" s="1">
        <v>292.84699999999998</v>
      </c>
      <c r="D564" s="1">
        <v>294.49700000000001</v>
      </c>
      <c r="E564" s="1">
        <v>298.26900000000001</v>
      </c>
      <c r="F564" s="1">
        <v>292.87400000000002</v>
      </c>
    </row>
    <row r="565" spans="1:6">
      <c r="A565">
        <v>2063</v>
      </c>
      <c r="B565">
        <v>6</v>
      </c>
      <c r="C565" s="1">
        <v>294.79000000000002</v>
      </c>
      <c r="D565" s="1">
        <v>298.52699999999999</v>
      </c>
      <c r="E565" s="1">
        <v>298.02600000000001</v>
      </c>
      <c r="F565" s="1">
        <v>297.05200000000002</v>
      </c>
    </row>
    <row r="566" spans="1:6">
      <c r="A566">
        <v>2064</v>
      </c>
      <c r="B566">
        <v>6</v>
      </c>
      <c r="C566" s="1">
        <v>290.79700000000003</v>
      </c>
      <c r="D566" s="1">
        <v>296.41300000000001</v>
      </c>
      <c r="E566" s="1">
        <v>296.22800000000001</v>
      </c>
      <c r="F566" s="1">
        <v>294.68799999999999</v>
      </c>
    </row>
    <row r="567" spans="1:6">
      <c r="A567">
        <v>2065</v>
      </c>
      <c r="B567">
        <v>6</v>
      </c>
      <c r="C567" s="1">
        <v>297.16000000000003</v>
      </c>
      <c r="D567" s="1">
        <v>295.74900000000002</v>
      </c>
      <c r="E567" s="1">
        <v>294.46499999999997</v>
      </c>
      <c r="F567" s="1">
        <v>294.11799999999999</v>
      </c>
    </row>
    <row r="568" spans="1:6">
      <c r="A568">
        <v>2066</v>
      </c>
      <c r="B568">
        <v>6</v>
      </c>
      <c r="C568" s="1">
        <v>291.35700000000003</v>
      </c>
      <c r="D568" s="1">
        <v>299.53800000000001</v>
      </c>
      <c r="E568" s="1">
        <v>297.27499999999998</v>
      </c>
      <c r="F568" s="1">
        <v>298.10199999999998</v>
      </c>
    </row>
    <row r="569" spans="1:6">
      <c r="A569">
        <v>2067</v>
      </c>
      <c r="B569">
        <v>6</v>
      </c>
      <c r="C569" s="1">
        <v>291.12299999999999</v>
      </c>
      <c r="D569" s="1">
        <v>298.67700000000002</v>
      </c>
      <c r="E569" s="1">
        <v>298.30500000000001</v>
      </c>
      <c r="F569" s="1">
        <v>299.673</v>
      </c>
    </row>
    <row r="570" spans="1:6">
      <c r="A570">
        <v>2068</v>
      </c>
      <c r="B570">
        <v>6</v>
      </c>
      <c r="C570" s="1">
        <v>296.01299999999998</v>
      </c>
      <c r="D570" s="1">
        <v>299.58</v>
      </c>
      <c r="E570" s="1">
        <v>298.577</v>
      </c>
      <c r="F570" s="1">
        <v>295.19900000000001</v>
      </c>
    </row>
    <row r="571" spans="1:6">
      <c r="A571">
        <v>2069</v>
      </c>
      <c r="B571">
        <v>6</v>
      </c>
      <c r="C571" s="1">
        <v>294.10899999999998</v>
      </c>
      <c r="D571" s="1">
        <v>295.71199999999999</v>
      </c>
      <c r="E571" s="1">
        <v>298.53899999999999</v>
      </c>
      <c r="F571" s="1">
        <v>295.29399999999998</v>
      </c>
    </row>
    <row r="572" spans="1:6">
      <c r="A572">
        <v>2070</v>
      </c>
      <c r="B572">
        <v>6</v>
      </c>
      <c r="C572" s="1">
        <v>293.45800000000003</v>
      </c>
      <c r="D572" s="1">
        <v>298.41899999999998</v>
      </c>
      <c r="E572" s="1">
        <v>298.86399999999998</v>
      </c>
      <c r="F572" s="1">
        <v>297.19499999999999</v>
      </c>
    </row>
    <row r="573" spans="1:6">
      <c r="A573">
        <v>2071</v>
      </c>
      <c r="B573">
        <v>6</v>
      </c>
      <c r="C573" s="1">
        <v>295.17200000000003</v>
      </c>
      <c r="D573" s="1">
        <v>293.495</v>
      </c>
      <c r="E573" s="1">
        <v>296.428</v>
      </c>
      <c r="F573" s="1">
        <v>293.20299999999997</v>
      </c>
    </row>
    <row r="574" spans="1:6">
      <c r="A574">
        <v>2072</v>
      </c>
      <c r="B574">
        <v>6</v>
      </c>
      <c r="C574" s="1">
        <v>294.637</v>
      </c>
      <c r="D574" s="1">
        <v>297.08300000000003</v>
      </c>
      <c r="E574" s="1">
        <v>295.93700000000001</v>
      </c>
      <c r="F574" s="1">
        <v>298.553</v>
      </c>
    </row>
    <row r="575" spans="1:6">
      <c r="A575">
        <v>2073</v>
      </c>
      <c r="B575">
        <v>6</v>
      </c>
      <c r="C575" s="1">
        <v>291.654</v>
      </c>
      <c r="D575" s="1">
        <v>296.36900000000003</v>
      </c>
      <c r="E575" s="1">
        <v>298.255</v>
      </c>
      <c r="F575" s="1">
        <v>293.21199999999999</v>
      </c>
    </row>
    <row r="576" spans="1:6">
      <c r="A576">
        <v>2074</v>
      </c>
      <c r="B576">
        <v>6</v>
      </c>
      <c r="C576" s="1">
        <v>293.81599999999997</v>
      </c>
      <c r="D576" s="1">
        <v>293.85300000000001</v>
      </c>
      <c r="E576" s="1">
        <v>297.22300000000001</v>
      </c>
      <c r="F576" s="1">
        <v>292.73700000000002</v>
      </c>
    </row>
    <row r="577" spans="1:6">
      <c r="A577">
        <v>2075</v>
      </c>
      <c r="B577">
        <v>6</v>
      </c>
      <c r="C577" s="1">
        <v>296.25599999999997</v>
      </c>
      <c r="D577" s="1">
        <v>298.30599999999998</v>
      </c>
      <c r="E577" s="1">
        <v>297.27800000000002</v>
      </c>
      <c r="F577" s="1">
        <v>293.81299999999999</v>
      </c>
    </row>
    <row r="578" spans="1:6">
      <c r="A578">
        <v>2076</v>
      </c>
      <c r="B578">
        <v>6</v>
      </c>
      <c r="C578" s="1">
        <v>293.428</v>
      </c>
      <c r="D578" s="1">
        <v>297.91399999999999</v>
      </c>
      <c r="E578" s="1">
        <v>299.30200000000002</v>
      </c>
      <c r="F578" s="1">
        <v>298.53300000000002</v>
      </c>
    </row>
    <row r="579" spans="1:6">
      <c r="A579">
        <v>2077</v>
      </c>
      <c r="B579">
        <v>6</v>
      </c>
      <c r="C579" s="1">
        <v>295.21300000000002</v>
      </c>
      <c r="D579" s="1">
        <v>299.13499999999999</v>
      </c>
      <c r="E579" s="1">
        <v>299.12799999999999</v>
      </c>
      <c r="F579" s="1">
        <v>296.52800000000002</v>
      </c>
    </row>
    <row r="580" spans="1:6">
      <c r="A580">
        <v>2078</v>
      </c>
      <c r="B580">
        <v>6</v>
      </c>
      <c r="C580" s="1">
        <v>298.12400000000002</v>
      </c>
      <c r="D580" s="1">
        <v>299.92500000000001</v>
      </c>
      <c r="E580" s="1">
        <v>296.27499999999998</v>
      </c>
      <c r="F580" s="1">
        <v>296.625</v>
      </c>
    </row>
    <row r="581" spans="1:6">
      <c r="A581">
        <v>2079</v>
      </c>
      <c r="B581">
        <v>6</v>
      </c>
      <c r="C581" s="1">
        <v>294.00200000000001</v>
      </c>
      <c r="D581" s="1">
        <v>294.22000000000003</v>
      </c>
      <c r="E581" s="1">
        <v>296.30399999999997</v>
      </c>
      <c r="F581" s="1">
        <v>295.50200000000001</v>
      </c>
    </row>
    <row r="582" spans="1:6">
      <c r="A582">
        <v>2080</v>
      </c>
      <c r="B582">
        <v>6</v>
      </c>
      <c r="C582" s="1">
        <v>292.03500000000003</v>
      </c>
      <c r="D582" s="1">
        <v>294.68200000000002</v>
      </c>
      <c r="E582" s="1">
        <v>298.77600000000001</v>
      </c>
      <c r="F582" s="1">
        <v>297.32799999999997</v>
      </c>
    </row>
    <row r="583" spans="1:6">
      <c r="A583">
        <v>2081</v>
      </c>
      <c r="B583">
        <v>6</v>
      </c>
      <c r="C583" s="1">
        <v>292.553</v>
      </c>
      <c r="D583" s="1">
        <v>295.38099999999997</v>
      </c>
      <c r="E583" s="1">
        <v>296.46100000000001</v>
      </c>
      <c r="F583" s="1">
        <v>295.02100000000002</v>
      </c>
    </row>
    <row r="584" spans="1:6">
      <c r="A584">
        <v>2082</v>
      </c>
      <c r="B584">
        <v>6</v>
      </c>
      <c r="C584" s="1">
        <v>292.02199999999999</v>
      </c>
      <c r="D584" s="1">
        <v>299.55900000000003</v>
      </c>
      <c r="E584" s="1">
        <v>298.899</v>
      </c>
      <c r="F584" s="1">
        <v>299.05399999999997</v>
      </c>
    </row>
    <row r="585" spans="1:6">
      <c r="A585">
        <v>2083</v>
      </c>
      <c r="B585">
        <v>6</v>
      </c>
      <c r="C585" s="1">
        <v>293.95699999999999</v>
      </c>
      <c r="D585" s="1">
        <v>294.94</v>
      </c>
      <c r="E585" s="1">
        <v>295.15899999999999</v>
      </c>
      <c r="F585" s="1">
        <v>293.48</v>
      </c>
    </row>
    <row r="586" spans="1:6">
      <c r="A586">
        <v>2084</v>
      </c>
      <c r="B586">
        <v>6</v>
      </c>
      <c r="C586" s="1">
        <v>292.55900000000003</v>
      </c>
      <c r="D586" s="1">
        <v>297.75700000000001</v>
      </c>
      <c r="E586" s="1">
        <v>297.99</v>
      </c>
      <c r="F586" s="1">
        <v>297.86399999999998</v>
      </c>
    </row>
    <row r="587" spans="1:6">
      <c r="A587">
        <v>2085</v>
      </c>
      <c r="B587">
        <v>6</v>
      </c>
      <c r="C587" s="1">
        <v>295.935</v>
      </c>
      <c r="D587" s="1">
        <v>297.47899999999998</v>
      </c>
      <c r="E587" s="1">
        <v>296.82600000000002</v>
      </c>
      <c r="F587" s="1">
        <v>299.79000000000002</v>
      </c>
    </row>
    <row r="588" spans="1:6">
      <c r="A588">
        <v>2086</v>
      </c>
      <c r="B588">
        <v>6</v>
      </c>
      <c r="C588" s="1">
        <v>295.322</v>
      </c>
      <c r="D588" s="1">
        <v>296.71199999999999</v>
      </c>
      <c r="E588" s="1">
        <v>297.92700000000002</v>
      </c>
      <c r="F588" s="1">
        <v>298.01499999999999</v>
      </c>
    </row>
    <row r="589" spans="1:6">
      <c r="A589">
        <v>2087</v>
      </c>
      <c r="B589">
        <v>6</v>
      </c>
      <c r="C589" s="1">
        <v>297.71499999999997</v>
      </c>
      <c r="D589" s="1">
        <v>300.80900000000003</v>
      </c>
      <c r="E589" s="1">
        <v>300.82</v>
      </c>
      <c r="F589" s="1">
        <v>296.87799999999999</v>
      </c>
    </row>
    <row r="590" spans="1:6">
      <c r="A590">
        <v>2088</v>
      </c>
      <c r="B590">
        <v>6</v>
      </c>
      <c r="C590" s="1">
        <v>291.71600000000001</v>
      </c>
      <c r="D590" s="1">
        <v>295.88499999999999</v>
      </c>
      <c r="E590" s="1">
        <v>298.25599999999997</v>
      </c>
      <c r="F590" s="1">
        <v>297.23200000000003</v>
      </c>
    </row>
    <row r="591" spans="1:6">
      <c r="A591">
        <v>2089</v>
      </c>
      <c r="B591">
        <v>6</v>
      </c>
      <c r="C591" s="1">
        <v>296.61399999999998</v>
      </c>
      <c r="D591" s="1">
        <v>301.05</v>
      </c>
      <c r="E591" s="1">
        <v>299.46899999999999</v>
      </c>
      <c r="F591" s="1">
        <v>297.81200000000001</v>
      </c>
    </row>
    <row r="592" spans="1:6">
      <c r="A592">
        <v>2090</v>
      </c>
      <c r="B592">
        <v>6</v>
      </c>
      <c r="C592" s="1">
        <v>295.61599999999999</v>
      </c>
      <c r="D592" s="1">
        <v>296.32400000000001</v>
      </c>
      <c r="E592" s="1">
        <v>299.43099999999998</v>
      </c>
      <c r="F592" s="1">
        <v>293.53800000000001</v>
      </c>
    </row>
    <row r="593" spans="1:6">
      <c r="A593">
        <v>2091</v>
      </c>
      <c r="B593">
        <v>6</v>
      </c>
      <c r="C593" s="1">
        <v>292.54300000000001</v>
      </c>
      <c r="D593" s="1">
        <v>299.03399999999999</v>
      </c>
      <c r="E593" s="1">
        <v>296.17099999999999</v>
      </c>
      <c r="F593" s="1">
        <v>300.00700000000001</v>
      </c>
    </row>
    <row r="594" spans="1:6">
      <c r="A594">
        <v>2092</v>
      </c>
      <c r="B594">
        <v>6</v>
      </c>
      <c r="C594" s="1">
        <v>294.12099999999998</v>
      </c>
      <c r="D594" s="1">
        <v>297.95</v>
      </c>
      <c r="E594" s="1">
        <v>297.20600000000002</v>
      </c>
      <c r="F594" s="1">
        <v>293.77699999999999</v>
      </c>
    </row>
    <row r="595" spans="1:6">
      <c r="A595">
        <v>2093</v>
      </c>
      <c r="B595">
        <v>6</v>
      </c>
      <c r="C595" s="1">
        <v>292.56299999999999</v>
      </c>
      <c r="D595" s="1">
        <v>298.738</v>
      </c>
      <c r="E595" s="1">
        <v>297.81400000000002</v>
      </c>
      <c r="F595" s="1">
        <v>292.93</v>
      </c>
    </row>
    <row r="596" spans="1:6">
      <c r="A596">
        <v>2094</v>
      </c>
      <c r="B596">
        <v>6</v>
      </c>
      <c r="C596" s="1">
        <v>294.20600000000002</v>
      </c>
      <c r="D596" s="1">
        <v>294.48899999999998</v>
      </c>
      <c r="E596" s="1">
        <v>301.15699999999998</v>
      </c>
      <c r="F596" s="1">
        <v>295.08699999999999</v>
      </c>
    </row>
    <row r="597" spans="1:6">
      <c r="A597">
        <v>2095</v>
      </c>
      <c r="B597">
        <v>6</v>
      </c>
      <c r="C597" s="1">
        <v>296.09199999999998</v>
      </c>
      <c r="D597" s="1">
        <v>297.55599999999998</v>
      </c>
      <c r="E597" s="1">
        <v>299.74400000000003</v>
      </c>
      <c r="F597" s="1">
        <v>299.58800000000002</v>
      </c>
    </row>
    <row r="598" spans="1:6">
      <c r="A598">
        <v>2096</v>
      </c>
      <c r="B598">
        <v>6</v>
      </c>
      <c r="C598" s="1">
        <v>290.66000000000003</v>
      </c>
      <c r="D598" s="1">
        <v>295.33699999999999</v>
      </c>
      <c r="E598" s="1">
        <v>297.74700000000001</v>
      </c>
      <c r="F598" s="1">
        <v>294.15600000000001</v>
      </c>
    </row>
    <row r="599" spans="1:6">
      <c r="A599">
        <v>2097</v>
      </c>
      <c r="B599">
        <v>6</v>
      </c>
      <c r="C599" s="1">
        <v>298.39299999999997</v>
      </c>
      <c r="D599" s="1">
        <v>298.73899999999998</v>
      </c>
      <c r="E599" s="1">
        <v>299.08600000000001</v>
      </c>
      <c r="F599" s="1">
        <v>295.58199999999999</v>
      </c>
    </row>
    <row r="600" spans="1:6">
      <c r="A600">
        <v>2098</v>
      </c>
      <c r="B600">
        <v>6</v>
      </c>
      <c r="C600" s="1">
        <v>293.108</v>
      </c>
      <c r="D600" s="1">
        <v>298.33100000000002</v>
      </c>
      <c r="E600" s="1">
        <v>298.76299999999998</v>
      </c>
      <c r="F600" s="1">
        <v>294.86099999999999</v>
      </c>
    </row>
    <row r="601" spans="1:6">
      <c r="A601">
        <v>2099</v>
      </c>
      <c r="B601">
        <v>6</v>
      </c>
      <c r="C601" s="1">
        <v>297.49299999999999</v>
      </c>
      <c r="D601" s="1">
        <v>299.59699999999998</v>
      </c>
      <c r="E601" s="1">
        <v>301.065</v>
      </c>
      <c r="F601" s="1">
        <v>297.16699999999997</v>
      </c>
    </row>
    <row r="602" spans="1:6">
      <c r="A602">
        <v>2100</v>
      </c>
      <c r="B602">
        <v>6</v>
      </c>
      <c r="C602" s="1">
        <v>292.35300000000001</v>
      </c>
      <c r="D602" s="1">
        <v>295.31400000000002</v>
      </c>
      <c r="E602" s="1">
        <v>301.298</v>
      </c>
      <c r="F602" s="1">
        <v>298.23899999999998</v>
      </c>
    </row>
    <row r="603" spans="1:6">
      <c r="A603">
        <v>2001</v>
      </c>
      <c r="B603">
        <v>7</v>
      </c>
      <c r="C603" s="1">
        <v>294.55</v>
      </c>
      <c r="D603" s="1">
        <v>295.822</v>
      </c>
      <c r="E603" s="1">
        <v>291.95800000000003</v>
      </c>
      <c r="F603" s="1">
        <v>296.14100000000002</v>
      </c>
    </row>
    <row r="604" spans="1:6">
      <c r="A604">
        <v>2002</v>
      </c>
      <c r="B604">
        <v>7</v>
      </c>
      <c r="C604" s="1">
        <v>296.53199999999998</v>
      </c>
      <c r="D604" s="1">
        <v>295.48599999999999</v>
      </c>
      <c r="E604" s="1">
        <v>293.58499999999998</v>
      </c>
      <c r="F604" s="1">
        <v>294.67399999999998</v>
      </c>
    </row>
    <row r="605" spans="1:6">
      <c r="A605">
        <v>2003</v>
      </c>
      <c r="B605">
        <v>7</v>
      </c>
      <c r="C605" s="1">
        <v>296.02600000000001</v>
      </c>
      <c r="D605" s="1">
        <v>297.01</v>
      </c>
      <c r="E605" s="1">
        <v>293.73399999999998</v>
      </c>
      <c r="F605" s="1">
        <v>293.60399999999998</v>
      </c>
    </row>
    <row r="606" spans="1:6">
      <c r="A606">
        <v>2004</v>
      </c>
      <c r="B606">
        <v>7</v>
      </c>
      <c r="C606" s="1">
        <v>292.64400000000001</v>
      </c>
      <c r="D606" s="1">
        <v>295.37700000000001</v>
      </c>
      <c r="E606" s="1">
        <v>294.72699999999998</v>
      </c>
      <c r="F606" s="1">
        <v>296.40499999999997</v>
      </c>
    </row>
    <row r="607" spans="1:6">
      <c r="A607">
        <v>2005</v>
      </c>
      <c r="B607">
        <v>7</v>
      </c>
      <c r="C607" s="1">
        <v>292.435</v>
      </c>
      <c r="D607" s="1">
        <v>293.93599999999998</v>
      </c>
      <c r="E607" s="1">
        <v>295.34699999999998</v>
      </c>
      <c r="F607" s="1">
        <v>290.839</v>
      </c>
    </row>
    <row r="608" spans="1:6">
      <c r="A608">
        <v>2006</v>
      </c>
      <c r="B608">
        <v>7</v>
      </c>
      <c r="C608" s="1">
        <v>295.70400000000001</v>
      </c>
      <c r="D608" s="1">
        <v>292.721</v>
      </c>
      <c r="E608" s="1">
        <v>294.04700000000003</v>
      </c>
      <c r="F608" s="1">
        <v>294.892</v>
      </c>
    </row>
    <row r="609" spans="1:6">
      <c r="A609">
        <v>2007</v>
      </c>
      <c r="B609">
        <v>7</v>
      </c>
      <c r="C609" s="1">
        <v>293.76299999999998</v>
      </c>
      <c r="D609" s="1">
        <v>292.654</v>
      </c>
      <c r="E609" s="1">
        <v>297.17899999999997</v>
      </c>
      <c r="F609" s="1">
        <v>293.43700000000001</v>
      </c>
    </row>
    <row r="610" spans="1:6">
      <c r="A610">
        <v>2008</v>
      </c>
      <c r="B610">
        <v>7</v>
      </c>
      <c r="C610" s="1">
        <v>292.20800000000003</v>
      </c>
      <c r="D610" s="1">
        <v>292.87099999999998</v>
      </c>
      <c r="E610" s="1">
        <v>292.32499999999999</v>
      </c>
      <c r="F610" s="1">
        <v>291.80700000000002</v>
      </c>
    </row>
    <row r="611" spans="1:6">
      <c r="A611">
        <v>2009</v>
      </c>
      <c r="B611">
        <v>7</v>
      </c>
      <c r="C611" s="1">
        <v>296.68200000000002</v>
      </c>
      <c r="D611" s="1">
        <v>292.90499999999997</v>
      </c>
      <c r="E611" s="1">
        <v>297.88900000000001</v>
      </c>
      <c r="F611" s="1">
        <v>293.89299999999997</v>
      </c>
    </row>
    <row r="612" spans="1:6">
      <c r="A612">
        <v>2010</v>
      </c>
      <c r="B612">
        <v>7</v>
      </c>
      <c r="C612" s="1">
        <v>291.92200000000003</v>
      </c>
      <c r="D612" s="1">
        <v>296.46499999999997</v>
      </c>
      <c r="E612" s="1">
        <v>292.19099999999997</v>
      </c>
      <c r="F612" s="1">
        <v>293.642</v>
      </c>
    </row>
    <row r="613" spans="1:6">
      <c r="A613">
        <v>2011</v>
      </c>
      <c r="B613">
        <v>7</v>
      </c>
      <c r="C613" s="1">
        <v>297.23500000000001</v>
      </c>
      <c r="D613" s="1">
        <v>293.91300000000001</v>
      </c>
      <c r="E613" s="1">
        <v>292.82799999999997</v>
      </c>
      <c r="F613" s="1">
        <v>291.64400000000001</v>
      </c>
    </row>
    <row r="614" spans="1:6">
      <c r="A614">
        <v>2012</v>
      </c>
      <c r="B614">
        <v>7</v>
      </c>
      <c r="C614" s="1">
        <v>295.15300000000002</v>
      </c>
      <c r="D614" s="1">
        <v>294.10700000000003</v>
      </c>
      <c r="E614" s="1">
        <v>291.13799999999998</v>
      </c>
      <c r="F614" s="1">
        <v>292.286</v>
      </c>
    </row>
    <row r="615" spans="1:6">
      <c r="A615">
        <v>2013</v>
      </c>
      <c r="B615">
        <v>7</v>
      </c>
      <c r="C615" s="1">
        <v>295.25</v>
      </c>
      <c r="D615" s="1">
        <v>294.887</v>
      </c>
      <c r="E615" s="1">
        <v>294.51799999999997</v>
      </c>
      <c r="F615" s="1">
        <v>291.56099999999998</v>
      </c>
    </row>
    <row r="616" spans="1:6">
      <c r="A616">
        <v>2014</v>
      </c>
      <c r="B616">
        <v>7</v>
      </c>
      <c r="C616" s="1">
        <v>292.91699999999997</v>
      </c>
      <c r="D616" s="1">
        <v>296.15499999999997</v>
      </c>
      <c r="E616" s="1">
        <v>294.79000000000002</v>
      </c>
      <c r="F616" s="1">
        <v>294.19600000000003</v>
      </c>
    </row>
    <row r="617" spans="1:6">
      <c r="A617">
        <v>2015</v>
      </c>
      <c r="B617">
        <v>7</v>
      </c>
      <c r="C617" s="1">
        <v>296.70800000000003</v>
      </c>
      <c r="D617" s="1">
        <v>291.71499999999997</v>
      </c>
      <c r="E617" s="1">
        <v>297.23200000000003</v>
      </c>
      <c r="F617" s="1">
        <v>295.56799999999998</v>
      </c>
    </row>
    <row r="618" spans="1:6">
      <c r="A618">
        <v>2016</v>
      </c>
      <c r="B618">
        <v>7</v>
      </c>
      <c r="C618" s="1">
        <v>296.51499999999999</v>
      </c>
      <c r="D618" s="1">
        <v>291.95699999999999</v>
      </c>
      <c r="E618" s="1">
        <v>297.42899999999997</v>
      </c>
      <c r="F618" s="1">
        <v>294.80799999999999</v>
      </c>
    </row>
    <row r="619" spans="1:6">
      <c r="A619">
        <v>2017</v>
      </c>
      <c r="B619">
        <v>7</v>
      </c>
      <c r="C619" s="1">
        <v>291.935</v>
      </c>
      <c r="D619" s="1">
        <v>292.887</v>
      </c>
      <c r="E619" s="1">
        <v>294.96699999999998</v>
      </c>
      <c r="F619" s="1">
        <v>295.01499999999999</v>
      </c>
    </row>
    <row r="620" spans="1:6">
      <c r="A620">
        <v>2018</v>
      </c>
      <c r="B620">
        <v>7</v>
      </c>
      <c r="C620" s="1">
        <v>296.83699999999999</v>
      </c>
      <c r="D620" s="1">
        <v>291.89100000000002</v>
      </c>
      <c r="E620" s="1">
        <v>295.66699999999997</v>
      </c>
      <c r="F620" s="1">
        <v>292.13499999999999</v>
      </c>
    </row>
    <row r="621" spans="1:6">
      <c r="A621">
        <v>2019</v>
      </c>
      <c r="B621">
        <v>7</v>
      </c>
      <c r="C621" s="1">
        <v>292.35599999999999</v>
      </c>
      <c r="D621" s="1">
        <v>294.36599999999999</v>
      </c>
      <c r="E621" s="1">
        <v>294.24200000000002</v>
      </c>
      <c r="F621" s="1">
        <v>297.45499999999998</v>
      </c>
    </row>
    <row r="622" spans="1:6">
      <c r="A622">
        <v>2020</v>
      </c>
      <c r="B622">
        <v>7</v>
      </c>
      <c r="C622" s="1">
        <v>293.94</v>
      </c>
      <c r="D622" s="1">
        <v>294.88499999999999</v>
      </c>
      <c r="E622" s="1">
        <v>296.65600000000001</v>
      </c>
      <c r="F622" s="1">
        <v>292.77199999999999</v>
      </c>
    </row>
    <row r="623" spans="1:6">
      <c r="A623">
        <v>2021</v>
      </c>
      <c r="B623">
        <v>7</v>
      </c>
      <c r="C623" s="1">
        <v>291.75</v>
      </c>
      <c r="D623" s="1">
        <v>292.851</v>
      </c>
      <c r="E623" s="1">
        <v>291.85700000000003</v>
      </c>
      <c r="F623" s="1">
        <v>294.71600000000001</v>
      </c>
    </row>
    <row r="624" spans="1:6">
      <c r="A624">
        <v>2022</v>
      </c>
      <c r="B624">
        <v>7</v>
      </c>
      <c r="C624" s="1">
        <v>292.39400000000001</v>
      </c>
      <c r="D624" s="1">
        <v>290.79599999999999</v>
      </c>
      <c r="E624" s="1">
        <v>292.12200000000001</v>
      </c>
      <c r="F624" s="1">
        <v>296.23599999999999</v>
      </c>
    </row>
    <row r="625" spans="1:6">
      <c r="A625">
        <v>2023</v>
      </c>
      <c r="B625">
        <v>7</v>
      </c>
      <c r="C625" s="1">
        <v>293.27800000000002</v>
      </c>
      <c r="D625" s="1">
        <v>294.91899999999998</v>
      </c>
      <c r="E625" s="1">
        <v>297.404</v>
      </c>
      <c r="F625" s="1">
        <v>295.00099999999998</v>
      </c>
    </row>
    <row r="626" spans="1:6">
      <c r="A626">
        <v>2024</v>
      </c>
      <c r="B626">
        <v>7</v>
      </c>
      <c r="C626" s="1">
        <v>294.83199999999999</v>
      </c>
      <c r="D626" s="1">
        <v>297.28899999999999</v>
      </c>
      <c r="E626" s="1">
        <v>292.76900000000001</v>
      </c>
      <c r="F626" s="1">
        <v>296.44099999999997</v>
      </c>
    </row>
    <row r="627" spans="1:6">
      <c r="A627">
        <v>2025</v>
      </c>
      <c r="B627">
        <v>7</v>
      </c>
      <c r="C627" s="1">
        <v>296.16800000000001</v>
      </c>
      <c r="D627" s="1">
        <v>296.78300000000002</v>
      </c>
      <c r="E627" s="1">
        <v>293.702</v>
      </c>
      <c r="F627" s="1">
        <v>295.89499999999998</v>
      </c>
    </row>
    <row r="628" spans="1:6">
      <c r="A628">
        <v>2026</v>
      </c>
      <c r="B628">
        <v>7</v>
      </c>
      <c r="C628" s="1">
        <v>293.55399999999997</v>
      </c>
      <c r="D628" s="1">
        <v>295.75700000000001</v>
      </c>
      <c r="E628" s="1">
        <v>293.447</v>
      </c>
      <c r="F628" s="1">
        <v>294.42099999999999</v>
      </c>
    </row>
    <row r="629" spans="1:6">
      <c r="A629">
        <v>2027</v>
      </c>
      <c r="B629">
        <v>7</v>
      </c>
      <c r="C629" s="1">
        <v>295.01100000000002</v>
      </c>
      <c r="D629" s="1">
        <v>295.11099999999999</v>
      </c>
      <c r="E629" s="1">
        <v>295.88499999999999</v>
      </c>
      <c r="F629" s="1">
        <v>294.85000000000002</v>
      </c>
    </row>
    <row r="630" spans="1:6">
      <c r="A630">
        <v>2028</v>
      </c>
      <c r="B630">
        <v>7</v>
      </c>
      <c r="C630" s="1">
        <v>297.49599999999998</v>
      </c>
      <c r="D630" s="1">
        <v>296.45499999999998</v>
      </c>
      <c r="E630" s="1">
        <v>297.59100000000001</v>
      </c>
      <c r="F630" s="1">
        <v>295.76400000000001</v>
      </c>
    </row>
    <row r="631" spans="1:6">
      <c r="A631">
        <v>2029</v>
      </c>
      <c r="B631">
        <v>7</v>
      </c>
      <c r="C631" s="1">
        <v>295.70299999999997</v>
      </c>
      <c r="D631" s="1">
        <v>297.19299999999998</v>
      </c>
      <c r="E631" s="1">
        <v>293.36200000000002</v>
      </c>
      <c r="F631" s="1">
        <v>295.34800000000001</v>
      </c>
    </row>
    <row r="632" spans="1:6">
      <c r="A632">
        <v>2030</v>
      </c>
      <c r="B632">
        <v>7</v>
      </c>
      <c r="C632" s="1">
        <v>292.94</v>
      </c>
      <c r="D632" s="1">
        <v>295.16000000000003</v>
      </c>
      <c r="E632" s="1">
        <v>295.22399999999999</v>
      </c>
      <c r="F632" s="1">
        <v>292.83199999999999</v>
      </c>
    </row>
    <row r="633" spans="1:6">
      <c r="A633">
        <v>2031</v>
      </c>
      <c r="B633">
        <v>7</v>
      </c>
      <c r="C633" s="1">
        <v>293.48099999999999</v>
      </c>
      <c r="D633" s="1">
        <v>296.24900000000002</v>
      </c>
      <c r="E633" s="1">
        <v>297.75400000000002</v>
      </c>
      <c r="F633" s="1">
        <v>294.21600000000001</v>
      </c>
    </row>
    <row r="634" spans="1:6">
      <c r="A634">
        <v>2032</v>
      </c>
      <c r="B634">
        <v>7</v>
      </c>
      <c r="C634" s="1">
        <v>296.54899999999998</v>
      </c>
      <c r="D634" s="1">
        <v>292.57900000000001</v>
      </c>
      <c r="E634" s="1">
        <v>293.91199999999998</v>
      </c>
      <c r="F634" s="1">
        <v>293.40800000000002</v>
      </c>
    </row>
    <row r="635" spans="1:6">
      <c r="A635">
        <v>2033</v>
      </c>
      <c r="B635">
        <v>7</v>
      </c>
      <c r="C635" s="1">
        <v>292.66199999999998</v>
      </c>
      <c r="D635" s="1">
        <v>297.69600000000003</v>
      </c>
      <c r="E635" s="1">
        <v>296.88799999999998</v>
      </c>
      <c r="F635" s="1">
        <v>297.83699999999999</v>
      </c>
    </row>
    <row r="636" spans="1:6">
      <c r="A636">
        <v>2034</v>
      </c>
      <c r="B636">
        <v>7</v>
      </c>
      <c r="C636" s="1">
        <v>295.98200000000003</v>
      </c>
      <c r="D636" s="1">
        <v>293.95800000000003</v>
      </c>
      <c r="E636" s="1">
        <v>293.89699999999999</v>
      </c>
      <c r="F636" s="1">
        <v>292.34399999999999</v>
      </c>
    </row>
    <row r="637" spans="1:6">
      <c r="A637">
        <v>2035</v>
      </c>
      <c r="B637">
        <v>7</v>
      </c>
      <c r="C637" s="1">
        <v>295.88099999999997</v>
      </c>
      <c r="D637" s="1">
        <v>297.38600000000002</v>
      </c>
      <c r="E637" s="1">
        <v>294.09899999999999</v>
      </c>
      <c r="F637" s="1">
        <v>292.47199999999998</v>
      </c>
    </row>
    <row r="638" spans="1:6">
      <c r="A638">
        <v>2036</v>
      </c>
      <c r="B638">
        <v>7</v>
      </c>
      <c r="C638" s="1">
        <v>295.90300000000002</v>
      </c>
      <c r="D638" s="1">
        <v>293.52199999999999</v>
      </c>
      <c r="E638" s="1">
        <v>296.363</v>
      </c>
      <c r="F638" s="1">
        <v>294.11399999999998</v>
      </c>
    </row>
    <row r="639" spans="1:6">
      <c r="A639">
        <v>2037</v>
      </c>
      <c r="B639">
        <v>7</v>
      </c>
      <c r="C639" s="1">
        <v>290.89999999999998</v>
      </c>
      <c r="D639" s="1">
        <v>296.673</v>
      </c>
      <c r="E639" s="1">
        <v>296.80599999999998</v>
      </c>
      <c r="F639" s="1">
        <v>293.91500000000002</v>
      </c>
    </row>
    <row r="640" spans="1:6">
      <c r="A640">
        <v>2038</v>
      </c>
      <c r="B640">
        <v>7</v>
      </c>
      <c r="C640" s="1">
        <v>296.55</v>
      </c>
      <c r="D640" s="1">
        <v>292.40499999999997</v>
      </c>
      <c r="E640" s="1">
        <v>293.565</v>
      </c>
      <c r="F640" s="1">
        <v>293.29300000000001</v>
      </c>
    </row>
    <row r="641" spans="1:6">
      <c r="A641">
        <v>2039</v>
      </c>
      <c r="B641">
        <v>7</v>
      </c>
      <c r="C641" s="1">
        <v>291.66899999999998</v>
      </c>
      <c r="D641" s="1">
        <v>294.59699999999998</v>
      </c>
      <c r="E641" s="1">
        <v>297.339</v>
      </c>
      <c r="F641" s="1">
        <v>296.19299999999998</v>
      </c>
    </row>
    <row r="642" spans="1:6">
      <c r="A642">
        <v>2040</v>
      </c>
      <c r="B642">
        <v>7</v>
      </c>
      <c r="C642" s="1">
        <v>292.16000000000003</v>
      </c>
      <c r="D642" s="1">
        <v>296.30799999999999</v>
      </c>
      <c r="E642" s="1">
        <v>293.65100000000001</v>
      </c>
      <c r="F642" s="1">
        <v>298.37099999999998</v>
      </c>
    </row>
    <row r="643" spans="1:6">
      <c r="A643">
        <v>2041</v>
      </c>
      <c r="B643">
        <v>7</v>
      </c>
      <c r="C643" s="1">
        <v>296.58999999999997</v>
      </c>
      <c r="D643" s="1">
        <v>298.67200000000003</v>
      </c>
      <c r="E643" s="1">
        <v>297.291</v>
      </c>
      <c r="F643" s="1">
        <v>297.303</v>
      </c>
    </row>
    <row r="644" spans="1:6">
      <c r="A644">
        <v>2042</v>
      </c>
      <c r="B644">
        <v>7</v>
      </c>
      <c r="C644" s="1">
        <v>296.33199999999999</v>
      </c>
      <c r="D644" s="1">
        <v>297.209</v>
      </c>
      <c r="E644" s="1">
        <v>297.14999999999998</v>
      </c>
      <c r="F644" s="1">
        <v>298.21899999999999</v>
      </c>
    </row>
    <row r="645" spans="1:6">
      <c r="A645">
        <v>2043</v>
      </c>
      <c r="B645">
        <v>7</v>
      </c>
      <c r="C645" s="1">
        <v>293.72000000000003</v>
      </c>
      <c r="D645" s="1">
        <v>294.01299999999998</v>
      </c>
      <c r="E645" s="1">
        <v>296.39499999999998</v>
      </c>
      <c r="F645" s="1">
        <v>292.89100000000002</v>
      </c>
    </row>
    <row r="646" spans="1:6">
      <c r="A646">
        <v>2044</v>
      </c>
      <c r="B646">
        <v>7</v>
      </c>
      <c r="C646" s="1">
        <v>295.56900000000002</v>
      </c>
      <c r="D646" s="1">
        <v>297.26400000000001</v>
      </c>
      <c r="E646" s="1">
        <v>298.83199999999999</v>
      </c>
      <c r="F646" s="1">
        <v>298.666</v>
      </c>
    </row>
    <row r="647" spans="1:6">
      <c r="A647">
        <v>2045</v>
      </c>
      <c r="B647">
        <v>7</v>
      </c>
      <c r="C647" s="1">
        <v>291.97800000000001</v>
      </c>
      <c r="D647" s="1">
        <v>295.03899999999999</v>
      </c>
      <c r="E647" s="1">
        <v>293.78199999999998</v>
      </c>
      <c r="F647" s="1">
        <v>293.18400000000003</v>
      </c>
    </row>
    <row r="648" spans="1:6">
      <c r="A648">
        <v>2046</v>
      </c>
      <c r="B648">
        <v>7</v>
      </c>
      <c r="C648" s="1">
        <v>297.84500000000003</v>
      </c>
      <c r="D648" s="1">
        <v>298.24200000000002</v>
      </c>
      <c r="E648" s="1">
        <v>295.84300000000002</v>
      </c>
      <c r="F648" s="1">
        <v>296.69799999999998</v>
      </c>
    </row>
    <row r="649" spans="1:6">
      <c r="A649">
        <v>2047</v>
      </c>
      <c r="B649">
        <v>7</v>
      </c>
      <c r="C649" s="1">
        <v>293.762</v>
      </c>
      <c r="D649" s="1">
        <v>295.62200000000001</v>
      </c>
      <c r="E649" s="1">
        <v>299.21600000000001</v>
      </c>
      <c r="F649" s="1">
        <v>294.72500000000002</v>
      </c>
    </row>
    <row r="650" spans="1:6">
      <c r="A650">
        <v>2048</v>
      </c>
      <c r="B650">
        <v>7</v>
      </c>
      <c r="C650" s="1">
        <v>292.63799999999998</v>
      </c>
      <c r="D650" s="1">
        <v>298.62599999999998</v>
      </c>
      <c r="E650" s="1">
        <v>297.28399999999999</v>
      </c>
      <c r="F650" s="1">
        <v>298.79199999999997</v>
      </c>
    </row>
    <row r="651" spans="1:6">
      <c r="A651">
        <v>2049</v>
      </c>
      <c r="B651">
        <v>7</v>
      </c>
      <c r="C651" s="1">
        <v>295.447</v>
      </c>
      <c r="D651" s="1">
        <v>293.74099999999999</v>
      </c>
      <c r="E651" s="1">
        <v>297.11900000000003</v>
      </c>
      <c r="F651" s="1">
        <v>293.26299999999998</v>
      </c>
    </row>
    <row r="652" spans="1:6">
      <c r="A652">
        <v>2050</v>
      </c>
      <c r="B652">
        <v>7</v>
      </c>
      <c r="C652" s="1">
        <v>297.22699999999998</v>
      </c>
      <c r="D652" s="1">
        <v>296.529</v>
      </c>
      <c r="E652" s="1">
        <v>294.13200000000001</v>
      </c>
      <c r="F652" s="1">
        <v>297.214</v>
      </c>
    </row>
    <row r="653" spans="1:6">
      <c r="A653">
        <v>2051</v>
      </c>
      <c r="B653">
        <v>7</v>
      </c>
      <c r="C653" s="1">
        <v>297.99400000000003</v>
      </c>
      <c r="D653" s="1">
        <v>293.24</v>
      </c>
      <c r="E653" s="1">
        <v>297.03199999999998</v>
      </c>
      <c r="F653" s="1">
        <v>292.95699999999999</v>
      </c>
    </row>
    <row r="654" spans="1:6">
      <c r="A654">
        <v>2052</v>
      </c>
      <c r="B654">
        <v>7</v>
      </c>
      <c r="C654" s="1">
        <v>294.56900000000002</v>
      </c>
      <c r="D654" s="1">
        <v>295.40300000000002</v>
      </c>
      <c r="E654" s="1">
        <v>294.62599999999998</v>
      </c>
      <c r="F654" s="1">
        <v>292.11799999999999</v>
      </c>
    </row>
    <row r="655" spans="1:6">
      <c r="A655">
        <v>2053</v>
      </c>
      <c r="B655">
        <v>7</v>
      </c>
      <c r="C655" s="1">
        <v>294.35899999999998</v>
      </c>
      <c r="D655" s="1">
        <v>299.27499999999998</v>
      </c>
      <c r="E655" s="1">
        <v>296.67899999999997</v>
      </c>
      <c r="F655" s="1">
        <v>294.82400000000001</v>
      </c>
    </row>
    <row r="656" spans="1:6">
      <c r="A656">
        <v>2054</v>
      </c>
      <c r="B656">
        <v>7</v>
      </c>
      <c r="C656" s="1">
        <v>295.34800000000001</v>
      </c>
      <c r="D656" s="1">
        <v>297.72300000000001</v>
      </c>
      <c r="E656" s="1">
        <v>298.41399999999999</v>
      </c>
      <c r="F656" s="1">
        <v>298.68200000000002</v>
      </c>
    </row>
    <row r="657" spans="1:6">
      <c r="A657">
        <v>2055</v>
      </c>
      <c r="B657">
        <v>7</v>
      </c>
      <c r="C657" s="1">
        <v>293.77300000000002</v>
      </c>
      <c r="D657" s="1">
        <v>292.45800000000003</v>
      </c>
      <c r="E657" s="1">
        <v>297.99900000000002</v>
      </c>
      <c r="F657" s="1">
        <v>299.05500000000001</v>
      </c>
    </row>
    <row r="658" spans="1:6">
      <c r="A658">
        <v>2056</v>
      </c>
      <c r="B658">
        <v>7</v>
      </c>
      <c r="C658" s="1">
        <v>291.75700000000001</v>
      </c>
      <c r="D658" s="1">
        <v>299.36399999999998</v>
      </c>
      <c r="E658" s="1">
        <v>295.36900000000003</v>
      </c>
      <c r="F658" s="1">
        <v>296.53500000000003</v>
      </c>
    </row>
    <row r="659" spans="1:6">
      <c r="A659">
        <v>2057</v>
      </c>
      <c r="B659">
        <v>7</v>
      </c>
      <c r="C659" s="1">
        <v>293.00400000000002</v>
      </c>
      <c r="D659" s="1">
        <v>298.76499999999999</v>
      </c>
      <c r="E659" s="1">
        <v>299.74299999999999</v>
      </c>
      <c r="F659" s="1">
        <v>296.85899999999998</v>
      </c>
    </row>
    <row r="660" spans="1:6">
      <c r="A660">
        <v>2058</v>
      </c>
      <c r="B660">
        <v>7</v>
      </c>
      <c r="C660" s="1">
        <v>293.29500000000002</v>
      </c>
      <c r="D660" s="1">
        <v>298.44200000000001</v>
      </c>
      <c r="E660" s="1">
        <v>296.59199999999998</v>
      </c>
      <c r="F660" s="1">
        <v>292.51400000000001</v>
      </c>
    </row>
    <row r="661" spans="1:6">
      <c r="A661">
        <v>2059</v>
      </c>
      <c r="B661">
        <v>7</v>
      </c>
      <c r="C661" s="1">
        <v>293.685</v>
      </c>
      <c r="D661" s="1">
        <v>295.75700000000001</v>
      </c>
      <c r="E661" s="1">
        <v>296.67399999999998</v>
      </c>
      <c r="F661" s="1">
        <v>292.37900000000002</v>
      </c>
    </row>
    <row r="662" spans="1:6">
      <c r="A662">
        <v>2060</v>
      </c>
      <c r="B662">
        <v>7</v>
      </c>
      <c r="C662" s="1">
        <v>296.49299999999999</v>
      </c>
      <c r="D662" s="1">
        <v>293.05799999999999</v>
      </c>
      <c r="E662" s="1">
        <v>298.28399999999999</v>
      </c>
      <c r="F662" s="1">
        <v>298.02</v>
      </c>
    </row>
    <row r="663" spans="1:6">
      <c r="A663">
        <v>2061</v>
      </c>
      <c r="B663">
        <v>7</v>
      </c>
      <c r="C663" s="1">
        <v>296.88499999999999</v>
      </c>
      <c r="D663" s="1">
        <v>294.46100000000001</v>
      </c>
      <c r="E663" s="1">
        <v>296.29700000000003</v>
      </c>
      <c r="F663" s="1">
        <v>293.09899999999999</v>
      </c>
    </row>
    <row r="664" spans="1:6">
      <c r="A664">
        <v>2062</v>
      </c>
      <c r="B664">
        <v>7</v>
      </c>
      <c r="C664" s="1">
        <v>293.024</v>
      </c>
      <c r="D664" s="1">
        <v>297.584</v>
      </c>
      <c r="E664" s="1">
        <v>298.95299999999997</v>
      </c>
      <c r="F664" s="1">
        <v>295.01900000000001</v>
      </c>
    </row>
    <row r="665" spans="1:6">
      <c r="A665">
        <v>2063</v>
      </c>
      <c r="B665">
        <v>7</v>
      </c>
      <c r="C665" s="1">
        <v>295.411</v>
      </c>
      <c r="D665" s="1">
        <v>293.42700000000002</v>
      </c>
      <c r="E665" s="1">
        <v>294.56</v>
      </c>
      <c r="F665" s="1">
        <v>297.197</v>
      </c>
    </row>
    <row r="666" spans="1:6">
      <c r="A666">
        <v>2064</v>
      </c>
      <c r="B666">
        <v>7</v>
      </c>
      <c r="C666" s="1">
        <v>292.62900000000002</v>
      </c>
      <c r="D666" s="1">
        <v>297.935</v>
      </c>
      <c r="E666" s="1">
        <v>298.34300000000002</v>
      </c>
      <c r="F666" s="1">
        <v>292.93299999999999</v>
      </c>
    </row>
    <row r="667" spans="1:6">
      <c r="A667">
        <v>2065</v>
      </c>
      <c r="B667">
        <v>7</v>
      </c>
      <c r="C667" s="1">
        <v>295.18</v>
      </c>
      <c r="D667" s="1">
        <v>298.64299999999997</v>
      </c>
      <c r="E667" s="1">
        <v>295.98399999999998</v>
      </c>
      <c r="F667" s="1">
        <v>291.98500000000001</v>
      </c>
    </row>
    <row r="668" spans="1:6">
      <c r="A668">
        <v>2066</v>
      </c>
      <c r="B668">
        <v>7</v>
      </c>
      <c r="C668" s="1">
        <v>291.95299999999997</v>
      </c>
      <c r="D668" s="1">
        <v>299.94799999999998</v>
      </c>
      <c r="E668" s="1">
        <v>298.553</v>
      </c>
      <c r="F668" s="1">
        <v>299.08199999999999</v>
      </c>
    </row>
    <row r="669" spans="1:6">
      <c r="A669">
        <v>2067</v>
      </c>
      <c r="B669">
        <v>7</v>
      </c>
      <c r="C669" s="1">
        <v>292.12599999999998</v>
      </c>
      <c r="D669" s="1">
        <v>299.57100000000003</v>
      </c>
      <c r="E669" s="1">
        <v>297.85399999999998</v>
      </c>
      <c r="F669" s="1">
        <v>294.572</v>
      </c>
    </row>
    <row r="670" spans="1:6">
      <c r="A670">
        <v>2068</v>
      </c>
      <c r="B670">
        <v>7</v>
      </c>
      <c r="C670" s="1">
        <v>295.22699999999998</v>
      </c>
      <c r="D670" s="1">
        <v>299.90499999999997</v>
      </c>
      <c r="E670" s="1">
        <v>298.52499999999998</v>
      </c>
      <c r="F670" s="1">
        <v>296.42399999999998</v>
      </c>
    </row>
    <row r="671" spans="1:6">
      <c r="A671">
        <v>2069</v>
      </c>
      <c r="B671">
        <v>7</v>
      </c>
      <c r="C671" s="1">
        <v>295.95299999999997</v>
      </c>
      <c r="D671" s="1">
        <v>296.10000000000002</v>
      </c>
      <c r="E671" s="1">
        <v>299.82299999999998</v>
      </c>
      <c r="F671" s="1">
        <v>299.25400000000002</v>
      </c>
    </row>
    <row r="672" spans="1:6">
      <c r="A672">
        <v>2070</v>
      </c>
      <c r="B672">
        <v>7</v>
      </c>
      <c r="C672" s="1">
        <v>293.76499999999999</v>
      </c>
      <c r="D672" s="1">
        <v>298.33199999999999</v>
      </c>
      <c r="E672" s="1">
        <v>299.75299999999999</v>
      </c>
      <c r="F672" s="1">
        <v>297.20400000000001</v>
      </c>
    </row>
    <row r="673" spans="1:6">
      <c r="A673">
        <v>2071</v>
      </c>
      <c r="B673">
        <v>7</v>
      </c>
      <c r="C673" s="1">
        <v>295.23599999999999</v>
      </c>
      <c r="D673" s="1">
        <v>297.654</v>
      </c>
      <c r="E673" s="1">
        <v>299.95600000000002</v>
      </c>
      <c r="F673" s="1">
        <v>295.82400000000001</v>
      </c>
    </row>
    <row r="674" spans="1:6">
      <c r="A674">
        <v>2072</v>
      </c>
      <c r="B674">
        <v>7</v>
      </c>
      <c r="C674" s="1">
        <v>294.33100000000002</v>
      </c>
      <c r="D674" s="1">
        <v>299.976</v>
      </c>
      <c r="E674" s="1">
        <v>298.98399999999998</v>
      </c>
      <c r="F674" s="1">
        <v>299.20699999999999</v>
      </c>
    </row>
    <row r="675" spans="1:6">
      <c r="A675">
        <v>2073</v>
      </c>
      <c r="B675">
        <v>7</v>
      </c>
      <c r="C675" s="1">
        <v>292.67700000000002</v>
      </c>
      <c r="D675" s="1">
        <v>299.08100000000002</v>
      </c>
      <c r="E675" s="1">
        <v>297.96800000000002</v>
      </c>
      <c r="F675" s="1">
        <v>296.69400000000002</v>
      </c>
    </row>
    <row r="676" spans="1:6">
      <c r="A676">
        <v>2074</v>
      </c>
      <c r="B676">
        <v>7</v>
      </c>
      <c r="C676" s="1">
        <v>295.03199999999998</v>
      </c>
      <c r="D676" s="1">
        <v>298.125</v>
      </c>
      <c r="E676" s="1">
        <v>299.09500000000003</v>
      </c>
      <c r="F676" s="1">
        <v>295.017</v>
      </c>
    </row>
    <row r="677" spans="1:6">
      <c r="A677">
        <v>2075</v>
      </c>
      <c r="B677">
        <v>7</v>
      </c>
      <c r="C677" s="1">
        <v>294.83699999999999</v>
      </c>
      <c r="D677" s="1">
        <v>299.19</v>
      </c>
      <c r="E677" s="1">
        <v>298.637</v>
      </c>
      <c r="F677" s="1">
        <v>297.86599999999999</v>
      </c>
    </row>
    <row r="678" spans="1:6">
      <c r="A678">
        <v>2076</v>
      </c>
      <c r="B678">
        <v>7</v>
      </c>
      <c r="C678" s="1">
        <v>291.70600000000002</v>
      </c>
      <c r="D678" s="1">
        <v>299.59800000000001</v>
      </c>
      <c r="E678" s="1">
        <v>299.52</v>
      </c>
      <c r="F678" s="1">
        <v>298.26799999999997</v>
      </c>
    </row>
    <row r="679" spans="1:6">
      <c r="A679">
        <v>2077</v>
      </c>
      <c r="B679">
        <v>7</v>
      </c>
      <c r="C679" s="1">
        <v>292.12599999999998</v>
      </c>
      <c r="D679" s="1">
        <v>296.17599999999999</v>
      </c>
      <c r="E679" s="1">
        <v>295.86900000000003</v>
      </c>
      <c r="F679" s="1">
        <v>294.61399999999998</v>
      </c>
    </row>
    <row r="680" spans="1:6">
      <c r="A680">
        <v>2078</v>
      </c>
      <c r="B680">
        <v>7</v>
      </c>
      <c r="C680" s="1">
        <v>296.60899999999998</v>
      </c>
      <c r="D680" s="1">
        <v>299.85500000000002</v>
      </c>
      <c r="E680" s="1">
        <v>298.56799999999998</v>
      </c>
      <c r="F680" s="1">
        <v>298.37299999999999</v>
      </c>
    </row>
    <row r="681" spans="1:6">
      <c r="A681">
        <v>2079</v>
      </c>
      <c r="B681">
        <v>7</v>
      </c>
      <c r="C681" s="1">
        <v>295.70100000000002</v>
      </c>
      <c r="D681" s="1">
        <v>295.53199999999998</v>
      </c>
      <c r="E681" s="1">
        <v>295.07299999999998</v>
      </c>
      <c r="F681" s="1">
        <v>296.238</v>
      </c>
    </row>
    <row r="682" spans="1:6">
      <c r="A682">
        <v>2080</v>
      </c>
      <c r="B682">
        <v>7</v>
      </c>
      <c r="C682" s="1">
        <v>293.02600000000001</v>
      </c>
      <c r="D682" s="1">
        <v>299.25599999999997</v>
      </c>
      <c r="E682" s="1">
        <v>297.95400000000001</v>
      </c>
      <c r="F682" s="1">
        <v>297.50400000000002</v>
      </c>
    </row>
    <row r="683" spans="1:6">
      <c r="A683">
        <v>2081</v>
      </c>
      <c r="B683">
        <v>7</v>
      </c>
      <c r="C683" s="1">
        <v>291.44900000000001</v>
      </c>
      <c r="D683" s="1">
        <v>296.56700000000001</v>
      </c>
      <c r="E683" s="1">
        <v>301.62599999999998</v>
      </c>
      <c r="F683" s="1">
        <v>296.38</v>
      </c>
    </row>
    <row r="684" spans="1:6">
      <c r="A684">
        <v>2082</v>
      </c>
      <c r="B684">
        <v>7</v>
      </c>
      <c r="C684" s="1">
        <v>294.70600000000002</v>
      </c>
      <c r="D684" s="1">
        <v>298.19400000000002</v>
      </c>
      <c r="E684" s="1">
        <v>299.29399999999998</v>
      </c>
      <c r="F684" s="1">
        <v>295.51299999999998</v>
      </c>
    </row>
    <row r="685" spans="1:6">
      <c r="A685">
        <v>2083</v>
      </c>
      <c r="B685">
        <v>7</v>
      </c>
      <c r="C685" s="1">
        <v>291.45800000000003</v>
      </c>
      <c r="D685" s="1">
        <v>293.774</v>
      </c>
      <c r="E685" s="1">
        <v>299.72899999999998</v>
      </c>
      <c r="F685" s="1">
        <v>296.755</v>
      </c>
    </row>
    <row r="686" spans="1:6">
      <c r="A686">
        <v>2084</v>
      </c>
      <c r="B686">
        <v>7</v>
      </c>
      <c r="C686" s="1">
        <v>293.50299999999999</v>
      </c>
      <c r="D686" s="1">
        <v>298.95100000000002</v>
      </c>
      <c r="E686" s="1">
        <v>298.94</v>
      </c>
      <c r="F686" s="1">
        <v>296.42899999999997</v>
      </c>
    </row>
    <row r="687" spans="1:6">
      <c r="A687">
        <v>2085</v>
      </c>
      <c r="B687">
        <v>7</v>
      </c>
      <c r="C687" s="1">
        <v>295.39999999999998</v>
      </c>
      <c r="D687" s="1">
        <v>300.69299999999998</v>
      </c>
      <c r="E687" s="1">
        <v>299.05200000000002</v>
      </c>
      <c r="F687" s="1">
        <v>299.32400000000001</v>
      </c>
    </row>
    <row r="688" spans="1:6">
      <c r="A688">
        <v>2086</v>
      </c>
      <c r="B688">
        <v>7</v>
      </c>
      <c r="C688" s="1">
        <v>295.67399999999998</v>
      </c>
      <c r="D688" s="1">
        <v>295.452</v>
      </c>
      <c r="E688" s="1">
        <v>297.79500000000002</v>
      </c>
      <c r="F688" s="1">
        <v>297.72500000000002</v>
      </c>
    </row>
    <row r="689" spans="1:6">
      <c r="A689">
        <v>2087</v>
      </c>
      <c r="B689">
        <v>7</v>
      </c>
      <c r="C689" s="1">
        <v>293.745</v>
      </c>
      <c r="D689" s="1">
        <v>300.13799999999998</v>
      </c>
      <c r="E689" s="1">
        <v>300.315</v>
      </c>
      <c r="F689" s="1">
        <v>297.13200000000001</v>
      </c>
    </row>
    <row r="690" spans="1:6">
      <c r="A690">
        <v>2088</v>
      </c>
      <c r="B690">
        <v>7</v>
      </c>
      <c r="C690" s="1">
        <v>292.95400000000001</v>
      </c>
      <c r="D690" s="1">
        <v>299.34100000000001</v>
      </c>
      <c r="E690" s="1">
        <v>295.44099999999997</v>
      </c>
      <c r="F690" s="1">
        <v>295.09800000000001</v>
      </c>
    </row>
    <row r="691" spans="1:6">
      <c r="A691">
        <v>2089</v>
      </c>
      <c r="B691">
        <v>7</v>
      </c>
      <c r="C691" s="1">
        <v>294.33199999999999</v>
      </c>
      <c r="D691" s="1">
        <v>300.33999999999997</v>
      </c>
      <c r="E691" s="1">
        <v>300.56799999999998</v>
      </c>
      <c r="F691" s="1">
        <v>298.41899999999998</v>
      </c>
    </row>
    <row r="692" spans="1:6">
      <c r="A692">
        <v>2090</v>
      </c>
      <c r="B692">
        <v>7</v>
      </c>
      <c r="C692" s="1">
        <v>294.053</v>
      </c>
      <c r="D692" s="1">
        <v>298.55200000000002</v>
      </c>
      <c r="E692" s="1">
        <v>299.738</v>
      </c>
      <c r="F692" s="1">
        <v>297.21100000000001</v>
      </c>
    </row>
    <row r="693" spans="1:6">
      <c r="A693">
        <v>2091</v>
      </c>
      <c r="B693">
        <v>7</v>
      </c>
      <c r="C693" s="1">
        <v>294.56099999999998</v>
      </c>
      <c r="D693" s="1">
        <v>301.12</v>
      </c>
      <c r="E693" s="1">
        <v>300.62299999999999</v>
      </c>
      <c r="F693" s="1">
        <v>299.74</v>
      </c>
    </row>
    <row r="694" spans="1:6">
      <c r="A694">
        <v>2092</v>
      </c>
      <c r="B694">
        <v>7</v>
      </c>
      <c r="C694" s="1">
        <v>297.76100000000002</v>
      </c>
      <c r="D694" s="1">
        <v>298.351</v>
      </c>
      <c r="E694" s="1">
        <v>296.75900000000001</v>
      </c>
      <c r="F694" s="1">
        <v>295.35599999999999</v>
      </c>
    </row>
    <row r="695" spans="1:6">
      <c r="A695">
        <v>2093</v>
      </c>
      <c r="B695">
        <v>7</v>
      </c>
      <c r="C695" s="1">
        <v>296.42599999999999</v>
      </c>
      <c r="D695" s="1">
        <v>299.84699999999998</v>
      </c>
      <c r="E695" s="1">
        <v>301.91699999999997</v>
      </c>
      <c r="F695" s="1">
        <v>294.61500000000001</v>
      </c>
    </row>
    <row r="696" spans="1:6">
      <c r="A696">
        <v>2094</v>
      </c>
      <c r="B696">
        <v>7</v>
      </c>
      <c r="C696" s="1">
        <v>297.69400000000002</v>
      </c>
      <c r="D696" s="1">
        <v>294.35399999999998</v>
      </c>
      <c r="E696" s="1">
        <v>300.01900000000001</v>
      </c>
      <c r="F696" s="1">
        <v>297.24</v>
      </c>
    </row>
    <row r="697" spans="1:6">
      <c r="A697">
        <v>2095</v>
      </c>
      <c r="B697">
        <v>7</v>
      </c>
      <c r="C697" s="1">
        <v>297.40800000000002</v>
      </c>
      <c r="D697" s="1">
        <v>299.69499999999999</v>
      </c>
      <c r="E697" s="1">
        <v>300.70499999999998</v>
      </c>
      <c r="F697" s="1">
        <v>297.541</v>
      </c>
    </row>
    <row r="698" spans="1:6">
      <c r="A698">
        <v>2096</v>
      </c>
      <c r="B698">
        <v>7</v>
      </c>
      <c r="C698" s="1">
        <v>292.41699999999997</v>
      </c>
      <c r="D698" s="1">
        <v>299.154</v>
      </c>
      <c r="E698" s="1">
        <v>300.88600000000002</v>
      </c>
      <c r="F698" s="1">
        <v>298.55399999999997</v>
      </c>
    </row>
    <row r="699" spans="1:6">
      <c r="A699">
        <v>2097</v>
      </c>
      <c r="B699">
        <v>7</v>
      </c>
      <c r="C699" s="1">
        <v>296.56900000000002</v>
      </c>
      <c r="D699" s="1">
        <v>298.90699999999998</v>
      </c>
      <c r="E699" s="1">
        <v>299.44200000000001</v>
      </c>
      <c r="F699" s="1">
        <v>297.83600000000001</v>
      </c>
    </row>
    <row r="700" spans="1:6">
      <c r="A700">
        <v>2098</v>
      </c>
      <c r="B700">
        <v>7</v>
      </c>
      <c r="C700" s="1">
        <v>293.786</v>
      </c>
      <c r="D700" s="1">
        <v>300.15100000000001</v>
      </c>
      <c r="E700" s="1">
        <v>301.87099999999998</v>
      </c>
      <c r="F700" s="1">
        <v>294.27300000000002</v>
      </c>
    </row>
    <row r="701" spans="1:6">
      <c r="A701">
        <v>2099</v>
      </c>
      <c r="B701">
        <v>7</v>
      </c>
      <c r="C701" s="1">
        <v>295.05799999999999</v>
      </c>
      <c r="D701" s="1">
        <v>300.08800000000002</v>
      </c>
      <c r="E701" s="1">
        <v>300.57600000000002</v>
      </c>
      <c r="F701" s="1">
        <v>298.82600000000002</v>
      </c>
    </row>
    <row r="702" spans="1:6">
      <c r="A702">
        <v>2100</v>
      </c>
      <c r="B702">
        <v>7</v>
      </c>
      <c r="C702" s="1">
        <v>292.54300000000001</v>
      </c>
      <c r="D702" s="1">
        <v>298.29599999999999</v>
      </c>
      <c r="E702" s="1">
        <v>301.63900000000001</v>
      </c>
      <c r="F702" s="1">
        <v>298.51100000000002</v>
      </c>
    </row>
    <row r="703" spans="1:6">
      <c r="A703">
        <v>2001</v>
      </c>
      <c r="B703">
        <v>8</v>
      </c>
      <c r="C703" s="1">
        <v>295.721</v>
      </c>
      <c r="D703" s="1">
        <v>294.375</v>
      </c>
      <c r="E703" s="1">
        <v>293.36900000000003</v>
      </c>
      <c r="F703" s="1">
        <v>294.17</v>
      </c>
    </row>
    <row r="704" spans="1:6">
      <c r="A704">
        <v>2002</v>
      </c>
      <c r="B704">
        <v>8</v>
      </c>
      <c r="C704" s="1">
        <v>294.48700000000002</v>
      </c>
      <c r="D704" s="1">
        <v>292.435</v>
      </c>
      <c r="E704" s="1">
        <v>293.983</v>
      </c>
      <c r="F704" s="1">
        <v>290.52199999999999</v>
      </c>
    </row>
    <row r="705" spans="1:6">
      <c r="A705">
        <v>2003</v>
      </c>
      <c r="B705">
        <v>8</v>
      </c>
      <c r="C705" s="1">
        <v>291.779</v>
      </c>
      <c r="D705" s="1">
        <v>292.62799999999999</v>
      </c>
      <c r="E705" s="1">
        <v>295.14499999999998</v>
      </c>
      <c r="F705" s="1">
        <v>290.678</v>
      </c>
    </row>
    <row r="706" spans="1:6">
      <c r="A706">
        <v>2004</v>
      </c>
      <c r="B706">
        <v>8</v>
      </c>
      <c r="C706" s="1">
        <v>290.892</v>
      </c>
      <c r="D706" s="1">
        <v>294.279</v>
      </c>
      <c r="E706" s="1">
        <v>295.322</v>
      </c>
      <c r="F706" s="1">
        <v>291.67200000000003</v>
      </c>
    </row>
    <row r="707" spans="1:6">
      <c r="A707">
        <v>2005</v>
      </c>
      <c r="B707">
        <v>8</v>
      </c>
      <c r="C707" s="1">
        <v>292.97899999999998</v>
      </c>
      <c r="D707" s="1">
        <v>295.25700000000001</v>
      </c>
      <c r="E707" s="1">
        <v>295.69099999999997</v>
      </c>
      <c r="F707" s="1">
        <v>291.51900000000001</v>
      </c>
    </row>
    <row r="708" spans="1:6">
      <c r="A708">
        <v>2006</v>
      </c>
      <c r="B708">
        <v>8</v>
      </c>
      <c r="C708" s="1">
        <v>295.56099999999998</v>
      </c>
      <c r="D708" s="1">
        <v>292.97699999999998</v>
      </c>
      <c r="E708" s="1">
        <v>292.79899999999998</v>
      </c>
      <c r="F708" s="1">
        <v>292.69299999999998</v>
      </c>
    </row>
    <row r="709" spans="1:6">
      <c r="A709">
        <v>2007</v>
      </c>
      <c r="B709">
        <v>8</v>
      </c>
      <c r="C709" s="1">
        <v>296.56799999999998</v>
      </c>
      <c r="D709" s="1">
        <v>295.428</v>
      </c>
      <c r="E709" s="1">
        <v>296.75599999999997</v>
      </c>
      <c r="F709" s="1">
        <v>295.387</v>
      </c>
    </row>
    <row r="710" spans="1:6">
      <c r="A710">
        <v>2008</v>
      </c>
      <c r="B710">
        <v>8</v>
      </c>
      <c r="C710" s="1">
        <v>292.45299999999997</v>
      </c>
      <c r="D710" s="1">
        <v>294.09899999999999</v>
      </c>
      <c r="E710" s="1">
        <v>294.54899999999998</v>
      </c>
      <c r="F710" s="1">
        <v>291.76600000000002</v>
      </c>
    </row>
    <row r="711" spans="1:6">
      <c r="A711">
        <v>2009</v>
      </c>
      <c r="B711">
        <v>8</v>
      </c>
      <c r="C711" s="1">
        <v>296.274</v>
      </c>
      <c r="D711" s="1">
        <v>295.53699999999998</v>
      </c>
      <c r="E711" s="1">
        <v>293.82400000000001</v>
      </c>
      <c r="F711" s="1">
        <v>292.92399999999998</v>
      </c>
    </row>
    <row r="712" spans="1:6">
      <c r="A712">
        <v>2010</v>
      </c>
      <c r="B712">
        <v>8</v>
      </c>
      <c r="C712" s="1">
        <v>291.95</v>
      </c>
      <c r="D712" s="1">
        <v>294.63600000000002</v>
      </c>
      <c r="E712" s="1">
        <v>293.673</v>
      </c>
      <c r="F712" s="1">
        <v>296.33</v>
      </c>
    </row>
    <row r="713" spans="1:6">
      <c r="A713">
        <v>2011</v>
      </c>
      <c r="B713">
        <v>8</v>
      </c>
      <c r="C713" s="1">
        <v>295.65100000000001</v>
      </c>
      <c r="D713" s="1">
        <v>295.12799999999999</v>
      </c>
      <c r="E713" s="1">
        <v>293.17399999999998</v>
      </c>
      <c r="F713" s="1">
        <v>291.47500000000002</v>
      </c>
    </row>
    <row r="714" spans="1:6">
      <c r="A714">
        <v>2012</v>
      </c>
      <c r="B714">
        <v>8</v>
      </c>
      <c r="C714" s="1">
        <v>296.26600000000002</v>
      </c>
      <c r="D714" s="1">
        <v>294.28899999999999</v>
      </c>
      <c r="E714" s="1">
        <v>292.73</v>
      </c>
      <c r="F714" s="1">
        <v>290.89</v>
      </c>
    </row>
    <row r="715" spans="1:6">
      <c r="A715">
        <v>2013</v>
      </c>
      <c r="B715">
        <v>8</v>
      </c>
      <c r="C715" s="1">
        <v>293.34100000000001</v>
      </c>
      <c r="D715" s="1">
        <v>292.58499999999998</v>
      </c>
      <c r="E715" s="1">
        <v>292.40100000000001</v>
      </c>
      <c r="F715" s="1">
        <v>295.291</v>
      </c>
    </row>
    <row r="716" spans="1:6">
      <c r="A716">
        <v>2014</v>
      </c>
      <c r="B716">
        <v>8</v>
      </c>
      <c r="C716" s="1">
        <v>292.28199999999998</v>
      </c>
      <c r="D716" s="1">
        <v>296.50700000000001</v>
      </c>
      <c r="E716" s="1">
        <v>294.49400000000003</v>
      </c>
      <c r="F716" s="1">
        <v>294.65600000000001</v>
      </c>
    </row>
    <row r="717" spans="1:6">
      <c r="A717">
        <v>2015</v>
      </c>
      <c r="B717">
        <v>8</v>
      </c>
      <c r="C717" s="1">
        <v>293.91000000000003</v>
      </c>
      <c r="D717" s="1">
        <v>292.529</v>
      </c>
      <c r="E717" s="1">
        <v>294.536</v>
      </c>
      <c r="F717" s="1">
        <v>293.36200000000002</v>
      </c>
    </row>
    <row r="718" spans="1:6">
      <c r="A718">
        <v>2016</v>
      </c>
      <c r="B718">
        <v>8</v>
      </c>
      <c r="C718" s="1">
        <v>296.11500000000001</v>
      </c>
      <c r="D718" s="1">
        <v>293.14600000000002</v>
      </c>
      <c r="E718" s="1">
        <v>297.06299999999999</v>
      </c>
      <c r="F718" s="1">
        <v>296.75</v>
      </c>
    </row>
    <row r="719" spans="1:6">
      <c r="A719">
        <v>2017</v>
      </c>
      <c r="B719">
        <v>8</v>
      </c>
      <c r="C719" s="1">
        <v>293.71199999999999</v>
      </c>
      <c r="D719" s="1">
        <v>294.84500000000003</v>
      </c>
      <c r="E719" s="1">
        <v>294.12</v>
      </c>
      <c r="F719" s="1">
        <v>295.50200000000001</v>
      </c>
    </row>
    <row r="720" spans="1:6">
      <c r="A720">
        <v>2018</v>
      </c>
      <c r="B720">
        <v>8</v>
      </c>
      <c r="C720" s="1">
        <v>296.69099999999997</v>
      </c>
      <c r="D720" s="1">
        <v>292.38600000000002</v>
      </c>
      <c r="E720" s="1">
        <v>295.31799999999998</v>
      </c>
      <c r="F720" s="1">
        <v>294.24900000000002</v>
      </c>
    </row>
    <row r="721" spans="1:6">
      <c r="A721">
        <v>2019</v>
      </c>
      <c r="B721">
        <v>8</v>
      </c>
      <c r="C721" s="1">
        <v>292.12599999999998</v>
      </c>
      <c r="D721" s="1">
        <v>294.851</v>
      </c>
      <c r="E721" s="1">
        <v>296.613</v>
      </c>
      <c r="F721" s="1">
        <v>296.43799999999999</v>
      </c>
    </row>
    <row r="722" spans="1:6">
      <c r="A722">
        <v>2020</v>
      </c>
      <c r="B722">
        <v>8</v>
      </c>
      <c r="C722" s="1">
        <v>291.63900000000001</v>
      </c>
      <c r="D722" s="1">
        <v>296.29300000000001</v>
      </c>
      <c r="E722" s="1">
        <v>297.28899999999999</v>
      </c>
      <c r="F722" s="1">
        <v>293.01900000000001</v>
      </c>
    </row>
    <row r="723" spans="1:6">
      <c r="A723">
        <v>2021</v>
      </c>
      <c r="B723">
        <v>8</v>
      </c>
      <c r="C723" s="1">
        <v>294.21300000000002</v>
      </c>
      <c r="D723" s="1">
        <v>292.351</v>
      </c>
      <c r="E723" s="1">
        <v>292.79300000000001</v>
      </c>
      <c r="F723" s="1">
        <v>293.048</v>
      </c>
    </row>
    <row r="724" spans="1:6">
      <c r="A724">
        <v>2022</v>
      </c>
      <c r="B724">
        <v>8</v>
      </c>
      <c r="C724" s="1">
        <v>292.61799999999999</v>
      </c>
      <c r="D724" s="1">
        <v>290.887</v>
      </c>
      <c r="E724" s="1">
        <v>294.01799999999997</v>
      </c>
      <c r="F724" s="1">
        <v>292.50400000000002</v>
      </c>
    </row>
    <row r="725" spans="1:6">
      <c r="A725">
        <v>2023</v>
      </c>
      <c r="B725">
        <v>8</v>
      </c>
      <c r="C725" s="1">
        <v>291.48500000000001</v>
      </c>
      <c r="D725" s="1">
        <v>293.928</v>
      </c>
      <c r="E725" s="1">
        <v>297.375</v>
      </c>
      <c r="F725" s="1">
        <v>297.06799999999998</v>
      </c>
    </row>
    <row r="726" spans="1:6">
      <c r="A726">
        <v>2024</v>
      </c>
      <c r="B726">
        <v>8</v>
      </c>
      <c r="C726" s="1">
        <v>291.661</v>
      </c>
      <c r="D726" s="1">
        <v>296.88799999999998</v>
      </c>
      <c r="E726" s="1">
        <v>295.30599999999998</v>
      </c>
      <c r="F726" s="1">
        <v>296.17200000000003</v>
      </c>
    </row>
    <row r="727" spans="1:6">
      <c r="A727">
        <v>2025</v>
      </c>
      <c r="B727">
        <v>8</v>
      </c>
      <c r="C727" s="1">
        <v>296.34699999999998</v>
      </c>
      <c r="D727" s="1">
        <v>296.76799999999997</v>
      </c>
      <c r="E727" s="1">
        <v>295.53300000000002</v>
      </c>
      <c r="F727" s="1">
        <v>296.83600000000001</v>
      </c>
    </row>
    <row r="728" spans="1:6">
      <c r="A728">
        <v>2026</v>
      </c>
      <c r="B728">
        <v>8</v>
      </c>
      <c r="C728" s="1">
        <v>296.95</v>
      </c>
      <c r="D728" s="1">
        <v>292.46800000000002</v>
      </c>
      <c r="E728" s="1">
        <v>296.31400000000002</v>
      </c>
      <c r="F728" s="1">
        <v>294.60500000000002</v>
      </c>
    </row>
    <row r="729" spans="1:6">
      <c r="A729">
        <v>2027</v>
      </c>
      <c r="B729">
        <v>8</v>
      </c>
      <c r="C729" s="1">
        <v>293.22000000000003</v>
      </c>
      <c r="D729" s="1">
        <v>295.67099999999999</v>
      </c>
      <c r="E729" s="1">
        <v>293.14800000000002</v>
      </c>
      <c r="F729" s="1">
        <v>296.05200000000002</v>
      </c>
    </row>
    <row r="730" spans="1:6">
      <c r="A730">
        <v>2028</v>
      </c>
      <c r="B730">
        <v>8</v>
      </c>
      <c r="C730" s="1">
        <v>294.09699999999998</v>
      </c>
      <c r="D730" s="1">
        <v>297.577</v>
      </c>
      <c r="E730" s="1">
        <v>297.32299999999998</v>
      </c>
      <c r="F730" s="1">
        <v>292.18900000000002</v>
      </c>
    </row>
    <row r="731" spans="1:6">
      <c r="A731">
        <v>2029</v>
      </c>
      <c r="B731">
        <v>8</v>
      </c>
      <c r="C731" s="1">
        <v>295.94200000000001</v>
      </c>
      <c r="D731" s="1">
        <v>296.84899999999999</v>
      </c>
      <c r="E731" s="1">
        <v>296.79500000000002</v>
      </c>
      <c r="F731" s="1">
        <v>294.97899999999998</v>
      </c>
    </row>
    <row r="732" spans="1:6">
      <c r="A732">
        <v>2030</v>
      </c>
      <c r="B732">
        <v>8</v>
      </c>
      <c r="C732" s="1">
        <v>293.84100000000001</v>
      </c>
      <c r="D732" s="1">
        <v>294.39400000000001</v>
      </c>
      <c r="E732" s="1">
        <v>294.61799999999999</v>
      </c>
      <c r="F732" s="1">
        <v>292.613</v>
      </c>
    </row>
    <row r="733" spans="1:6">
      <c r="A733">
        <v>2031</v>
      </c>
      <c r="B733">
        <v>8</v>
      </c>
      <c r="C733" s="1">
        <v>291.49299999999999</v>
      </c>
      <c r="D733" s="1">
        <v>294.14100000000002</v>
      </c>
      <c r="E733" s="1">
        <v>297.84100000000001</v>
      </c>
      <c r="F733" s="1">
        <v>295.99299999999999</v>
      </c>
    </row>
    <row r="734" spans="1:6">
      <c r="A734">
        <v>2032</v>
      </c>
      <c r="B734">
        <v>8</v>
      </c>
      <c r="C734" s="1">
        <v>296.40699999999998</v>
      </c>
      <c r="D734" s="1">
        <v>294.72500000000002</v>
      </c>
      <c r="E734" s="1">
        <v>293.565</v>
      </c>
      <c r="F734" s="1">
        <v>296.55</v>
      </c>
    </row>
    <row r="735" spans="1:6">
      <c r="A735">
        <v>2033</v>
      </c>
      <c r="B735">
        <v>8</v>
      </c>
      <c r="C735" s="1">
        <v>296.27300000000002</v>
      </c>
      <c r="D735" s="1">
        <v>295.10199999999998</v>
      </c>
      <c r="E735" s="1">
        <v>297.14299999999997</v>
      </c>
      <c r="F735" s="1">
        <v>296.53699999999998</v>
      </c>
    </row>
    <row r="736" spans="1:6">
      <c r="A736">
        <v>2034</v>
      </c>
      <c r="B736">
        <v>8</v>
      </c>
      <c r="C736" s="1">
        <v>292.23</v>
      </c>
      <c r="D736" s="1">
        <v>293.70699999999999</v>
      </c>
      <c r="E736" s="1">
        <v>294.988</v>
      </c>
      <c r="F736" s="1">
        <v>293.709</v>
      </c>
    </row>
    <row r="737" spans="1:6">
      <c r="A737">
        <v>2035</v>
      </c>
      <c r="B737">
        <v>8</v>
      </c>
      <c r="C737" s="1">
        <v>296.77600000000001</v>
      </c>
      <c r="D737" s="1">
        <v>297.48500000000001</v>
      </c>
      <c r="E737" s="1">
        <v>294.14699999999999</v>
      </c>
      <c r="F737" s="1">
        <v>292.72199999999998</v>
      </c>
    </row>
    <row r="738" spans="1:6">
      <c r="A738">
        <v>2036</v>
      </c>
      <c r="B738">
        <v>8</v>
      </c>
      <c r="C738" s="1">
        <v>295.68299999999999</v>
      </c>
      <c r="D738" s="1">
        <v>293.14699999999999</v>
      </c>
      <c r="E738" s="1">
        <v>294.68400000000003</v>
      </c>
      <c r="F738" s="1">
        <v>295.33</v>
      </c>
    </row>
    <row r="739" spans="1:6">
      <c r="A739">
        <v>2037</v>
      </c>
      <c r="B739">
        <v>8</v>
      </c>
      <c r="C739" s="1">
        <v>290.45699999999999</v>
      </c>
      <c r="D739" s="1">
        <v>296.7</v>
      </c>
      <c r="E739" s="1">
        <v>297.72300000000001</v>
      </c>
      <c r="F739" s="1">
        <v>296.54300000000001</v>
      </c>
    </row>
    <row r="740" spans="1:6">
      <c r="A740">
        <v>2038</v>
      </c>
      <c r="B740">
        <v>8</v>
      </c>
      <c r="C740" s="1">
        <v>292.36399999999998</v>
      </c>
      <c r="D740" s="1">
        <v>292.89499999999998</v>
      </c>
      <c r="E740" s="1">
        <v>298.51799999999997</v>
      </c>
      <c r="F740" s="1">
        <v>296.15699999999998</v>
      </c>
    </row>
    <row r="741" spans="1:6">
      <c r="A741">
        <v>2039</v>
      </c>
      <c r="B741">
        <v>8</v>
      </c>
      <c r="C741" s="1">
        <v>291.846</v>
      </c>
      <c r="D741" s="1">
        <v>296.31799999999998</v>
      </c>
      <c r="E741" s="1">
        <v>298.125</v>
      </c>
      <c r="F741" s="1">
        <v>292.54599999999999</v>
      </c>
    </row>
    <row r="742" spans="1:6">
      <c r="A742">
        <v>2040</v>
      </c>
      <c r="B742">
        <v>8</v>
      </c>
      <c r="C742" s="1">
        <v>290.65600000000001</v>
      </c>
      <c r="D742" s="1">
        <v>296.45299999999997</v>
      </c>
      <c r="E742" s="1">
        <v>294.20299999999997</v>
      </c>
      <c r="F742" s="1">
        <v>296.52699999999999</v>
      </c>
    </row>
    <row r="743" spans="1:6">
      <c r="A743">
        <v>2041</v>
      </c>
      <c r="B743">
        <v>8</v>
      </c>
      <c r="C743" s="1">
        <v>296.41000000000003</v>
      </c>
      <c r="D743" s="1">
        <v>297.01400000000001</v>
      </c>
      <c r="E743" s="1">
        <v>296.87799999999999</v>
      </c>
      <c r="F743" s="1">
        <v>298.39400000000001</v>
      </c>
    </row>
    <row r="744" spans="1:6">
      <c r="A744">
        <v>2042</v>
      </c>
      <c r="B744">
        <v>8</v>
      </c>
      <c r="C744" s="1">
        <v>296.476</v>
      </c>
      <c r="D744" s="1">
        <v>295.447</v>
      </c>
      <c r="E744" s="1">
        <v>296.125</v>
      </c>
      <c r="F744" s="1">
        <v>298.36799999999999</v>
      </c>
    </row>
    <row r="745" spans="1:6">
      <c r="A745">
        <v>2043</v>
      </c>
      <c r="B745">
        <v>8</v>
      </c>
      <c r="C745" s="1">
        <v>291.95999999999998</v>
      </c>
      <c r="D745" s="1">
        <v>295.44400000000002</v>
      </c>
      <c r="E745" s="1">
        <v>298.17</v>
      </c>
      <c r="F745" s="1">
        <v>294.85599999999999</v>
      </c>
    </row>
    <row r="746" spans="1:6">
      <c r="A746">
        <v>2044</v>
      </c>
      <c r="B746">
        <v>8</v>
      </c>
      <c r="C746" s="1">
        <v>296.13200000000001</v>
      </c>
      <c r="D746" s="1">
        <v>295.50799999999998</v>
      </c>
      <c r="E746" s="1">
        <v>294.25299999999999</v>
      </c>
      <c r="F746" s="1">
        <v>297.68099999999998</v>
      </c>
    </row>
    <row r="747" spans="1:6">
      <c r="A747">
        <v>2045</v>
      </c>
      <c r="B747">
        <v>8</v>
      </c>
      <c r="C747" s="1">
        <v>293.423</v>
      </c>
      <c r="D747" s="1">
        <v>297.952</v>
      </c>
      <c r="E747" s="1">
        <v>295.16800000000001</v>
      </c>
      <c r="F747" s="1">
        <v>295.46499999999997</v>
      </c>
    </row>
    <row r="748" spans="1:6">
      <c r="A748">
        <v>2046</v>
      </c>
      <c r="B748">
        <v>8</v>
      </c>
      <c r="C748" s="1">
        <v>292.12700000000001</v>
      </c>
      <c r="D748" s="1">
        <v>293.18200000000002</v>
      </c>
      <c r="E748" s="1">
        <v>298.346</v>
      </c>
      <c r="F748" s="1">
        <v>296.13099999999997</v>
      </c>
    </row>
    <row r="749" spans="1:6">
      <c r="A749">
        <v>2047</v>
      </c>
      <c r="B749">
        <v>8</v>
      </c>
      <c r="C749" s="1">
        <v>294.5</v>
      </c>
      <c r="D749" s="1">
        <v>296.71199999999999</v>
      </c>
      <c r="E749" s="1">
        <v>296.291</v>
      </c>
      <c r="F749" s="1">
        <v>295.28699999999998</v>
      </c>
    </row>
    <row r="750" spans="1:6">
      <c r="A750">
        <v>2048</v>
      </c>
      <c r="B750">
        <v>8</v>
      </c>
      <c r="C750" s="1">
        <v>293.38299999999998</v>
      </c>
      <c r="D750" s="1">
        <v>297.80500000000001</v>
      </c>
      <c r="E750" s="1">
        <v>297.28399999999999</v>
      </c>
      <c r="F750" s="1">
        <v>298.012</v>
      </c>
    </row>
    <row r="751" spans="1:6">
      <c r="A751">
        <v>2049</v>
      </c>
      <c r="B751">
        <v>8</v>
      </c>
      <c r="C751" s="1">
        <v>292.52100000000002</v>
      </c>
      <c r="D751" s="1">
        <v>294.51299999999998</v>
      </c>
      <c r="E751" s="1">
        <v>298.49599999999998</v>
      </c>
      <c r="F751" s="1">
        <v>294.15699999999998</v>
      </c>
    </row>
    <row r="752" spans="1:6">
      <c r="A752">
        <v>2050</v>
      </c>
      <c r="B752">
        <v>8</v>
      </c>
      <c r="C752" s="1">
        <v>297.42500000000001</v>
      </c>
      <c r="D752" s="1">
        <v>294.54399999999998</v>
      </c>
      <c r="E752" s="1">
        <v>295.71300000000002</v>
      </c>
      <c r="F752" s="1">
        <v>292.642</v>
      </c>
    </row>
    <row r="753" spans="1:6">
      <c r="A753">
        <v>2051</v>
      </c>
      <c r="B753">
        <v>8</v>
      </c>
      <c r="C753" s="1">
        <v>295.31799999999998</v>
      </c>
      <c r="D753" s="1">
        <v>292.83800000000002</v>
      </c>
      <c r="E753" s="1">
        <v>297.99099999999999</v>
      </c>
      <c r="F753" s="1">
        <v>293.75900000000001</v>
      </c>
    </row>
    <row r="754" spans="1:6">
      <c r="A754">
        <v>2052</v>
      </c>
      <c r="B754">
        <v>8</v>
      </c>
      <c r="C754" s="1">
        <v>297.17200000000003</v>
      </c>
      <c r="D754" s="1">
        <v>295.88600000000002</v>
      </c>
      <c r="E754" s="1">
        <v>297.19900000000001</v>
      </c>
      <c r="F754" s="1">
        <v>293.23399999999998</v>
      </c>
    </row>
    <row r="755" spans="1:6">
      <c r="A755">
        <v>2053</v>
      </c>
      <c r="B755">
        <v>8</v>
      </c>
      <c r="C755" s="1">
        <v>294.64600000000002</v>
      </c>
      <c r="D755" s="1">
        <v>297.28899999999999</v>
      </c>
      <c r="E755" s="1">
        <v>297.97699999999998</v>
      </c>
      <c r="F755" s="1">
        <v>293.47500000000002</v>
      </c>
    </row>
    <row r="756" spans="1:6">
      <c r="A756">
        <v>2054</v>
      </c>
      <c r="B756">
        <v>8</v>
      </c>
      <c r="C756" s="1">
        <v>295.185</v>
      </c>
      <c r="D756" s="1">
        <v>298.90499999999997</v>
      </c>
      <c r="E756" s="1">
        <v>299.56</v>
      </c>
      <c r="F756" s="1">
        <v>296.68</v>
      </c>
    </row>
    <row r="757" spans="1:6">
      <c r="A757">
        <v>2055</v>
      </c>
      <c r="B757">
        <v>8</v>
      </c>
      <c r="C757" s="1">
        <v>296.93700000000001</v>
      </c>
      <c r="D757" s="1">
        <v>292.62299999999999</v>
      </c>
      <c r="E757" s="1">
        <v>296.57</v>
      </c>
      <c r="F757" s="1">
        <v>296.99900000000002</v>
      </c>
    </row>
    <row r="758" spans="1:6">
      <c r="A758">
        <v>2056</v>
      </c>
      <c r="B758">
        <v>8</v>
      </c>
      <c r="C758" s="1">
        <v>294.67599999999999</v>
      </c>
      <c r="D758" s="1">
        <v>295.65899999999999</v>
      </c>
      <c r="E758" s="1">
        <v>295.22300000000001</v>
      </c>
      <c r="F758" s="1">
        <v>297.45699999999999</v>
      </c>
    </row>
    <row r="759" spans="1:6">
      <c r="A759">
        <v>2057</v>
      </c>
      <c r="B759">
        <v>8</v>
      </c>
      <c r="C759" s="1">
        <v>295.23599999999999</v>
      </c>
      <c r="D759" s="1">
        <v>297.09300000000002</v>
      </c>
      <c r="E759" s="1">
        <v>298.28800000000001</v>
      </c>
      <c r="F759" s="1">
        <v>296.87900000000002</v>
      </c>
    </row>
    <row r="760" spans="1:6">
      <c r="A760">
        <v>2058</v>
      </c>
      <c r="B760">
        <v>8</v>
      </c>
      <c r="C760" s="1">
        <v>294.98200000000003</v>
      </c>
      <c r="D760" s="1">
        <v>296.38299999999998</v>
      </c>
      <c r="E760" s="1">
        <v>296.58199999999999</v>
      </c>
      <c r="F760" s="1">
        <v>294.06599999999997</v>
      </c>
    </row>
    <row r="761" spans="1:6">
      <c r="A761">
        <v>2059</v>
      </c>
      <c r="B761">
        <v>8</v>
      </c>
      <c r="C761" s="1">
        <v>295.30900000000003</v>
      </c>
      <c r="D761" s="1">
        <v>296.07799999999997</v>
      </c>
      <c r="E761" s="1">
        <v>299.12900000000002</v>
      </c>
      <c r="F761" s="1">
        <v>293.54300000000001</v>
      </c>
    </row>
    <row r="762" spans="1:6">
      <c r="A762">
        <v>2060</v>
      </c>
      <c r="B762">
        <v>8</v>
      </c>
      <c r="C762" s="1">
        <v>293.79199999999997</v>
      </c>
      <c r="D762" s="1">
        <v>295.75700000000001</v>
      </c>
      <c r="E762" s="1">
        <v>297.01</v>
      </c>
      <c r="F762" s="1">
        <v>298.05900000000003</v>
      </c>
    </row>
    <row r="763" spans="1:6">
      <c r="A763">
        <v>2061</v>
      </c>
      <c r="B763">
        <v>8</v>
      </c>
      <c r="C763" s="1">
        <v>296.346</v>
      </c>
      <c r="D763" s="1">
        <v>294.95999999999998</v>
      </c>
      <c r="E763" s="1">
        <v>294.851</v>
      </c>
      <c r="F763" s="1">
        <v>292.88099999999997</v>
      </c>
    </row>
    <row r="764" spans="1:6">
      <c r="A764">
        <v>2062</v>
      </c>
      <c r="B764">
        <v>8</v>
      </c>
      <c r="C764" s="1">
        <v>295.387</v>
      </c>
      <c r="D764" s="1">
        <v>298.59699999999998</v>
      </c>
      <c r="E764" s="1">
        <v>296.47000000000003</v>
      </c>
      <c r="F764" s="1">
        <v>296.57499999999999</v>
      </c>
    </row>
    <row r="765" spans="1:6">
      <c r="A765">
        <v>2063</v>
      </c>
      <c r="B765">
        <v>8</v>
      </c>
      <c r="C765" s="1">
        <v>294.53100000000001</v>
      </c>
      <c r="D765" s="1">
        <v>297.14499999999998</v>
      </c>
      <c r="E765" s="1">
        <v>295.56</v>
      </c>
      <c r="F765" s="1">
        <v>296.76400000000001</v>
      </c>
    </row>
    <row r="766" spans="1:6">
      <c r="A766">
        <v>2064</v>
      </c>
      <c r="B766">
        <v>8</v>
      </c>
      <c r="C766" s="1">
        <v>293.13499999999999</v>
      </c>
      <c r="D766" s="1">
        <v>298.24299999999999</v>
      </c>
      <c r="E766" s="1">
        <v>299.79500000000002</v>
      </c>
      <c r="F766" s="1">
        <v>293.95499999999998</v>
      </c>
    </row>
    <row r="767" spans="1:6">
      <c r="A767">
        <v>2065</v>
      </c>
      <c r="B767">
        <v>8</v>
      </c>
      <c r="C767" s="1">
        <v>296.13799999999998</v>
      </c>
      <c r="D767" s="1">
        <v>298.93400000000003</v>
      </c>
      <c r="E767" s="1">
        <v>298.18599999999998</v>
      </c>
      <c r="F767" s="1">
        <v>293.279</v>
      </c>
    </row>
    <row r="768" spans="1:6">
      <c r="A768">
        <v>2066</v>
      </c>
      <c r="B768">
        <v>8</v>
      </c>
      <c r="C768" s="1">
        <v>292.50700000000001</v>
      </c>
      <c r="D768" s="1">
        <v>299.928</v>
      </c>
      <c r="E768" s="1">
        <v>297.33199999999999</v>
      </c>
      <c r="F768" s="1">
        <v>298.74900000000002</v>
      </c>
    </row>
    <row r="769" spans="1:6">
      <c r="A769">
        <v>2067</v>
      </c>
      <c r="B769">
        <v>8</v>
      </c>
      <c r="C769" s="1">
        <v>294.274</v>
      </c>
      <c r="D769" s="1">
        <v>298.20100000000002</v>
      </c>
      <c r="E769" s="1">
        <v>296.66800000000001</v>
      </c>
      <c r="F769" s="1">
        <v>293.48</v>
      </c>
    </row>
    <row r="770" spans="1:6">
      <c r="A770">
        <v>2068</v>
      </c>
      <c r="B770">
        <v>8</v>
      </c>
      <c r="C770" s="1">
        <v>292.69600000000003</v>
      </c>
      <c r="D770" s="1">
        <v>299.36500000000001</v>
      </c>
      <c r="E770" s="1">
        <v>294.983</v>
      </c>
      <c r="F770" s="1">
        <v>296.83800000000002</v>
      </c>
    </row>
    <row r="771" spans="1:6">
      <c r="A771">
        <v>2069</v>
      </c>
      <c r="B771">
        <v>8</v>
      </c>
      <c r="C771" s="1">
        <v>295.96499999999997</v>
      </c>
      <c r="D771" s="1">
        <v>294.96199999999999</v>
      </c>
      <c r="E771" s="1">
        <v>299.59899999999999</v>
      </c>
      <c r="F771" s="1">
        <v>296.63</v>
      </c>
    </row>
    <row r="772" spans="1:6">
      <c r="A772">
        <v>2070</v>
      </c>
      <c r="B772">
        <v>8</v>
      </c>
      <c r="C772" s="1">
        <v>293.613</v>
      </c>
      <c r="D772" s="1">
        <v>294.51799999999997</v>
      </c>
      <c r="E772" s="1">
        <v>298.185</v>
      </c>
      <c r="F772" s="1">
        <v>294.24</v>
      </c>
    </row>
    <row r="773" spans="1:6">
      <c r="A773">
        <v>2071</v>
      </c>
      <c r="B773">
        <v>8</v>
      </c>
      <c r="C773" s="1">
        <v>295.46199999999999</v>
      </c>
      <c r="D773" s="1">
        <v>298.67599999999999</v>
      </c>
      <c r="E773" s="1">
        <v>298.505</v>
      </c>
      <c r="F773" s="1">
        <v>297.59899999999999</v>
      </c>
    </row>
    <row r="774" spans="1:6">
      <c r="A774">
        <v>2072</v>
      </c>
      <c r="B774">
        <v>8</v>
      </c>
      <c r="C774" s="1">
        <v>291.65100000000001</v>
      </c>
      <c r="D774" s="1">
        <v>297.47800000000001</v>
      </c>
      <c r="E774" s="1">
        <v>300.50200000000001</v>
      </c>
      <c r="F774" s="1">
        <v>295.851</v>
      </c>
    </row>
    <row r="775" spans="1:6">
      <c r="A775">
        <v>2073</v>
      </c>
      <c r="B775">
        <v>8</v>
      </c>
      <c r="C775" s="1">
        <v>291.00599999999997</v>
      </c>
      <c r="D775" s="1">
        <v>298.10599999999999</v>
      </c>
      <c r="E775" s="1">
        <v>298.399</v>
      </c>
      <c r="F775" s="1">
        <v>297.39600000000002</v>
      </c>
    </row>
    <row r="776" spans="1:6">
      <c r="A776">
        <v>2074</v>
      </c>
      <c r="B776">
        <v>8</v>
      </c>
      <c r="C776" s="1">
        <v>294.79199999999997</v>
      </c>
      <c r="D776" s="1">
        <v>298.89999999999998</v>
      </c>
      <c r="E776" s="1">
        <v>299.346</v>
      </c>
      <c r="F776" s="1">
        <v>295.60700000000003</v>
      </c>
    </row>
    <row r="777" spans="1:6">
      <c r="A777">
        <v>2075</v>
      </c>
      <c r="B777">
        <v>8</v>
      </c>
      <c r="C777" s="1">
        <v>294.71800000000002</v>
      </c>
      <c r="D777" s="1">
        <v>295.61099999999999</v>
      </c>
      <c r="E777" s="1">
        <v>299.37099999999998</v>
      </c>
      <c r="F777" s="1">
        <v>297.84199999999998</v>
      </c>
    </row>
    <row r="778" spans="1:6">
      <c r="A778">
        <v>2076</v>
      </c>
      <c r="B778">
        <v>8</v>
      </c>
      <c r="C778" s="1">
        <v>292.41399999999999</v>
      </c>
      <c r="D778" s="1">
        <v>298.38799999999998</v>
      </c>
      <c r="E778" s="1">
        <v>300.61799999999999</v>
      </c>
      <c r="F778" s="1">
        <v>297.62900000000002</v>
      </c>
    </row>
    <row r="779" spans="1:6">
      <c r="A779">
        <v>2077</v>
      </c>
      <c r="B779">
        <v>8</v>
      </c>
      <c r="C779" s="1">
        <v>290.995</v>
      </c>
      <c r="D779" s="1">
        <v>297.45999999999998</v>
      </c>
      <c r="E779" s="1">
        <v>299.36</v>
      </c>
      <c r="F779" s="1">
        <v>294.42399999999998</v>
      </c>
    </row>
    <row r="780" spans="1:6">
      <c r="A780">
        <v>2078</v>
      </c>
      <c r="B780">
        <v>8</v>
      </c>
      <c r="C780" s="1">
        <v>294.12799999999999</v>
      </c>
      <c r="D780" s="1">
        <v>294.36799999999999</v>
      </c>
      <c r="E780" s="1">
        <v>299.79700000000003</v>
      </c>
      <c r="F780" s="1">
        <v>298.483</v>
      </c>
    </row>
    <row r="781" spans="1:6">
      <c r="A781">
        <v>2079</v>
      </c>
      <c r="B781">
        <v>8</v>
      </c>
      <c r="C781" s="1">
        <v>294.733</v>
      </c>
      <c r="D781" s="1">
        <v>297.39800000000002</v>
      </c>
      <c r="E781" s="1">
        <v>295.69600000000003</v>
      </c>
      <c r="F781" s="1">
        <v>295.53800000000001</v>
      </c>
    </row>
    <row r="782" spans="1:6">
      <c r="A782">
        <v>2080</v>
      </c>
      <c r="B782">
        <v>8</v>
      </c>
      <c r="C782" s="1">
        <v>291.74799999999999</v>
      </c>
      <c r="D782" s="1">
        <v>299.27</v>
      </c>
      <c r="E782" s="1">
        <v>299.11200000000002</v>
      </c>
      <c r="F782" s="1">
        <v>296.8</v>
      </c>
    </row>
    <row r="783" spans="1:6">
      <c r="A783">
        <v>2081</v>
      </c>
      <c r="B783">
        <v>8</v>
      </c>
      <c r="C783" s="1">
        <v>291.209</v>
      </c>
      <c r="D783" s="1">
        <v>299.15699999999998</v>
      </c>
      <c r="E783" s="1">
        <v>299.44</v>
      </c>
      <c r="F783" s="1">
        <v>297.791</v>
      </c>
    </row>
    <row r="784" spans="1:6">
      <c r="A784">
        <v>2082</v>
      </c>
      <c r="B784">
        <v>8</v>
      </c>
      <c r="C784" s="1">
        <v>290.58600000000001</v>
      </c>
      <c r="D784" s="1">
        <v>295.48500000000001</v>
      </c>
      <c r="E784" s="1">
        <v>300.30399999999997</v>
      </c>
      <c r="F784" s="1">
        <v>297.89499999999998</v>
      </c>
    </row>
    <row r="785" spans="1:6">
      <c r="A785">
        <v>2083</v>
      </c>
      <c r="B785">
        <v>8</v>
      </c>
      <c r="C785" s="1">
        <v>293.988</v>
      </c>
      <c r="D785" s="1">
        <v>298.40199999999999</v>
      </c>
      <c r="E785" s="1">
        <v>298.863</v>
      </c>
      <c r="F785" s="1">
        <v>295.92899999999997</v>
      </c>
    </row>
    <row r="786" spans="1:6">
      <c r="A786">
        <v>2084</v>
      </c>
      <c r="B786">
        <v>8</v>
      </c>
      <c r="C786" s="1">
        <v>294.483</v>
      </c>
      <c r="D786" s="1">
        <v>298.81700000000001</v>
      </c>
      <c r="E786" s="1">
        <v>296.42500000000001</v>
      </c>
      <c r="F786" s="1">
        <v>297.46699999999998</v>
      </c>
    </row>
    <row r="787" spans="1:6">
      <c r="A787">
        <v>2085</v>
      </c>
      <c r="B787">
        <v>8</v>
      </c>
      <c r="C787" s="1">
        <v>291.90600000000001</v>
      </c>
      <c r="D787" s="1">
        <v>296.33600000000001</v>
      </c>
      <c r="E787" s="1">
        <v>300.74700000000001</v>
      </c>
      <c r="F787" s="1">
        <v>298.47500000000002</v>
      </c>
    </row>
    <row r="788" spans="1:6">
      <c r="A788">
        <v>2086</v>
      </c>
      <c r="B788">
        <v>8</v>
      </c>
      <c r="C788" s="1">
        <v>295.43700000000001</v>
      </c>
      <c r="D788" s="1">
        <v>297.60000000000002</v>
      </c>
      <c r="E788" s="1">
        <v>300.11</v>
      </c>
      <c r="F788" s="1">
        <v>295.22300000000001</v>
      </c>
    </row>
    <row r="789" spans="1:6">
      <c r="A789">
        <v>2087</v>
      </c>
      <c r="B789">
        <v>8</v>
      </c>
      <c r="C789" s="1">
        <v>293.69400000000002</v>
      </c>
      <c r="D789" s="1">
        <v>298.86</v>
      </c>
      <c r="E789" s="1">
        <v>300.67</v>
      </c>
      <c r="F789" s="1">
        <v>296.84399999999999</v>
      </c>
    </row>
    <row r="790" spans="1:6">
      <c r="A790">
        <v>2088</v>
      </c>
      <c r="B790">
        <v>8</v>
      </c>
      <c r="C790" s="1">
        <v>294.45</v>
      </c>
      <c r="D790" s="1">
        <v>299.983</v>
      </c>
      <c r="E790" s="1">
        <v>300.43</v>
      </c>
      <c r="F790" s="1">
        <v>298.58800000000002</v>
      </c>
    </row>
    <row r="791" spans="1:6">
      <c r="A791">
        <v>2089</v>
      </c>
      <c r="B791">
        <v>8</v>
      </c>
      <c r="C791" s="1">
        <v>291.99799999999999</v>
      </c>
      <c r="D791" s="1">
        <v>299.62900000000002</v>
      </c>
      <c r="E791" s="1">
        <v>298.815</v>
      </c>
      <c r="F791" s="1">
        <v>298.56099999999998</v>
      </c>
    </row>
    <row r="792" spans="1:6">
      <c r="A792">
        <v>2090</v>
      </c>
      <c r="B792">
        <v>8</v>
      </c>
      <c r="C792" s="1">
        <v>297.17700000000002</v>
      </c>
      <c r="D792" s="1">
        <v>301.13900000000001</v>
      </c>
      <c r="E792" s="1">
        <v>299.28500000000003</v>
      </c>
      <c r="F792" s="1">
        <v>293.798</v>
      </c>
    </row>
    <row r="793" spans="1:6">
      <c r="A793">
        <v>2091</v>
      </c>
      <c r="B793">
        <v>8</v>
      </c>
      <c r="C793" s="1">
        <v>295.298</v>
      </c>
      <c r="D793" s="1">
        <v>299.95699999999999</v>
      </c>
      <c r="E793" s="1">
        <v>299.84300000000002</v>
      </c>
      <c r="F793" s="1">
        <v>296.40600000000001</v>
      </c>
    </row>
    <row r="794" spans="1:6">
      <c r="A794">
        <v>2092</v>
      </c>
      <c r="B794">
        <v>8</v>
      </c>
      <c r="C794" s="1">
        <v>296.565</v>
      </c>
      <c r="D794" s="1">
        <v>297.90899999999999</v>
      </c>
      <c r="E794" s="1">
        <v>299.88</v>
      </c>
      <c r="F794" s="1">
        <v>294.01499999999999</v>
      </c>
    </row>
    <row r="795" spans="1:6">
      <c r="A795">
        <v>2093</v>
      </c>
      <c r="B795">
        <v>8</v>
      </c>
      <c r="C795" s="1">
        <v>294.96199999999999</v>
      </c>
      <c r="D795" s="1">
        <v>297.00700000000001</v>
      </c>
      <c r="E795" s="1">
        <v>298.524</v>
      </c>
      <c r="F795" s="1">
        <v>296.22699999999998</v>
      </c>
    </row>
    <row r="796" spans="1:6">
      <c r="A796">
        <v>2094</v>
      </c>
      <c r="B796">
        <v>8</v>
      </c>
      <c r="C796" s="1">
        <v>295.173</v>
      </c>
      <c r="D796" s="1">
        <v>296.19200000000001</v>
      </c>
      <c r="E796" s="1">
        <v>299.77199999999999</v>
      </c>
      <c r="F796" s="1">
        <v>297.39800000000002</v>
      </c>
    </row>
    <row r="797" spans="1:6">
      <c r="A797">
        <v>2095</v>
      </c>
      <c r="B797">
        <v>8</v>
      </c>
      <c r="C797" s="1">
        <v>297.13299999999998</v>
      </c>
      <c r="D797" s="1">
        <v>300.21100000000001</v>
      </c>
      <c r="E797" s="1">
        <v>300.05099999999999</v>
      </c>
      <c r="F797" s="1">
        <v>295.99299999999999</v>
      </c>
    </row>
    <row r="798" spans="1:6">
      <c r="A798">
        <v>2096</v>
      </c>
      <c r="B798">
        <v>8</v>
      </c>
      <c r="C798" s="1">
        <v>292.589</v>
      </c>
      <c r="D798" s="1">
        <v>296.86200000000002</v>
      </c>
      <c r="E798" s="1">
        <v>300.09899999999999</v>
      </c>
      <c r="F798" s="1">
        <v>297.40499999999997</v>
      </c>
    </row>
    <row r="799" spans="1:6">
      <c r="A799">
        <v>2097</v>
      </c>
      <c r="B799">
        <v>8</v>
      </c>
      <c r="C799" s="1">
        <v>296.137</v>
      </c>
      <c r="D799" s="1">
        <v>298.15699999999998</v>
      </c>
      <c r="E799" s="1">
        <v>299.50400000000002</v>
      </c>
      <c r="F799" s="1">
        <v>297.666</v>
      </c>
    </row>
    <row r="800" spans="1:6">
      <c r="A800">
        <v>2098</v>
      </c>
      <c r="B800">
        <v>8</v>
      </c>
      <c r="C800" s="1">
        <v>291.83999999999997</v>
      </c>
      <c r="D800" s="1">
        <v>301.20400000000001</v>
      </c>
      <c r="E800" s="1">
        <v>300.53899999999999</v>
      </c>
      <c r="F800" s="1">
        <v>296.56400000000002</v>
      </c>
    </row>
    <row r="801" spans="1:6">
      <c r="A801">
        <v>2099</v>
      </c>
      <c r="B801">
        <v>8</v>
      </c>
      <c r="C801" s="1">
        <v>296.98099999999999</v>
      </c>
      <c r="D801" s="1">
        <v>299.79199999999997</v>
      </c>
      <c r="E801" s="1">
        <v>295.66699999999997</v>
      </c>
      <c r="F801" s="1">
        <v>297.74299999999999</v>
      </c>
    </row>
    <row r="802" spans="1:6">
      <c r="A802">
        <v>2100</v>
      </c>
      <c r="B802">
        <v>8</v>
      </c>
      <c r="C802" s="1">
        <v>293.596</v>
      </c>
      <c r="D802" s="1">
        <v>298.84199999999998</v>
      </c>
      <c r="E802" s="1">
        <v>300.63299999999998</v>
      </c>
      <c r="F802" s="1">
        <v>296.33199999999999</v>
      </c>
    </row>
    <row r="803" spans="1:6">
      <c r="A803">
        <v>2001</v>
      </c>
      <c r="B803">
        <v>9</v>
      </c>
      <c r="C803" s="1">
        <v>291.45499999999998</v>
      </c>
      <c r="D803" s="1">
        <v>289.47000000000003</v>
      </c>
      <c r="E803" s="1">
        <v>289.58699999999999</v>
      </c>
      <c r="F803" s="1">
        <v>290.654</v>
      </c>
    </row>
    <row r="804" spans="1:6">
      <c r="A804">
        <v>2002</v>
      </c>
      <c r="B804">
        <v>9</v>
      </c>
      <c r="C804" s="1">
        <v>292.58600000000001</v>
      </c>
      <c r="D804" s="1">
        <v>291.95699999999999</v>
      </c>
      <c r="E804" s="1">
        <v>289.01</v>
      </c>
      <c r="F804" s="1">
        <v>288.75099999999998</v>
      </c>
    </row>
    <row r="805" spans="1:6">
      <c r="A805">
        <v>2003</v>
      </c>
      <c r="B805">
        <v>9</v>
      </c>
      <c r="C805" s="1">
        <v>291.38200000000001</v>
      </c>
      <c r="D805" s="1">
        <v>290.06599999999997</v>
      </c>
      <c r="E805" s="1">
        <v>294.238</v>
      </c>
      <c r="F805" s="1">
        <v>290.18700000000001</v>
      </c>
    </row>
    <row r="806" spans="1:6">
      <c r="A806">
        <v>2004</v>
      </c>
      <c r="B806">
        <v>9</v>
      </c>
      <c r="C806" s="1">
        <v>289.73599999999999</v>
      </c>
      <c r="D806" s="1">
        <v>291.60500000000002</v>
      </c>
      <c r="E806" s="1">
        <v>290.45400000000001</v>
      </c>
      <c r="F806" s="1">
        <v>290.10000000000002</v>
      </c>
    </row>
    <row r="807" spans="1:6">
      <c r="A807">
        <v>2005</v>
      </c>
      <c r="B807">
        <v>9</v>
      </c>
      <c r="C807" s="1">
        <v>292.577</v>
      </c>
      <c r="D807" s="1">
        <v>291.85000000000002</v>
      </c>
      <c r="E807" s="1">
        <v>291.21199999999999</v>
      </c>
      <c r="F807" s="1">
        <v>289.60899999999998</v>
      </c>
    </row>
    <row r="808" spans="1:6">
      <c r="A808">
        <v>2006</v>
      </c>
      <c r="B808">
        <v>9</v>
      </c>
      <c r="C808" s="1">
        <v>290.76400000000001</v>
      </c>
      <c r="D808" s="1">
        <v>290.03800000000001</v>
      </c>
      <c r="E808" s="1">
        <v>293.43400000000003</v>
      </c>
      <c r="F808" s="1">
        <v>289.25299999999999</v>
      </c>
    </row>
    <row r="809" spans="1:6">
      <c r="A809">
        <v>2007</v>
      </c>
      <c r="B809">
        <v>9</v>
      </c>
      <c r="C809" s="1">
        <v>294.08199999999999</v>
      </c>
      <c r="D809" s="1">
        <v>292.78899999999999</v>
      </c>
      <c r="E809" s="1">
        <v>294.44</v>
      </c>
      <c r="F809" s="1">
        <v>290.85700000000003</v>
      </c>
    </row>
    <row r="810" spans="1:6">
      <c r="A810">
        <v>2008</v>
      </c>
      <c r="B810">
        <v>9</v>
      </c>
      <c r="C810" s="1">
        <v>287.87400000000002</v>
      </c>
      <c r="D810" s="1">
        <v>291.101</v>
      </c>
      <c r="E810" s="1">
        <v>292.79500000000002</v>
      </c>
      <c r="F810" s="1">
        <v>288.64600000000002</v>
      </c>
    </row>
    <row r="811" spans="1:6">
      <c r="A811">
        <v>2009</v>
      </c>
      <c r="B811">
        <v>9</v>
      </c>
      <c r="C811" s="1">
        <v>292.78300000000002</v>
      </c>
      <c r="D811" s="1">
        <v>294.48899999999998</v>
      </c>
      <c r="E811" s="1">
        <v>292.26499999999999</v>
      </c>
      <c r="F811" s="1">
        <v>290.33100000000002</v>
      </c>
    </row>
    <row r="812" spans="1:6">
      <c r="A812">
        <v>2010</v>
      </c>
      <c r="B812">
        <v>9</v>
      </c>
      <c r="C812" s="1">
        <v>292.22000000000003</v>
      </c>
      <c r="D812" s="1">
        <v>292.70600000000002</v>
      </c>
      <c r="E812" s="1">
        <v>291.12799999999999</v>
      </c>
      <c r="F812" s="1">
        <v>291.97199999999998</v>
      </c>
    </row>
    <row r="813" spans="1:6">
      <c r="A813">
        <v>2011</v>
      </c>
      <c r="B813">
        <v>9</v>
      </c>
      <c r="C813" s="1">
        <v>292.18700000000001</v>
      </c>
      <c r="D813" s="1">
        <v>290.78399999999999</v>
      </c>
      <c r="E813" s="1">
        <v>291.685</v>
      </c>
      <c r="F813" s="1">
        <v>290.69799999999998</v>
      </c>
    </row>
    <row r="814" spans="1:6">
      <c r="A814">
        <v>2012</v>
      </c>
      <c r="B814">
        <v>9</v>
      </c>
      <c r="C814" s="1">
        <v>289.72500000000002</v>
      </c>
      <c r="D814" s="1">
        <v>290.81799999999998</v>
      </c>
      <c r="E814" s="1">
        <v>290.04300000000001</v>
      </c>
      <c r="F814" s="1">
        <v>288.20100000000002</v>
      </c>
    </row>
    <row r="815" spans="1:6">
      <c r="A815">
        <v>2013</v>
      </c>
      <c r="B815">
        <v>9</v>
      </c>
      <c r="C815" s="1">
        <v>290.94600000000003</v>
      </c>
      <c r="D815" s="1">
        <v>289.49700000000001</v>
      </c>
      <c r="E815" s="1">
        <v>290.06</v>
      </c>
      <c r="F815" s="1">
        <v>290.71100000000001</v>
      </c>
    </row>
    <row r="816" spans="1:6">
      <c r="A816">
        <v>2014</v>
      </c>
      <c r="B816">
        <v>9</v>
      </c>
      <c r="C816" s="1">
        <v>291.46199999999999</v>
      </c>
      <c r="D816" s="1">
        <v>289.79399999999998</v>
      </c>
      <c r="E816" s="1">
        <v>291.10700000000003</v>
      </c>
      <c r="F816" s="1">
        <v>290.05599999999998</v>
      </c>
    </row>
    <row r="817" spans="1:6">
      <c r="A817">
        <v>2015</v>
      </c>
      <c r="B817">
        <v>9</v>
      </c>
      <c r="C817" s="1">
        <v>292.19200000000001</v>
      </c>
      <c r="D817" s="1">
        <v>290.529</v>
      </c>
      <c r="E817" s="1">
        <v>291.96699999999998</v>
      </c>
      <c r="F817" s="1">
        <v>293.73700000000002</v>
      </c>
    </row>
    <row r="818" spans="1:6">
      <c r="A818">
        <v>2016</v>
      </c>
      <c r="B818">
        <v>9</v>
      </c>
      <c r="C818" s="1">
        <v>294.37900000000002</v>
      </c>
      <c r="D818" s="1">
        <v>291.846</v>
      </c>
      <c r="E818" s="1">
        <v>295.60300000000001</v>
      </c>
      <c r="F818" s="1">
        <v>293.93599999999998</v>
      </c>
    </row>
    <row r="819" spans="1:6">
      <c r="A819">
        <v>2017</v>
      </c>
      <c r="B819">
        <v>9</v>
      </c>
      <c r="C819" s="1">
        <v>292.62900000000002</v>
      </c>
      <c r="D819" s="1">
        <v>295.31799999999998</v>
      </c>
      <c r="E819" s="1">
        <v>293.589</v>
      </c>
      <c r="F819" s="1">
        <v>292.036</v>
      </c>
    </row>
    <row r="820" spans="1:6">
      <c r="A820">
        <v>2018</v>
      </c>
      <c r="B820">
        <v>9</v>
      </c>
      <c r="C820" s="1">
        <v>291.00599999999997</v>
      </c>
      <c r="D820" s="1">
        <v>290.161</v>
      </c>
      <c r="E820" s="1">
        <v>294.06099999999998</v>
      </c>
      <c r="F820" s="1">
        <v>290.82900000000001</v>
      </c>
    </row>
    <row r="821" spans="1:6">
      <c r="A821">
        <v>2019</v>
      </c>
      <c r="B821">
        <v>9</v>
      </c>
      <c r="C821" s="1">
        <v>290.14299999999997</v>
      </c>
      <c r="D821" s="1">
        <v>291.53199999999998</v>
      </c>
      <c r="E821" s="1">
        <v>291.60599999999999</v>
      </c>
      <c r="F821" s="1">
        <v>295.23</v>
      </c>
    </row>
    <row r="822" spans="1:6">
      <c r="A822">
        <v>2020</v>
      </c>
      <c r="B822">
        <v>9</v>
      </c>
      <c r="C822" s="1">
        <v>290.92200000000003</v>
      </c>
      <c r="D822" s="1">
        <v>294.81900000000002</v>
      </c>
      <c r="E822" s="1">
        <v>292.75200000000001</v>
      </c>
      <c r="F822" s="1">
        <v>291.80200000000002</v>
      </c>
    </row>
    <row r="823" spans="1:6">
      <c r="A823">
        <v>2021</v>
      </c>
      <c r="B823">
        <v>9</v>
      </c>
      <c r="C823" s="1">
        <v>293.53199999999998</v>
      </c>
      <c r="D823" s="1">
        <v>292.26100000000002</v>
      </c>
      <c r="E823" s="1">
        <v>291.363</v>
      </c>
      <c r="F823" s="1">
        <v>290.71100000000001</v>
      </c>
    </row>
    <row r="824" spans="1:6">
      <c r="A824">
        <v>2022</v>
      </c>
      <c r="B824">
        <v>9</v>
      </c>
      <c r="C824" s="1">
        <v>292.48200000000003</v>
      </c>
      <c r="D824" s="1">
        <v>290.06200000000001</v>
      </c>
      <c r="E824" s="1">
        <v>289.87099999999998</v>
      </c>
      <c r="F824" s="1">
        <v>290.21600000000001</v>
      </c>
    </row>
    <row r="825" spans="1:6">
      <c r="A825">
        <v>2023</v>
      </c>
      <c r="B825">
        <v>9</v>
      </c>
      <c r="C825" s="1">
        <v>290.59899999999999</v>
      </c>
      <c r="D825" s="1">
        <v>291.01400000000001</v>
      </c>
      <c r="E825" s="1">
        <v>292.34300000000002</v>
      </c>
      <c r="F825" s="1">
        <v>290.65100000000001</v>
      </c>
    </row>
    <row r="826" spans="1:6">
      <c r="A826">
        <v>2024</v>
      </c>
      <c r="B826">
        <v>9</v>
      </c>
      <c r="C826" s="1">
        <v>290.77199999999999</v>
      </c>
      <c r="D826" s="1">
        <v>293.54000000000002</v>
      </c>
      <c r="E826" s="1">
        <v>291.59699999999998</v>
      </c>
      <c r="F826" s="1">
        <v>291</v>
      </c>
    </row>
    <row r="827" spans="1:6">
      <c r="A827">
        <v>2025</v>
      </c>
      <c r="B827">
        <v>9</v>
      </c>
      <c r="C827" s="1">
        <v>289.64800000000002</v>
      </c>
      <c r="D827" s="1">
        <v>293.58999999999997</v>
      </c>
      <c r="E827" s="1">
        <v>295.58699999999999</v>
      </c>
      <c r="F827" s="1">
        <v>290.76100000000002</v>
      </c>
    </row>
    <row r="828" spans="1:6">
      <c r="A828">
        <v>2026</v>
      </c>
      <c r="B828">
        <v>9</v>
      </c>
      <c r="C828" s="1">
        <v>290.80500000000001</v>
      </c>
      <c r="D828" s="1">
        <v>291.53699999999998</v>
      </c>
      <c r="E828" s="1">
        <v>291.37200000000001</v>
      </c>
      <c r="F828" s="1">
        <v>294.03100000000001</v>
      </c>
    </row>
    <row r="829" spans="1:6">
      <c r="A829">
        <v>2027</v>
      </c>
      <c r="B829">
        <v>9</v>
      </c>
      <c r="C829" s="1">
        <v>290.452</v>
      </c>
      <c r="D829" s="1">
        <v>290.303</v>
      </c>
      <c r="E829" s="1">
        <v>292.92200000000003</v>
      </c>
      <c r="F829" s="1">
        <v>289.61399999999998</v>
      </c>
    </row>
    <row r="830" spans="1:6">
      <c r="A830">
        <v>2028</v>
      </c>
      <c r="B830">
        <v>9</v>
      </c>
      <c r="C830" s="1">
        <v>292.69600000000003</v>
      </c>
      <c r="D830" s="1">
        <v>293.44499999999999</v>
      </c>
      <c r="E830" s="1">
        <v>295.05900000000003</v>
      </c>
      <c r="F830" s="1">
        <v>290.56099999999998</v>
      </c>
    </row>
    <row r="831" spans="1:6">
      <c r="A831">
        <v>2029</v>
      </c>
      <c r="B831">
        <v>9</v>
      </c>
      <c r="C831" s="1">
        <v>291.37099999999998</v>
      </c>
      <c r="D831" s="1">
        <v>290.77100000000002</v>
      </c>
      <c r="E831" s="1">
        <v>293.30599999999998</v>
      </c>
      <c r="F831" s="1">
        <v>290.63400000000001</v>
      </c>
    </row>
    <row r="832" spans="1:6">
      <c r="A832">
        <v>2030</v>
      </c>
      <c r="B832">
        <v>9</v>
      </c>
      <c r="C832" s="1">
        <v>291.44099999999997</v>
      </c>
      <c r="D832" s="1">
        <v>291.26900000000001</v>
      </c>
      <c r="E832" s="1">
        <v>291.76499999999999</v>
      </c>
      <c r="F832" s="1">
        <v>290.06700000000001</v>
      </c>
    </row>
    <row r="833" spans="1:6">
      <c r="A833">
        <v>2031</v>
      </c>
      <c r="B833">
        <v>9</v>
      </c>
      <c r="C833" s="1">
        <v>290.64699999999999</v>
      </c>
      <c r="D833" s="1">
        <v>294.17</v>
      </c>
      <c r="E833" s="1">
        <v>295.03399999999999</v>
      </c>
      <c r="F833" s="1">
        <v>289.54899999999998</v>
      </c>
    </row>
    <row r="834" spans="1:6">
      <c r="A834">
        <v>2032</v>
      </c>
      <c r="B834">
        <v>9</v>
      </c>
      <c r="C834" s="1">
        <v>291.28300000000002</v>
      </c>
      <c r="D834" s="1">
        <v>294.93700000000001</v>
      </c>
      <c r="E834" s="1">
        <v>294.59500000000003</v>
      </c>
      <c r="F834" s="1">
        <v>294.70299999999997</v>
      </c>
    </row>
    <row r="835" spans="1:6">
      <c r="A835">
        <v>2033</v>
      </c>
      <c r="B835">
        <v>9</v>
      </c>
      <c r="C835" s="1">
        <v>293.923</v>
      </c>
      <c r="D835" s="1">
        <v>291.66800000000001</v>
      </c>
      <c r="E835" s="1">
        <v>290.20800000000003</v>
      </c>
      <c r="F835" s="1">
        <v>290.88099999999997</v>
      </c>
    </row>
    <row r="836" spans="1:6">
      <c r="A836">
        <v>2034</v>
      </c>
      <c r="B836">
        <v>9</v>
      </c>
      <c r="C836" s="1">
        <v>292.45400000000001</v>
      </c>
      <c r="D836" s="1">
        <v>292.01900000000001</v>
      </c>
      <c r="E836" s="1">
        <v>293.30399999999997</v>
      </c>
      <c r="F836" s="1">
        <v>293.29599999999999</v>
      </c>
    </row>
    <row r="837" spans="1:6">
      <c r="A837">
        <v>2035</v>
      </c>
      <c r="B837">
        <v>9</v>
      </c>
      <c r="C837" s="1">
        <v>289.53199999999998</v>
      </c>
      <c r="D837" s="1">
        <v>294.12700000000001</v>
      </c>
      <c r="E837" s="1">
        <v>291.36799999999999</v>
      </c>
      <c r="F837" s="1">
        <v>292.226</v>
      </c>
    </row>
    <row r="838" spans="1:6">
      <c r="A838">
        <v>2036</v>
      </c>
      <c r="B838">
        <v>9</v>
      </c>
      <c r="C838" s="1">
        <v>292.95299999999997</v>
      </c>
      <c r="D838" s="1">
        <v>290.65100000000001</v>
      </c>
      <c r="E838" s="1">
        <v>294.20800000000003</v>
      </c>
      <c r="F838" s="1">
        <v>294.86500000000001</v>
      </c>
    </row>
    <row r="839" spans="1:6">
      <c r="A839">
        <v>2037</v>
      </c>
      <c r="B839">
        <v>9</v>
      </c>
      <c r="C839" s="1">
        <v>290.31799999999998</v>
      </c>
      <c r="D839" s="1">
        <v>294.28500000000003</v>
      </c>
      <c r="E839" s="1">
        <v>293.346</v>
      </c>
      <c r="F839" s="1">
        <v>293.84899999999999</v>
      </c>
    </row>
    <row r="840" spans="1:6">
      <c r="A840">
        <v>2038</v>
      </c>
      <c r="B840">
        <v>9</v>
      </c>
      <c r="C840" s="1">
        <v>289.315</v>
      </c>
      <c r="D840" s="1">
        <v>291.77300000000002</v>
      </c>
      <c r="E840" s="1">
        <v>295.55399999999997</v>
      </c>
      <c r="F840" s="1">
        <v>290.80799999999999</v>
      </c>
    </row>
    <row r="841" spans="1:6">
      <c r="A841">
        <v>2039</v>
      </c>
      <c r="B841">
        <v>9</v>
      </c>
      <c r="C841" s="1">
        <v>287.83100000000002</v>
      </c>
      <c r="D841" s="1">
        <v>293.16500000000002</v>
      </c>
      <c r="E841" s="1">
        <v>292.31</v>
      </c>
      <c r="F841" s="1">
        <v>291.11799999999999</v>
      </c>
    </row>
    <row r="842" spans="1:6">
      <c r="A842">
        <v>2040</v>
      </c>
      <c r="B842">
        <v>9</v>
      </c>
      <c r="C842" s="1">
        <v>289.73899999999998</v>
      </c>
      <c r="D842" s="1">
        <v>294.017</v>
      </c>
      <c r="E842" s="1">
        <v>290.75099999999998</v>
      </c>
      <c r="F842" s="1">
        <v>291.21499999999997</v>
      </c>
    </row>
    <row r="843" spans="1:6">
      <c r="A843">
        <v>2041</v>
      </c>
      <c r="B843">
        <v>9</v>
      </c>
      <c r="C843" s="1">
        <v>291.12</v>
      </c>
      <c r="D843" s="1">
        <v>289.53399999999999</v>
      </c>
      <c r="E843" s="1">
        <v>293.14</v>
      </c>
      <c r="F843" s="1">
        <v>295.33800000000002</v>
      </c>
    </row>
    <row r="844" spans="1:6">
      <c r="A844">
        <v>2042</v>
      </c>
      <c r="B844">
        <v>9</v>
      </c>
      <c r="C844" s="1">
        <v>290.20600000000002</v>
      </c>
      <c r="D844" s="1">
        <v>294.19099999999997</v>
      </c>
      <c r="E844" s="1">
        <v>292.72399999999999</v>
      </c>
      <c r="F844" s="1">
        <v>291.76600000000002</v>
      </c>
    </row>
    <row r="845" spans="1:6">
      <c r="A845">
        <v>2043</v>
      </c>
      <c r="B845">
        <v>9</v>
      </c>
      <c r="C845" s="1">
        <v>290.23899999999998</v>
      </c>
      <c r="D845" s="1">
        <v>291.37099999999998</v>
      </c>
      <c r="E845" s="1">
        <v>295.517</v>
      </c>
      <c r="F845" s="1">
        <v>288.755</v>
      </c>
    </row>
    <row r="846" spans="1:6">
      <c r="A846">
        <v>2044</v>
      </c>
      <c r="B846">
        <v>9</v>
      </c>
      <c r="C846" s="1">
        <v>292.041</v>
      </c>
      <c r="D846" s="1">
        <v>295.072</v>
      </c>
      <c r="E846" s="1">
        <v>290.78500000000003</v>
      </c>
      <c r="F846" s="1">
        <v>293.54700000000003</v>
      </c>
    </row>
    <row r="847" spans="1:6">
      <c r="A847">
        <v>2045</v>
      </c>
      <c r="B847">
        <v>9</v>
      </c>
      <c r="C847" s="1">
        <v>291.32600000000002</v>
      </c>
      <c r="D847" s="1">
        <v>294.63600000000002</v>
      </c>
      <c r="E847" s="1">
        <v>294.69299999999998</v>
      </c>
      <c r="F847" s="1">
        <v>295.774</v>
      </c>
    </row>
    <row r="848" spans="1:6">
      <c r="A848">
        <v>2046</v>
      </c>
      <c r="B848">
        <v>9</v>
      </c>
      <c r="C848" s="1">
        <v>290.51900000000001</v>
      </c>
      <c r="D848" s="1">
        <v>293.38799999999998</v>
      </c>
      <c r="E848" s="1">
        <v>295.64600000000002</v>
      </c>
      <c r="F848" s="1">
        <v>291.22399999999999</v>
      </c>
    </row>
    <row r="849" spans="1:6">
      <c r="A849">
        <v>2047</v>
      </c>
      <c r="B849">
        <v>9</v>
      </c>
      <c r="C849" s="1">
        <v>290.75299999999999</v>
      </c>
      <c r="D849" s="1">
        <v>293.33600000000001</v>
      </c>
      <c r="E849" s="1">
        <v>290.52800000000002</v>
      </c>
      <c r="F849" s="1">
        <v>292.64499999999998</v>
      </c>
    </row>
    <row r="850" spans="1:6">
      <c r="A850">
        <v>2048</v>
      </c>
      <c r="B850">
        <v>9</v>
      </c>
      <c r="C850" s="1">
        <v>290.89400000000001</v>
      </c>
      <c r="D850" s="1">
        <v>295.39999999999998</v>
      </c>
      <c r="E850" s="1">
        <v>295.04000000000002</v>
      </c>
      <c r="F850" s="1">
        <v>294.04300000000001</v>
      </c>
    </row>
    <row r="851" spans="1:6">
      <c r="A851">
        <v>2049</v>
      </c>
      <c r="B851">
        <v>9</v>
      </c>
      <c r="C851" s="1">
        <v>289.98399999999998</v>
      </c>
      <c r="D851" s="1">
        <v>292.32799999999997</v>
      </c>
      <c r="E851" s="1">
        <v>294.46199999999999</v>
      </c>
      <c r="F851" s="1">
        <v>294.36200000000002</v>
      </c>
    </row>
    <row r="852" spans="1:6">
      <c r="A852">
        <v>2050</v>
      </c>
      <c r="B852">
        <v>9</v>
      </c>
      <c r="C852" s="1">
        <v>291.83</v>
      </c>
      <c r="D852" s="1">
        <v>291.726</v>
      </c>
      <c r="E852" s="1">
        <v>294.61200000000002</v>
      </c>
      <c r="F852" s="1">
        <v>291.04399999999998</v>
      </c>
    </row>
    <row r="853" spans="1:6">
      <c r="A853">
        <v>2051</v>
      </c>
      <c r="B853">
        <v>9</v>
      </c>
      <c r="C853" s="1">
        <v>290.899</v>
      </c>
      <c r="D853" s="1">
        <v>291.17700000000002</v>
      </c>
      <c r="E853" s="1">
        <v>295.858</v>
      </c>
      <c r="F853" s="1">
        <v>291.75200000000001</v>
      </c>
    </row>
    <row r="854" spans="1:6">
      <c r="A854">
        <v>2052</v>
      </c>
      <c r="B854">
        <v>9</v>
      </c>
      <c r="C854" s="1">
        <v>291.93900000000002</v>
      </c>
      <c r="D854" s="1">
        <v>294.42500000000001</v>
      </c>
      <c r="E854" s="1">
        <v>294.32499999999999</v>
      </c>
      <c r="F854" s="1">
        <v>291.49200000000002</v>
      </c>
    </row>
    <row r="855" spans="1:6">
      <c r="A855">
        <v>2053</v>
      </c>
      <c r="B855">
        <v>9</v>
      </c>
      <c r="C855" s="1">
        <v>290.15699999999998</v>
      </c>
      <c r="D855" s="1">
        <v>295.16800000000001</v>
      </c>
      <c r="E855" s="1">
        <v>295.93099999999998</v>
      </c>
      <c r="F855" s="1">
        <v>293.59500000000003</v>
      </c>
    </row>
    <row r="856" spans="1:6">
      <c r="A856">
        <v>2054</v>
      </c>
      <c r="B856">
        <v>9</v>
      </c>
      <c r="C856" s="1">
        <v>293.61799999999999</v>
      </c>
      <c r="D856" s="1">
        <v>290.24900000000002</v>
      </c>
      <c r="E856" s="1">
        <v>296.08699999999999</v>
      </c>
      <c r="F856" s="1">
        <v>294.26100000000002</v>
      </c>
    </row>
    <row r="857" spans="1:6">
      <c r="A857">
        <v>2055</v>
      </c>
      <c r="B857">
        <v>9</v>
      </c>
      <c r="C857" s="1">
        <v>290.79300000000001</v>
      </c>
      <c r="D857" s="1">
        <v>290.83300000000003</v>
      </c>
      <c r="E857" s="1">
        <v>292.31799999999998</v>
      </c>
      <c r="F857" s="1">
        <v>291.64499999999998</v>
      </c>
    </row>
    <row r="858" spans="1:6">
      <c r="A858">
        <v>2056</v>
      </c>
      <c r="B858">
        <v>9</v>
      </c>
      <c r="C858" s="1">
        <v>295.017</v>
      </c>
      <c r="D858" s="1">
        <v>290.95699999999999</v>
      </c>
      <c r="E858" s="1">
        <v>293.45</v>
      </c>
      <c r="F858" s="1">
        <v>292.46699999999998</v>
      </c>
    </row>
    <row r="859" spans="1:6">
      <c r="A859">
        <v>2057</v>
      </c>
      <c r="B859">
        <v>9</v>
      </c>
      <c r="C859" s="1">
        <v>290.27499999999998</v>
      </c>
      <c r="D859" s="1">
        <v>295.12700000000001</v>
      </c>
      <c r="E859" s="1">
        <v>293.274</v>
      </c>
      <c r="F859" s="1">
        <v>292.31900000000002</v>
      </c>
    </row>
    <row r="860" spans="1:6">
      <c r="A860">
        <v>2058</v>
      </c>
      <c r="B860">
        <v>9</v>
      </c>
      <c r="C860" s="1">
        <v>289.49</v>
      </c>
      <c r="D860" s="1">
        <v>294.24599999999998</v>
      </c>
      <c r="E860" s="1">
        <v>294.5</v>
      </c>
      <c r="F860" s="1">
        <v>291.34300000000002</v>
      </c>
    </row>
    <row r="861" spans="1:6">
      <c r="A861">
        <v>2059</v>
      </c>
      <c r="B861">
        <v>9</v>
      </c>
      <c r="C861" s="1">
        <v>289.93200000000002</v>
      </c>
      <c r="D861" s="1">
        <v>294.101</v>
      </c>
      <c r="E861" s="1">
        <v>293.70100000000002</v>
      </c>
      <c r="F861" s="1">
        <v>293.09899999999999</v>
      </c>
    </row>
    <row r="862" spans="1:6">
      <c r="A862">
        <v>2060</v>
      </c>
      <c r="B862">
        <v>9</v>
      </c>
      <c r="C862" s="1">
        <v>291.82900000000001</v>
      </c>
      <c r="D862" s="1">
        <v>293.86799999999999</v>
      </c>
      <c r="E862" s="1">
        <v>293.47199999999998</v>
      </c>
      <c r="F862" s="1">
        <v>292.101</v>
      </c>
    </row>
    <row r="863" spans="1:6">
      <c r="A863">
        <v>2061</v>
      </c>
      <c r="B863">
        <v>9</v>
      </c>
      <c r="C863" s="1">
        <v>296.065</v>
      </c>
      <c r="D863" s="1">
        <v>289.536</v>
      </c>
      <c r="E863" s="1">
        <v>293.34699999999998</v>
      </c>
      <c r="F863" s="1">
        <v>291.86599999999999</v>
      </c>
    </row>
    <row r="864" spans="1:6">
      <c r="A864">
        <v>2062</v>
      </c>
      <c r="B864">
        <v>9</v>
      </c>
      <c r="C864" s="1">
        <v>292.07799999999997</v>
      </c>
      <c r="D864" s="1">
        <v>296.05599999999998</v>
      </c>
      <c r="E864" s="1">
        <v>295.27600000000001</v>
      </c>
      <c r="F864" s="1">
        <v>295.65699999999998</v>
      </c>
    </row>
    <row r="865" spans="1:6">
      <c r="A865">
        <v>2063</v>
      </c>
      <c r="B865">
        <v>9</v>
      </c>
      <c r="C865" s="1">
        <v>291.928</v>
      </c>
      <c r="D865" s="1">
        <v>294.01900000000001</v>
      </c>
      <c r="E865" s="1">
        <v>295.43299999999999</v>
      </c>
      <c r="F865" s="1">
        <v>292.21600000000001</v>
      </c>
    </row>
    <row r="866" spans="1:6">
      <c r="A866">
        <v>2064</v>
      </c>
      <c r="B866">
        <v>9</v>
      </c>
      <c r="C866" s="1">
        <v>291.14299999999997</v>
      </c>
      <c r="D866" s="1">
        <v>291.28199999999998</v>
      </c>
      <c r="E866" s="1">
        <v>297.50400000000002</v>
      </c>
      <c r="F866" s="1">
        <v>290.70100000000002</v>
      </c>
    </row>
    <row r="867" spans="1:6">
      <c r="A867">
        <v>2065</v>
      </c>
      <c r="B867">
        <v>9</v>
      </c>
      <c r="C867" s="1">
        <v>292.62099999999998</v>
      </c>
      <c r="D867" s="1">
        <v>293.52499999999998</v>
      </c>
      <c r="E867" s="1">
        <v>293.31400000000002</v>
      </c>
      <c r="F867" s="1">
        <v>290.96499999999997</v>
      </c>
    </row>
    <row r="868" spans="1:6">
      <c r="A868">
        <v>2066</v>
      </c>
      <c r="B868">
        <v>9</v>
      </c>
      <c r="C868" s="1">
        <v>289.42599999999999</v>
      </c>
      <c r="D868" s="1">
        <v>296.02199999999999</v>
      </c>
      <c r="E868" s="1">
        <v>289.74400000000003</v>
      </c>
      <c r="F868" s="1">
        <v>295.47899999999998</v>
      </c>
    </row>
    <row r="869" spans="1:6">
      <c r="A869">
        <v>2067</v>
      </c>
      <c r="B869">
        <v>9</v>
      </c>
      <c r="C869" s="1">
        <v>289.09300000000002</v>
      </c>
      <c r="D869" s="1">
        <v>295.815</v>
      </c>
      <c r="E869" s="1">
        <v>292.04399999999998</v>
      </c>
      <c r="F869" s="1">
        <v>291.048</v>
      </c>
    </row>
    <row r="870" spans="1:6">
      <c r="A870">
        <v>2068</v>
      </c>
      <c r="B870">
        <v>9</v>
      </c>
      <c r="C870" s="1">
        <v>289.887</v>
      </c>
      <c r="D870" s="1">
        <v>294.72000000000003</v>
      </c>
      <c r="E870" s="1">
        <v>296.05200000000002</v>
      </c>
      <c r="F870" s="1">
        <v>294.45400000000001</v>
      </c>
    </row>
    <row r="871" spans="1:6">
      <c r="A871">
        <v>2069</v>
      </c>
      <c r="B871">
        <v>9</v>
      </c>
      <c r="C871" s="1">
        <v>291.86</v>
      </c>
      <c r="D871" s="1">
        <v>295.548</v>
      </c>
      <c r="E871" s="1">
        <v>294.23200000000003</v>
      </c>
      <c r="F871" s="1">
        <v>290.66000000000003</v>
      </c>
    </row>
    <row r="872" spans="1:6">
      <c r="A872">
        <v>2070</v>
      </c>
      <c r="B872">
        <v>9</v>
      </c>
      <c r="C872" s="1">
        <v>293.97899999999998</v>
      </c>
      <c r="D872" s="1">
        <v>295.25099999999998</v>
      </c>
      <c r="E872" s="1">
        <v>296.584</v>
      </c>
      <c r="F872" s="1">
        <v>290.71199999999999</v>
      </c>
    </row>
    <row r="873" spans="1:6">
      <c r="A873">
        <v>2071</v>
      </c>
      <c r="B873">
        <v>9</v>
      </c>
      <c r="C873" s="1">
        <v>291.80599999999998</v>
      </c>
      <c r="D873" s="1">
        <v>295.19900000000001</v>
      </c>
      <c r="E873" s="1">
        <v>292.77999999999997</v>
      </c>
      <c r="F873" s="1">
        <v>294.00900000000001</v>
      </c>
    </row>
    <row r="874" spans="1:6">
      <c r="A874">
        <v>2072</v>
      </c>
      <c r="B874">
        <v>9</v>
      </c>
      <c r="C874" s="1">
        <v>292.05200000000002</v>
      </c>
      <c r="D874" s="1">
        <v>293.84800000000001</v>
      </c>
      <c r="E874" s="1">
        <v>295.83999999999997</v>
      </c>
      <c r="F874" s="1">
        <v>296.10599999999999</v>
      </c>
    </row>
    <row r="875" spans="1:6">
      <c r="A875">
        <v>2073</v>
      </c>
      <c r="B875">
        <v>9</v>
      </c>
      <c r="C875" s="1">
        <v>290.07299999999998</v>
      </c>
      <c r="D875" s="1">
        <v>295.77499999999998</v>
      </c>
      <c r="E875" s="1">
        <v>294.68900000000002</v>
      </c>
      <c r="F875" s="1">
        <v>292.214</v>
      </c>
    </row>
    <row r="876" spans="1:6">
      <c r="A876">
        <v>2074</v>
      </c>
      <c r="B876">
        <v>9</v>
      </c>
      <c r="C876" s="1">
        <v>289.339</v>
      </c>
      <c r="D876" s="1">
        <v>292.91800000000001</v>
      </c>
      <c r="E876" s="1">
        <v>297.25900000000001</v>
      </c>
      <c r="F876" s="1">
        <v>296.65800000000002</v>
      </c>
    </row>
    <row r="877" spans="1:6">
      <c r="A877">
        <v>2075</v>
      </c>
      <c r="B877">
        <v>9</v>
      </c>
      <c r="C877" s="1">
        <v>289.892</v>
      </c>
      <c r="D877" s="1">
        <v>293.60700000000003</v>
      </c>
      <c r="E877" s="1">
        <v>292.52100000000002</v>
      </c>
      <c r="F877" s="1">
        <v>293.97500000000002</v>
      </c>
    </row>
    <row r="878" spans="1:6">
      <c r="A878">
        <v>2076</v>
      </c>
      <c r="B878">
        <v>9</v>
      </c>
      <c r="C878" s="1">
        <v>290.08699999999999</v>
      </c>
      <c r="D878" s="1">
        <v>295.46699999999998</v>
      </c>
      <c r="E878" s="1">
        <v>297.36399999999998</v>
      </c>
      <c r="F878" s="1">
        <v>293.70699999999999</v>
      </c>
    </row>
    <row r="879" spans="1:6">
      <c r="A879">
        <v>2077</v>
      </c>
      <c r="B879">
        <v>9</v>
      </c>
      <c r="C879" s="1">
        <v>291.21300000000002</v>
      </c>
      <c r="D879" s="1">
        <v>297.07</v>
      </c>
      <c r="E879" s="1">
        <v>295.82799999999997</v>
      </c>
      <c r="F879" s="1">
        <v>293.86700000000002</v>
      </c>
    </row>
    <row r="880" spans="1:6">
      <c r="A880">
        <v>2078</v>
      </c>
      <c r="B880">
        <v>9</v>
      </c>
      <c r="C880" s="1">
        <v>290.61399999999998</v>
      </c>
      <c r="D880" s="1">
        <v>291.63099999999997</v>
      </c>
      <c r="E880" s="1">
        <v>295.089</v>
      </c>
      <c r="F880" s="1">
        <v>294.94400000000002</v>
      </c>
    </row>
    <row r="881" spans="1:6">
      <c r="A881">
        <v>2079</v>
      </c>
      <c r="B881">
        <v>9</v>
      </c>
      <c r="C881" s="1">
        <v>289.82</v>
      </c>
      <c r="D881" s="1">
        <v>294.50799999999998</v>
      </c>
      <c r="E881" s="1">
        <v>296.42500000000001</v>
      </c>
      <c r="F881" s="1">
        <v>294.33300000000003</v>
      </c>
    </row>
    <row r="882" spans="1:6">
      <c r="A882">
        <v>2080</v>
      </c>
      <c r="B882">
        <v>9</v>
      </c>
      <c r="C882" s="1">
        <v>290.45499999999998</v>
      </c>
      <c r="D882" s="1">
        <v>297.74299999999999</v>
      </c>
      <c r="E882" s="1">
        <v>296.815</v>
      </c>
      <c r="F882" s="1">
        <v>294.44799999999998</v>
      </c>
    </row>
    <row r="883" spans="1:6">
      <c r="A883">
        <v>2081</v>
      </c>
      <c r="B883">
        <v>9</v>
      </c>
      <c r="C883" s="1">
        <v>290.54399999999998</v>
      </c>
      <c r="D883" s="1">
        <v>294.73700000000002</v>
      </c>
      <c r="E883" s="1">
        <v>296.39400000000001</v>
      </c>
      <c r="F883" s="1">
        <v>294.87599999999998</v>
      </c>
    </row>
    <row r="884" spans="1:6">
      <c r="A884">
        <v>2082</v>
      </c>
      <c r="B884">
        <v>9</v>
      </c>
      <c r="C884" s="1">
        <v>291.11599999999999</v>
      </c>
      <c r="D884" s="1">
        <v>294.30399999999997</v>
      </c>
      <c r="E884" s="1">
        <v>296.39800000000002</v>
      </c>
      <c r="F884" s="1">
        <v>292.30900000000003</v>
      </c>
    </row>
    <row r="885" spans="1:6">
      <c r="A885">
        <v>2083</v>
      </c>
      <c r="B885">
        <v>9</v>
      </c>
      <c r="C885" s="1">
        <v>288.70600000000002</v>
      </c>
      <c r="D885" s="1">
        <v>294.53100000000001</v>
      </c>
      <c r="E885" s="1">
        <v>294.76799999999997</v>
      </c>
      <c r="F885" s="1">
        <v>291.84300000000002</v>
      </c>
    </row>
    <row r="886" spans="1:6">
      <c r="A886">
        <v>2084</v>
      </c>
      <c r="B886">
        <v>9</v>
      </c>
      <c r="C886" s="1">
        <v>292.50599999999997</v>
      </c>
      <c r="D886" s="1">
        <v>295.89800000000002</v>
      </c>
      <c r="E886" s="1">
        <v>294.565</v>
      </c>
      <c r="F886" s="1">
        <v>292.38</v>
      </c>
    </row>
    <row r="887" spans="1:6">
      <c r="A887">
        <v>2085</v>
      </c>
      <c r="B887">
        <v>9</v>
      </c>
      <c r="C887" s="1">
        <v>290.40100000000001</v>
      </c>
      <c r="D887" s="1">
        <v>292.63099999999997</v>
      </c>
      <c r="E887" s="1">
        <v>295.92200000000003</v>
      </c>
      <c r="F887" s="1">
        <v>294.12099999999998</v>
      </c>
    </row>
    <row r="888" spans="1:6">
      <c r="A888">
        <v>2086</v>
      </c>
      <c r="B888">
        <v>9</v>
      </c>
      <c r="C888" s="1">
        <v>292.154</v>
      </c>
      <c r="D888" s="1">
        <v>295.63099999999997</v>
      </c>
      <c r="E888" s="1">
        <v>295.38299999999998</v>
      </c>
      <c r="F888" s="1">
        <v>293.16800000000001</v>
      </c>
    </row>
    <row r="889" spans="1:6">
      <c r="A889">
        <v>2087</v>
      </c>
      <c r="B889">
        <v>9</v>
      </c>
      <c r="C889" s="1">
        <v>291.45999999999998</v>
      </c>
      <c r="D889" s="1">
        <v>293.49900000000002</v>
      </c>
      <c r="E889" s="1">
        <v>296.41300000000001</v>
      </c>
      <c r="F889" s="1">
        <v>290.67500000000001</v>
      </c>
    </row>
    <row r="890" spans="1:6">
      <c r="A890">
        <v>2088</v>
      </c>
      <c r="B890">
        <v>9</v>
      </c>
      <c r="C890" s="1">
        <v>291.71199999999999</v>
      </c>
      <c r="D890" s="1">
        <v>291.18599999999998</v>
      </c>
      <c r="E890" s="1">
        <v>295.81900000000002</v>
      </c>
      <c r="F890" s="1">
        <v>294.48399999999998</v>
      </c>
    </row>
    <row r="891" spans="1:6">
      <c r="A891">
        <v>2089</v>
      </c>
      <c r="B891">
        <v>9</v>
      </c>
      <c r="C891" s="1">
        <v>289.197</v>
      </c>
      <c r="D891" s="1">
        <v>296.37200000000001</v>
      </c>
      <c r="E891" s="1">
        <v>295.82400000000001</v>
      </c>
      <c r="F891" s="1">
        <v>294.94299999999998</v>
      </c>
    </row>
    <row r="892" spans="1:6">
      <c r="A892">
        <v>2090</v>
      </c>
      <c r="B892">
        <v>9</v>
      </c>
      <c r="C892" s="1">
        <v>294.89499999999998</v>
      </c>
      <c r="D892" s="1">
        <v>296.05399999999997</v>
      </c>
      <c r="E892" s="1">
        <v>296.12099999999998</v>
      </c>
      <c r="F892" s="1">
        <v>291.63799999999998</v>
      </c>
    </row>
    <row r="893" spans="1:6">
      <c r="A893">
        <v>2091</v>
      </c>
      <c r="B893">
        <v>9</v>
      </c>
      <c r="C893" s="1">
        <v>293.714</v>
      </c>
      <c r="D893" s="1">
        <v>296.34500000000003</v>
      </c>
      <c r="E893" s="1">
        <v>297.05700000000002</v>
      </c>
      <c r="F893" s="1">
        <v>295.72500000000002</v>
      </c>
    </row>
    <row r="894" spans="1:6">
      <c r="A894">
        <v>2092</v>
      </c>
      <c r="B894">
        <v>9</v>
      </c>
      <c r="C894" s="1">
        <v>290.7</v>
      </c>
      <c r="D894" s="1">
        <v>294.72199999999998</v>
      </c>
      <c r="E894" s="1">
        <v>298.49400000000003</v>
      </c>
      <c r="F894" s="1">
        <v>293.87400000000002</v>
      </c>
    </row>
    <row r="895" spans="1:6">
      <c r="A895">
        <v>2093</v>
      </c>
      <c r="B895">
        <v>9</v>
      </c>
      <c r="C895" s="1">
        <v>291.82799999999997</v>
      </c>
      <c r="D895" s="1">
        <v>291.55799999999999</v>
      </c>
      <c r="E895" s="1">
        <v>296.57400000000001</v>
      </c>
      <c r="F895" s="1">
        <v>293.3</v>
      </c>
    </row>
    <row r="896" spans="1:6">
      <c r="A896">
        <v>2094</v>
      </c>
      <c r="B896">
        <v>9</v>
      </c>
      <c r="C896" s="1">
        <v>289.935</v>
      </c>
      <c r="D896" s="1">
        <v>292.74900000000002</v>
      </c>
      <c r="E896" s="1">
        <v>298.428</v>
      </c>
      <c r="F896" s="1">
        <v>295.18599999999998</v>
      </c>
    </row>
    <row r="897" spans="1:6">
      <c r="A897">
        <v>2095</v>
      </c>
      <c r="B897">
        <v>9</v>
      </c>
      <c r="C897" s="1">
        <v>291.02699999999999</v>
      </c>
      <c r="D897" s="1">
        <v>295.017</v>
      </c>
      <c r="E897" s="1">
        <v>298.36399999999998</v>
      </c>
      <c r="F897" s="1">
        <v>293.23099999999999</v>
      </c>
    </row>
    <row r="898" spans="1:6">
      <c r="A898">
        <v>2096</v>
      </c>
      <c r="B898">
        <v>9</v>
      </c>
      <c r="C898" s="1">
        <v>292.488</v>
      </c>
      <c r="D898" s="1">
        <v>294.34899999999999</v>
      </c>
      <c r="E898" s="1">
        <v>298.13799999999998</v>
      </c>
      <c r="F898" s="1">
        <v>295.00400000000002</v>
      </c>
    </row>
    <row r="899" spans="1:6">
      <c r="A899">
        <v>2097</v>
      </c>
      <c r="B899">
        <v>9</v>
      </c>
      <c r="C899" s="1">
        <v>292.072</v>
      </c>
      <c r="D899" s="1">
        <v>292.36599999999999</v>
      </c>
      <c r="E899" s="1">
        <v>296.62799999999999</v>
      </c>
      <c r="F899" s="1">
        <v>292.221</v>
      </c>
    </row>
    <row r="900" spans="1:6">
      <c r="A900">
        <v>2098</v>
      </c>
      <c r="B900">
        <v>9</v>
      </c>
      <c r="C900" s="1">
        <v>290.161</v>
      </c>
      <c r="D900" s="1">
        <v>296.221</v>
      </c>
      <c r="E900" s="1">
        <v>295.72199999999998</v>
      </c>
      <c r="F900" s="1">
        <v>295.79300000000001</v>
      </c>
    </row>
    <row r="901" spans="1:6">
      <c r="A901">
        <v>2099</v>
      </c>
      <c r="B901">
        <v>9</v>
      </c>
      <c r="C901" s="1">
        <v>292.32900000000001</v>
      </c>
      <c r="D901" s="1">
        <v>293.45299999999997</v>
      </c>
      <c r="E901" s="1">
        <v>294.584</v>
      </c>
      <c r="F901" s="1">
        <v>292.22300000000001</v>
      </c>
    </row>
    <row r="902" spans="1:6">
      <c r="A902">
        <v>2100</v>
      </c>
      <c r="B902">
        <v>9</v>
      </c>
      <c r="C902" s="1">
        <v>292.81200000000001</v>
      </c>
      <c r="D902" s="1">
        <v>292.47300000000001</v>
      </c>
      <c r="E902" s="1">
        <v>299.96300000000002</v>
      </c>
      <c r="F902" s="1">
        <v>294.10000000000002</v>
      </c>
    </row>
    <row r="903" spans="1:6">
      <c r="A903">
        <v>2001</v>
      </c>
      <c r="B903">
        <v>10</v>
      </c>
      <c r="C903" s="1">
        <v>289.30099999999999</v>
      </c>
      <c r="D903" s="1">
        <v>287.84199999999998</v>
      </c>
      <c r="E903" s="1">
        <v>287.52300000000002</v>
      </c>
      <c r="F903" s="1">
        <v>287.50900000000001</v>
      </c>
    </row>
    <row r="904" spans="1:6">
      <c r="A904">
        <v>2002</v>
      </c>
      <c r="B904">
        <v>10</v>
      </c>
      <c r="C904" s="1">
        <v>288.71699999999998</v>
      </c>
      <c r="D904" s="1">
        <v>286.36</v>
      </c>
      <c r="E904" s="1">
        <v>287.69900000000001</v>
      </c>
      <c r="F904" s="1">
        <v>286.60899999999998</v>
      </c>
    </row>
    <row r="905" spans="1:6">
      <c r="A905">
        <v>2003</v>
      </c>
      <c r="B905">
        <v>10</v>
      </c>
      <c r="C905" s="1">
        <v>286.43400000000003</v>
      </c>
      <c r="D905" s="1">
        <v>288.11099999999999</v>
      </c>
      <c r="E905" s="1">
        <v>287.56099999999998</v>
      </c>
      <c r="F905" s="1">
        <v>288.04500000000002</v>
      </c>
    </row>
    <row r="906" spans="1:6">
      <c r="A906">
        <v>2004</v>
      </c>
      <c r="B906">
        <v>10</v>
      </c>
      <c r="C906" s="1">
        <v>287.77800000000002</v>
      </c>
      <c r="D906" s="1">
        <v>286.33100000000002</v>
      </c>
      <c r="E906" s="1">
        <v>287.88600000000002</v>
      </c>
      <c r="F906" s="1">
        <v>286.00700000000001</v>
      </c>
    </row>
    <row r="907" spans="1:6">
      <c r="A907">
        <v>2005</v>
      </c>
      <c r="B907">
        <v>10</v>
      </c>
      <c r="C907" s="1">
        <v>286.90199999999999</v>
      </c>
      <c r="D907" s="1">
        <v>288.61099999999999</v>
      </c>
      <c r="E907" s="1">
        <v>287.54199999999997</v>
      </c>
      <c r="F907" s="1">
        <v>287.42500000000001</v>
      </c>
    </row>
    <row r="908" spans="1:6">
      <c r="A908">
        <v>2006</v>
      </c>
      <c r="B908">
        <v>10</v>
      </c>
      <c r="C908" s="1">
        <v>290.31900000000002</v>
      </c>
      <c r="D908" s="1">
        <v>289.084</v>
      </c>
      <c r="E908" s="1">
        <v>288.017</v>
      </c>
      <c r="F908" s="1">
        <v>290.03300000000002</v>
      </c>
    </row>
    <row r="909" spans="1:6">
      <c r="A909">
        <v>2007</v>
      </c>
      <c r="B909">
        <v>10</v>
      </c>
      <c r="C909" s="1">
        <v>290.089</v>
      </c>
      <c r="D909" s="1">
        <v>289.01900000000001</v>
      </c>
      <c r="E909" s="1">
        <v>290.577</v>
      </c>
      <c r="F909" s="1">
        <v>288.7</v>
      </c>
    </row>
    <row r="910" spans="1:6">
      <c r="A910">
        <v>2008</v>
      </c>
      <c r="B910">
        <v>10</v>
      </c>
      <c r="C910" s="1">
        <v>286.41800000000001</v>
      </c>
      <c r="D910" s="1">
        <v>286.28100000000001</v>
      </c>
      <c r="E910" s="1">
        <v>290.661</v>
      </c>
      <c r="F910" s="1">
        <v>286.928</v>
      </c>
    </row>
    <row r="911" spans="1:6">
      <c r="A911">
        <v>2009</v>
      </c>
      <c r="B911">
        <v>10</v>
      </c>
      <c r="C911" s="1">
        <v>287.858</v>
      </c>
      <c r="D911" s="1">
        <v>288.75099999999998</v>
      </c>
      <c r="E911" s="1">
        <v>288.38099999999997</v>
      </c>
      <c r="F911" s="1">
        <v>286.73700000000002</v>
      </c>
    </row>
    <row r="912" spans="1:6">
      <c r="A912">
        <v>2010</v>
      </c>
      <c r="B912">
        <v>10</v>
      </c>
      <c r="C912" s="1">
        <v>288.017</v>
      </c>
      <c r="D912" s="1">
        <v>287.38099999999997</v>
      </c>
      <c r="E912" s="1">
        <v>287.07900000000001</v>
      </c>
      <c r="F912" s="1">
        <v>287.68599999999998</v>
      </c>
    </row>
    <row r="913" spans="1:6">
      <c r="A913">
        <v>2011</v>
      </c>
      <c r="B913">
        <v>10</v>
      </c>
      <c r="C913" s="1">
        <v>286.65300000000002</v>
      </c>
      <c r="D913" s="1">
        <v>290.21800000000002</v>
      </c>
      <c r="E913" s="1">
        <v>291.03199999999998</v>
      </c>
      <c r="F913" s="1">
        <v>286.19200000000001</v>
      </c>
    </row>
    <row r="914" spans="1:6">
      <c r="A914">
        <v>2012</v>
      </c>
      <c r="B914">
        <v>10</v>
      </c>
      <c r="C914" s="1">
        <v>287.74700000000001</v>
      </c>
      <c r="D914" s="1">
        <v>287.65199999999999</v>
      </c>
      <c r="E914" s="1">
        <v>288.988</v>
      </c>
      <c r="F914" s="1">
        <v>288.85899999999998</v>
      </c>
    </row>
    <row r="915" spans="1:6">
      <c r="A915">
        <v>2013</v>
      </c>
      <c r="B915">
        <v>10</v>
      </c>
      <c r="C915" s="1">
        <v>288.101</v>
      </c>
      <c r="D915" s="1">
        <v>286.84199999999998</v>
      </c>
      <c r="E915" s="1">
        <v>286.69600000000003</v>
      </c>
      <c r="F915" s="1">
        <v>286.83999999999997</v>
      </c>
    </row>
    <row r="916" spans="1:6">
      <c r="A916">
        <v>2014</v>
      </c>
      <c r="B916">
        <v>10</v>
      </c>
      <c r="C916" s="1">
        <v>287.75400000000002</v>
      </c>
      <c r="D916" s="1">
        <v>289.23599999999999</v>
      </c>
      <c r="E916" s="1">
        <v>287.56599999999997</v>
      </c>
      <c r="F916" s="1">
        <v>286.11</v>
      </c>
    </row>
    <row r="917" spans="1:6">
      <c r="A917">
        <v>2015</v>
      </c>
      <c r="B917">
        <v>10</v>
      </c>
      <c r="C917" s="1">
        <v>287.31599999999997</v>
      </c>
      <c r="D917" s="1">
        <v>289.43200000000002</v>
      </c>
      <c r="E917" s="1">
        <v>289.99700000000001</v>
      </c>
      <c r="F917" s="1">
        <v>287.50700000000001</v>
      </c>
    </row>
    <row r="918" spans="1:6">
      <c r="A918">
        <v>2016</v>
      </c>
      <c r="B918">
        <v>10</v>
      </c>
      <c r="C918" s="1">
        <v>288.505</v>
      </c>
      <c r="D918" s="1">
        <v>289.14999999999998</v>
      </c>
      <c r="E918" s="1">
        <v>292.07100000000003</v>
      </c>
      <c r="F918" s="1">
        <v>290.18</v>
      </c>
    </row>
    <row r="919" spans="1:6">
      <c r="A919">
        <v>2017</v>
      </c>
      <c r="B919">
        <v>10</v>
      </c>
      <c r="C919" s="1">
        <v>290.60500000000002</v>
      </c>
      <c r="D919" s="1">
        <v>289.15100000000001</v>
      </c>
      <c r="E919" s="1">
        <v>290.00599999999997</v>
      </c>
      <c r="F919" s="1">
        <v>289.471</v>
      </c>
    </row>
    <row r="920" spans="1:6">
      <c r="A920">
        <v>2018</v>
      </c>
      <c r="B920">
        <v>10</v>
      </c>
      <c r="C920" s="1">
        <v>290.98399999999998</v>
      </c>
      <c r="D920" s="1">
        <v>288.33699999999999</v>
      </c>
      <c r="E920" s="1">
        <v>290.298</v>
      </c>
      <c r="F920" s="1">
        <v>290.572</v>
      </c>
    </row>
    <row r="921" spans="1:6">
      <c r="A921">
        <v>2019</v>
      </c>
      <c r="B921">
        <v>10</v>
      </c>
      <c r="C921" s="1">
        <v>288.17399999999998</v>
      </c>
      <c r="D921" s="1">
        <v>289.375</v>
      </c>
      <c r="E921" s="1">
        <v>287.70499999999998</v>
      </c>
      <c r="F921" s="1">
        <v>287.06799999999998</v>
      </c>
    </row>
    <row r="922" spans="1:6">
      <c r="A922">
        <v>2020</v>
      </c>
      <c r="B922">
        <v>10</v>
      </c>
      <c r="C922" s="1">
        <v>287.03399999999999</v>
      </c>
      <c r="D922" s="1">
        <v>287.95100000000002</v>
      </c>
      <c r="E922" s="1">
        <v>288.36700000000002</v>
      </c>
      <c r="F922" s="1">
        <v>287.76299999999998</v>
      </c>
    </row>
    <row r="923" spans="1:6">
      <c r="A923">
        <v>2021</v>
      </c>
      <c r="B923">
        <v>10</v>
      </c>
      <c r="C923" s="1">
        <v>287.88400000000001</v>
      </c>
      <c r="D923" s="1">
        <v>287.24200000000002</v>
      </c>
      <c r="E923" s="1">
        <v>288.06599999999997</v>
      </c>
      <c r="F923" s="1">
        <v>287.08</v>
      </c>
    </row>
    <row r="924" spans="1:6">
      <c r="A924">
        <v>2022</v>
      </c>
      <c r="B924">
        <v>10</v>
      </c>
      <c r="C924" s="1">
        <v>287.07600000000002</v>
      </c>
      <c r="D924" s="1">
        <v>286.79899999999998</v>
      </c>
      <c r="E924" s="1">
        <v>286.964</v>
      </c>
      <c r="F924" s="1">
        <v>288.73</v>
      </c>
    </row>
    <row r="925" spans="1:6">
      <c r="A925">
        <v>2023</v>
      </c>
      <c r="B925">
        <v>10</v>
      </c>
      <c r="C925" s="1">
        <v>285.76499999999999</v>
      </c>
      <c r="D925" s="1">
        <v>287.221</v>
      </c>
      <c r="E925" s="1">
        <v>289.20699999999999</v>
      </c>
      <c r="F925" s="1">
        <v>288.423</v>
      </c>
    </row>
    <row r="926" spans="1:6">
      <c r="A926">
        <v>2024</v>
      </c>
      <c r="B926">
        <v>10</v>
      </c>
      <c r="C926" s="1">
        <v>288.83199999999999</v>
      </c>
      <c r="D926" s="1">
        <v>291.54899999999998</v>
      </c>
      <c r="E926" s="1">
        <v>290.57499999999999</v>
      </c>
      <c r="F926" s="1">
        <v>291.02199999999999</v>
      </c>
    </row>
    <row r="927" spans="1:6">
      <c r="A927">
        <v>2025</v>
      </c>
      <c r="B927">
        <v>10</v>
      </c>
      <c r="C927" s="1">
        <v>288.00200000000001</v>
      </c>
      <c r="D927" s="1">
        <v>289.62299999999999</v>
      </c>
      <c r="E927" s="1">
        <v>290.81299999999999</v>
      </c>
      <c r="F927" s="1">
        <v>287.18599999999998</v>
      </c>
    </row>
    <row r="928" spans="1:6">
      <c r="A928">
        <v>2026</v>
      </c>
      <c r="B928">
        <v>10</v>
      </c>
      <c r="C928" s="1">
        <v>286.37900000000002</v>
      </c>
      <c r="D928" s="1">
        <v>287.42399999999998</v>
      </c>
      <c r="E928" s="1">
        <v>287.69799999999998</v>
      </c>
      <c r="F928" s="1">
        <v>288.40199999999999</v>
      </c>
    </row>
    <row r="929" spans="1:6">
      <c r="A929">
        <v>2027</v>
      </c>
      <c r="B929">
        <v>10</v>
      </c>
      <c r="C929" s="1">
        <v>288.11099999999999</v>
      </c>
      <c r="D929" s="1">
        <v>287.36599999999999</v>
      </c>
      <c r="E929" s="1">
        <v>289.24700000000001</v>
      </c>
      <c r="F929" s="1">
        <v>287.05500000000001</v>
      </c>
    </row>
    <row r="930" spans="1:6">
      <c r="A930">
        <v>2028</v>
      </c>
      <c r="B930">
        <v>10</v>
      </c>
      <c r="C930" s="1">
        <v>290.20699999999999</v>
      </c>
      <c r="D930" s="1">
        <v>288.928</v>
      </c>
      <c r="E930" s="1">
        <v>287.80399999999997</v>
      </c>
      <c r="F930" s="1">
        <v>288.93200000000002</v>
      </c>
    </row>
    <row r="931" spans="1:6">
      <c r="A931">
        <v>2029</v>
      </c>
      <c r="B931">
        <v>10</v>
      </c>
      <c r="C931" s="1">
        <v>287.66199999999998</v>
      </c>
      <c r="D931" s="1">
        <v>287.30399999999997</v>
      </c>
      <c r="E931" s="1">
        <v>291.334</v>
      </c>
      <c r="F931" s="1">
        <v>290.06599999999997</v>
      </c>
    </row>
    <row r="932" spans="1:6">
      <c r="A932">
        <v>2030</v>
      </c>
      <c r="B932">
        <v>10</v>
      </c>
      <c r="C932" s="1">
        <v>289.50400000000002</v>
      </c>
      <c r="D932" s="1">
        <v>288.08</v>
      </c>
      <c r="E932" s="1">
        <v>288.01600000000002</v>
      </c>
      <c r="F932" s="1">
        <v>288.81400000000002</v>
      </c>
    </row>
    <row r="933" spans="1:6">
      <c r="A933">
        <v>2031</v>
      </c>
      <c r="B933">
        <v>10</v>
      </c>
      <c r="C933" s="1">
        <v>286.76400000000001</v>
      </c>
      <c r="D933" s="1">
        <v>289.49099999999999</v>
      </c>
      <c r="E933" s="1">
        <v>292.21300000000002</v>
      </c>
      <c r="F933" s="1">
        <v>288.28899999999999</v>
      </c>
    </row>
    <row r="934" spans="1:6">
      <c r="A934">
        <v>2032</v>
      </c>
      <c r="B934">
        <v>10</v>
      </c>
      <c r="C934" s="1">
        <v>287.91300000000001</v>
      </c>
      <c r="D934" s="1">
        <v>290.10199999999998</v>
      </c>
      <c r="E934" s="1">
        <v>290.334</v>
      </c>
      <c r="F934" s="1">
        <v>289.14600000000002</v>
      </c>
    </row>
    <row r="935" spans="1:6">
      <c r="A935">
        <v>2033</v>
      </c>
      <c r="B935">
        <v>10</v>
      </c>
      <c r="C935" s="1">
        <v>288.89100000000002</v>
      </c>
      <c r="D935" s="1">
        <v>290.286</v>
      </c>
      <c r="E935" s="1">
        <v>287.56900000000002</v>
      </c>
      <c r="F935" s="1">
        <v>288.89999999999998</v>
      </c>
    </row>
    <row r="936" spans="1:6">
      <c r="A936">
        <v>2034</v>
      </c>
      <c r="B936">
        <v>10</v>
      </c>
      <c r="C936" s="1">
        <v>287.75900000000001</v>
      </c>
      <c r="D936" s="1">
        <v>288.339</v>
      </c>
      <c r="E936" s="1">
        <v>290.39299999999997</v>
      </c>
      <c r="F936" s="1">
        <v>286.38900000000001</v>
      </c>
    </row>
    <row r="937" spans="1:6">
      <c r="A937">
        <v>2035</v>
      </c>
      <c r="B937">
        <v>10</v>
      </c>
      <c r="C937" s="1">
        <v>288.85199999999998</v>
      </c>
      <c r="D937" s="1">
        <v>290.40499999999997</v>
      </c>
      <c r="E937" s="1">
        <v>290.14800000000002</v>
      </c>
      <c r="F937" s="1">
        <v>287.14600000000002</v>
      </c>
    </row>
    <row r="938" spans="1:6">
      <c r="A938">
        <v>2036</v>
      </c>
      <c r="B938">
        <v>10</v>
      </c>
      <c r="C938" s="1">
        <v>289.56</v>
      </c>
      <c r="D938" s="1">
        <v>289.125</v>
      </c>
      <c r="E938" s="1">
        <v>288.25400000000002</v>
      </c>
      <c r="F938" s="1">
        <v>288.23200000000003</v>
      </c>
    </row>
    <row r="939" spans="1:6">
      <c r="A939">
        <v>2037</v>
      </c>
      <c r="B939">
        <v>10</v>
      </c>
      <c r="C939" s="1">
        <v>287.26499999999999</v>
      </c>
      <c r="D939" s="1">
        <v>287.38900000000001</v>
      </c>
      <c r="E939" s="1">
        <v>289.53100000000001</v>
      </c>
      <c r="F939" s="1">
        <v>286.72399999999999</v>
      </c>
    </row>
    <row r="940" spans="1:6">
      <c r="A940">
        <v>2038</v>
      </c>
      <c r="B940">
        <v>10</v>
      </c>
      <c r="C940" s="1">
        <v>288.58199999999999</v>
      </c>
      <c r="D940" s="1">
        <v>285.13200000000001</v>
      </c>
      <c r="E940" s="1">
        <v>290.90600000000001</v>
      </c>
      <c r="F940" s="1">
        <v>288.16800000000001</v>
      </c>
    </row>
    <row r="941" spans="1:6">
      <c r="A941">
        <v>2039</v>
      </c>
      <c r="B941">
        <v>10</v>
      </c>
      <c r="C941" s="1">
        <v>286.66800000000001</v>
      </c>
      <c r="D941" s="1">
        <v>287.08600000000001</v>
      </c>
      <c r="E941" s="1">
        <v>292.25799999999998</v>
      </c>
      <c r="F941" s="1">
        <v>288.23200000000003</v>
      </c>
    </row>
    <row r="942" spans="1:6">
      <c r="A942">
        <v>2040</v>
      </c>
      <c r="B942">
        <v>10</v>
      </c>
      <c r="C942" s="1">
        <v>288.07400000000001</v>
      </c>
      <c r="D942" s="1">
        <v>288.779</v>
      </c>
      <c r="E942" s="1">
        <v>286.88</v>
      </c>
      <c r="F942" s="1">
        <v>287.65199999999999</v>
      </c>
    </row>
    <row r="943" spans="1:6">
      <c r="A943">
        <v>2041</v>
      </c>
      <c r="B943">
        <v>10</v>
      </c>
      <c r="C943" s="1">
        <v>286.92099999999999</v>
      </c>
      <c r="D943" s="1">
        <v>287.505</v>
      </c>
      <c r="E943" s="1">
        <v>286.96300000000002</v>
      </c>
      <c r="F943" s="1">
        <v>290.565</v>
      </c>
    </row>
    <row r="944" spans="1:6">
      <c r="A944">
        <v>2042</v>
      </c>
      <c r="B944">
        <v>10</v>
      </c>
      <c r="C944" s="1">
        <v>287.62299999999999</v>
      </c>
      <c r="D944" s="1">
        <v>288.55900000000003</v>
      </c>
      <c r="E944" s="1">
        <v>290.233</v>
      </c>
      <c r="F944" s="1">
        <v>287.76</v>
      </c>
    </row>
    <row r="945" spans="1:6">
      <c r="A945">
        <v>2043</v>
      </c>
      <c r="B945">
        <v>10</v>
      </c>
      <c r="C945" s="1">
        <v>290.23200000000003</v>
      </c>
      <c r="D945" s="1">
        <v>290.839</v>
      </c>
      <c r="E945" s="1">
        <v>288.10399999999998</v>
      </c>
      <c r="F945" s="1">
        <v>288.37</v>
      </c>
    </row>
    <row r="946" spans="1:6">
      <c r="A946">
        <v>2044</v>
      </c>
      <c r="B946">
        <v>10</v>
      </c>
      <c r="C946" s="1">
        <v>288.40499999999997</v>
      </c>
      <c r="D946" s="1">
        <v>291.21800000000002</v>
      </c>
      <c r="E946" s="1">
        <v>287.94799999999998</v>
      </c>
      <c r="F946" s="1">
        <v>290.93200000000002</v>
      </c>
    </row>
    <row r="947" spans="1:6">
      <c r="A947">
        <v>2045</v>
      </c>
      <c r="B947">
        <v>10</v>
      </c>
      <c r="C947" s="1">
        <v>289.85500000000002</v>
      </c>
      <c r="D947" s="1">
        <v>288.959</v>
      </c>
      <c r="E947" s="1">
        <v>290.21100000000001</v>
      </c>
      <c r="F947" s="1">
        <v>288.25299999999999</v>
      </c>
    </row>
    <row r="948" spans="1:6">
      <c r="A948">
        <v>2046</v>
      </c>
      <c r="B948">
        <v>10</v>
      </c>
      <c r="C948" s="1">
        <v>286.839</v>
      </c>
      <c r="D948" s="1">
        <v>289.73099999999999</v>
      </c>
      <c r="E948" s="1">
        <v>288.30399999999997</v>
      </c>
      <c r="F948" s="1">
        <v>291.37400000000002</v>
      </c>
    </row>
    <row r="949" spans="1:6">
      <c r="A949">
        <v>2047</v>
      </c>
      <c r="B949">
        <v>10</v>
      </c>
      <c r="C949" s="1">
        <v>286.94600000000003</v>
      </c>
      <c r="D949" s="1">
        <v>289.32299999999998</v>
      </c>
      <c r="E949" s="1">
        <v>288.84500000000003</v>
      </c>
      <c r="F949" s="1">
        <v>287.77</v>
      </c>
    </row>
    <row r="950" spans="1:6">
      <c r="A950">
        <v>2048</v>
      </c>
      <c r="B950">
        <v>10</v>
      </c>
      <c r="C950" s="1">
        <v>289.75799999999998</v>
      </c>
      <c r="D950" s="1">
        <v>290.25099999999998</v>
      </c>
      <c r="E950" s="1">
        <v>288.41000000000003</v>
      </c>
      <c r="F950" s="1">
        <v>291.18299999999999</v>
      </c>
    </row>
    <row r="951" spans="1:6">
      <c r="A951">
        <v>2049</v>
      </c>
      <c r="B951">
        <v>10</v>
      </c>
      <c r="C951" s="1">
        <v>286.49200000000002</v>
      </c>
      <c r="D951" s="1">
        <v>289.54599999999999</v>
      </c>
      <c r="E951" s="1">
        <v>288.45800000000003</v>
      </c>
      <c r="F951" s="1">
        <v>292.44799999999998</v>
      </c>
    </row>
    <row r="952" spans="1:6">
      <c r="A952">
        <v>2050</v>
      </c>
      <c r="B952">
        <v>10</v>
      </c>
      <c r="C952" s="1">
        <v>289.82499999999999</v>
      </c>
      <c r="D952" s="1">
        <v>289.45100000000002</v>
      </c>
      <c r="E952" s="1">
        <v>290.52699999999999</v>
      </c>
      <c r="F952" s="1">
        <v>286.85300000000001</v>
      </c>
    </row>
    <row r="953" spans="1:6">
      <c r="A953">
        <v>2051</v>
      </c>
      <c r="B953">
        <v>10</v>
      </c>
      <c r="C953" s="1">
        <v>287.48899999999998</v>
      </c>
      <c r="D953" s="1">
        <v>289.666</v>
      </c>
      <c r="E953" s="1">
        <v>287.81400000000002</v>
      </c>
      <c r="F953" s="1">
        <v>290.61</v>
      </c>
    </row>
    <row r="954" spans="1:6">
      <c r="A954">
        <v>2052</v>
      </c>
      <c r="B954">
        <v>10</v>
      </c>
      <c r="C954" s="1">
        <v>287.86</v>
      </c>
      <c r="D954" s="1">
        <v>291.53199999999998</v>
      </c>
      <c r="E954" s="1">
        <v>289.00700000000001</v>
      </c>
      <c r="F954" s="1">
        <v>287.53899999999999</v>
      </c>
    </row>
    <row r="955" spans="1:6">
      <c r="A955">
        <v>2053</v>
      </c>
      <c r="B955">
        <v>10</v>
      </c>
      <c r="C955" s="1">
        <v>287.54300000000001</v>
      </c>
      <c r="D955" s="1">
        <v>291.52300000000002</v>
      </c>
      <c r="E955" s="1">
        <v>291.81900000000002</v>
      </c>
      <c r="F955" s="1">
        <v>289.22300000000001</v>
      </c>
    </row>
    <row r="956" spans="1:6">
      <c r="A956">
        <v>2054</v>
      </c>
      <c r="B956">
        <v>10</v>
      </c>
      <c r="C956" s="1">
        <v>287.58499999999998</v>
      </c>
      <c r="D956" s="1">
        <v>289.01799999999997</v>
      </c>
      <c r="E956" s="1">
        <v>290.28300000000002</v>
      </c>
      <c r="F956" s="1">
        <v>290.197</v>
      </c>
    </row>
    <row r="957" spans="1:6">
      <c r="A957">
        <v>2055</v>
      </c>
      <c r="B957">
        <v>10</v>
      </c>
      <c r="C957" s="1">
        <v>289.57799999999997</v>
      </c>
      <c r="D957" s="1">
        <v>291.62900000000002</v>
      </c>
      <c r="E957" s="1">
        <v>288.45299999999997</v>
      </c>
      <c r="F957" s="1">
        <v>287.827</v>
      </c>
    </row>
    <row r="958" spans="1:6">
      <c r="A958">
        <v>2056</v>
      </c>
      <c r="B958">
        <v>10</v>
      </c>
      <c r="C958" s="1">
        <v>288.572</v>
      </c>
      <c r="D958" s="1">
        <v>288.83300000000003</v>
      </c>
      <c r="E958" s="1">
        <v>291.464</v>
      </c>
      <c r="F958" s="1">
        <v>291.30700000000002</v>
      </c>
    </row>
    <row r="959" spans="1:6">
      <c r="A959">
        <v>2057</v>
      </c>
      <c r="B959">
        <v>10</v>
      </c>
      <c r="C959" s="1">
        <v>286.48700000000002</v>
      </c>
      <c r="D959" s="1">
        <v>288.29399999999998</v>
      </c>
      <c r="E959" s="1">
        <v>291.16300000000001</v>
      </c>
      <c r="F959" s="1">
        <v>288.81599999999997</v>
      </c>
    </row>
    <row r="960" spans="1:6">
      <c r="A960">
        <v>2058</v>
      </c>
      <c r="B960">
        <v>10</v>
      </c>
      <c r="C960" s="1">
        <v>288.09199999999998</v>
      </c>
      <c r="D960" s="1">
        <v>289.505</v>
      </c>
      <c r="E960" s="1">
        <v>290.10399999999998</v>
      </c>
      <c r="F960" s="1">
        <v>288.59100000000001</v>
      </c>
    </row>
    <row r="961" spans="1:6">
      <c r="A961">
        <v>2059</v>
      </c>
      <c r="B961">
        <v>10</v>
      </c>
      <c r="C961" s="1">
        <v>288.97500000000002</v>
      </c>
      <c r="D961" s="1">
        <v>290.80799999999999</v>
      </c>
      <c r="E961" s="1">
        <v>291.12299999999999</v>
      </c>
      <c r="F961" s="1">
        <v>289.209</v>
      </c>
    </row>
    <row r="962" spans="1:6">
      <c r="A962">
        <v>2060</v>
      </c>
      <c r="B962">
        <v>10</v>
      </c>
      <c r="C962" s="1">
        <v>288.29899999999998</v>
      </c>
      <c r="D962" s="1">
        <v>289.37599999999998</v>
      </c>
      <c r="E962" s="1">
        <v>289.18200000000002</v>
      </c>
      <c r="F962" s="1">
        <v>288.37400000000002</v>
      </c>
    </row>
    <row r="963" spans="1:6">
      <c r="A963">
        <v>2061</v>
      </c>
      <c r="B963">
        <v>10</v>
      </c>
      <c r="C963" s="1">
        <v>289.24400000000003</v>
      </c>
      <c r="D963" s="1">
        <v>288.02199999999999</v>
      </c>
      <c r="E963" s="1">
        <v>289.11399999999998</v>
      </c>
      <c r="F963" s="1">
        <v>289.37299999999999</v>
      </c>
    </row>
    <row r="964" spans="1:6">
      <c r="A964">
        <v>2062</v>
      </c>
      <c r="B964">
        <v>10</v>
      </c>
      <c r="C964" s="1">
        <v>287.82600000000002</v>
      </c>
      <c r="D964" s="1">
        <v>288.85599999999999</v>
      </c>
      <c r="E964" s="1">
        <v>292.904</v>
      </c>
      <c r="F964" s="1">
        <v>290.66699999999997</v>
      </c>
    </row>
    <row r="965" spans="1:6">
      <c r="A965">
        <v>2063</v>
      </c>
      <c r="B965">
        <v>10</v>
      </c>
      <c r="C965" s="1">
        <v>287.976</v>
      </c>
      <c r="D965" s="1">
        <v>288.52</v>
      </c>
      <c r="E965" s="1">
        <v>291.416</v>
      </c>
      <c r="F965" s="1">
        <v>291.45400000000001</v>
      </c>
    </row>
    <row r="966" spans="1:6">
      <c r="A966">
        <v>2064</v>
      </c>
      <c r="B966">
        <v>10</v>
      </c>
      <c r="C966" s="1">
        <v>288.25099999999998</v>
      </c>
      <c r="D966" s="1">
        <v>289.67200000000003</v>
      </c>
      <c r="E966" s="1">
        <v>291.92899999999997</v>
      </c>
      <c r="F966" s="1">
        <v>287.553</v>
      </c>
    </row>
    <row r="967" spans="1:6">
      <c r="A967">
        <v>2065</v>
      </c>
      <c r="B967">
        <v>10</v>
      </c>
      <c r="C967" s="1">
        <v>289.25400000000002</v>
      </c>
      <c r="D967" s="1">
        <v>290.76299999999998</v>
      </c>
      <c r="E967" s="1">
        <v>287.36799999999999</v>
      </c>
      <c r="F967" s="1">
        <v>288.18200000000002</v>
      </c>
    </row>
    <row r="968" spans="1:6">
      <c r="A968">
        <v>2066</v>
      </c>
      <c r="B968">
        <v>10</v>
      </c>
      <c r="C968" s="1">
        <v>286.72000000000003</v>
      </c>
      <c r="D968" s="1">
        <v>291.08699999999999</v>
      </c>
      <c r="E968" s="1">
        <v>288.34399999999999</v>
      </c>
      <c r="F968" s="1">
        <v>289.55399999999997</v>
      </c>
    </row>
    <row r="969" spans="1:6">
      <c r="A969">
        <v>2067</v>
      </c>
      <c r="B969">
        <v>10</v>
      </c>
      <c r="C969" s="1">
        <v>286.077</v>
      </c>
      <c r="D969" s="1">
        <v>293.238</v>
      </c>
      <c r="E969" s="1">
        <v>289.14699999999999</v>
      </c>
      <c r="F969" s="1">
        <v>288.42</v>
      </c>
    </row>
    <row r="970" spans="1:6">
      <c r="A970">
        <v>2068</v>
      </c>
      <c r="B970">
        <v>10</v>
      </c>
      <c r="C970" s="1">
        <v>286.63799999999998</v>
      </c>
      <c r="D970" s="1">
        <v>291.721</v>
      </c>
      <c r="E970" s="1">
        <v>290.06099999999998</v>
      </c>
      <c r="F970" s="1">
        <v>290.892</v>
      </c>
    </row>
    <row r="971" spans="1:6">
      <c r="A971">
        <v>2069</v>
      </c>
      <c r="B971">
        <v>10</v>
      </c>
      <c r="C971" s="1">
        <v>288.39999999999998</v>
      </c>
      <c r="D971" s="1">
        <v>289.72199999999998</v>
      </c>
      <c r="E971" s="1">
        <v>289.96800000000002</v>
      </c>
      <c r="F971" s="1">
        <v>289.41399999999999</v>
      </c>
    </row>
    <row r="972" spans="1:6">
      <c r="A972">
        <v>2070</v>
      </c>
      <c r="B972">
        <v>10</v>
      </c>
      <c r="C972" s="1">
        <v>289.82499999999999</v>
      </c>
      <c r="D972" s="1">
        <v>290.12299999999999</v>
      </c>
      <c r="E972" s="1">
        <v>290.56400000000002</v>
      </c>
      <c r="F972" s="1">
        <v>288.60000000000002</v>
      </c>
    </row>
    <row r="973" spans="1:6">
      <c r="A973">
        <v>2071</v>
      </c>
      <c r="B973">
        <v>10</v>
      </c>
      <c r="C973" s="1">
        <v>287.51499999999999</v>
      </c>
      <c r="D973" s="1">
        <v>290.92500000000001</v>
      </c>
      <c r="E973" s="1">
        <v>290.404</v>
      </c>
      <c r="F973" s="1">
        <v>291.04000000000002</v>
      </c>
    </row>
    <row r="974" spans="1:6">
      <c r="A974">
        <v>2072</v>
      </c>
      <c r="B974">
        <v>10</v>
      </c>
      <c r="C974" s="1">
        <v>288.66899999999998</v>
      </c>
      <c r="D974" s="1">
        <v>289.26299999999998</v>
      </c>
      <c r="E974" s="1">
        <v>288.392</v>
      </c>
      <c r="F974" s="1">
        <v>288.5</v>
      </c>
    </row>
    <row r="975" spans="1:6">
      <c r="A975">
        <v>2073</v>
      </c>
      <c r="B975">
        <v>10</v>
      </c>
      <c r="C975" s="1">
        <v>288.346</v>
      </c>
      <c r="D975" s="1">
        <v>291.35399999999998</v>
      </c>
      <c r="E975" s="1">
        <v>293.31700000000001</v>
      </c>
      <c r="F975" s="1">
        <v>289.09300000000002</v>
      </c>
    </row>
    <row r="976" spans="1:6">
      <c r="A976">
        <v>2074</v>
      </c>
      <c r="B976">
        <v>10</v>
      </c>
      <c r="C976" s="1">
        <v>287.02100000000002</v>
      </c>
      <c r="D976" s="1">
        <v>290.35399999999998</v>
      </c>
      <c r="E976" s="1">
        <v>292.33</v>
      </c>
      <c r="F976" s="1">
        <v>291.83199999999999</v>
      </c>
    </row>
    <row r="977" spans="1:6">
      <c r="A977">
        <v>2075</v>
      </c>
      <c r="B977">
        <v>10</v>
      </c>
      <c r="C977" s="1">
        <v>287.38099999999997</v>
      </c>
      <c r="D977" s="1">
        <v>288.52499999999998</v>
      </c>
      <c r="E977" s="1">
        <v>291.50799999999998</v>
      </c>
      <c r="F977" s="1">
        <v>290.36099999999999</v>
      </c>
    </row>
    <row r="978" spans="1:6">
      <c r="A978">
        <v>2076</v>
      </c>
      <c r="B978">
        <v>10</v>
      </c>
      <c r="C978" s="1">
        <v>289.12299999999999</v>
      </c>
      <c r="D978" s="1">
        <v>290.47699999999998</v>
      </c>
      <c r="E978" s="1">
        <v>292.40600000000001</v>
      </c>
      <c r="F978" s="1">
        <v>288.87299999999999</v>
      </c>
    </row>
    <row r="979" spans="1:6">
      <c r="A979">
        <v>2077</v>
      </c>
      <c r="B979">
        <v>10</v>
      </c>
      <c r="C979" s="1">
        <v>286.5</v>
      </c>
      <c r="D979" s="1">
        <v>290.23899999999998</v>
      </c>
      <c r="E979" s="1">
        <v>292.029</v>
      </c>
      <c r="F979" s="1">
        <v>291.06799999999998</v>
      </c>
    </row>
    <row r="980" spans="1:6">
      <c r="A980">
        <v>2078</v>
      </c>
      <c r="B980">
        <v>10</v>
      </c>
      <c r="C980" s="1">
        <v>289.976</v>
      </c>
      <c r="D980" s="1">
        <v>289.78500000000003</v>
      </c>
      <c r="E980" s="1">
        <v>291.47399999999999</v>
      </c>
      <c r="F980" s="1">
        <v>289.649</v>
      </c>
    </row>
    <row r="981" spans="1:6">
      <c r="A981">
        <v>2079</v>
      </c>
      <c r="B981">
        <v>10</v>
      </c>
      <c r="C981" s="1">
        <v>288.56400000000002</v>
      </c>
      <c r="D981" s="1">
        <v>289.78500000000003</v>
      </c>
      <c r="E981" s="1">
        <v>292.16399999999999</v>
      </c>
      <c r="F981" s="1">
        <v>288.61099999999999</v>
      </c>
    </row>
    <row r="982" spans="1:6">
      <c r="A982">
        <v>2080</v>
      </c>
      <c r="B982">
        <v>10</v>
      </c>
      <c r="C982" s="1">
        <v>287.55099999999999</v>
      </c>
      <c r="D982" s="1">
        <v>289.98500000000001</v>
      </c>
      <c r="E982" s="1">
        <v>293.154</v>
      </c>
      <c r="F982" s="1">
        <v>290.09699999999998</v>
      </c>
    </row>
    <row r="983" spans="1:6">
      <c r="A983">
        <v>2081</v>
      </c>
      <c r="B983">
        <v>10</v>
      </c>
      <c r="C983" s="1">
        <v>286.26299999999998</v>
      </c>
      <c r="D983" s="1">
        <v>289.214</v>
      </c>
      <c r="E983" s="1">
        <v>290.447</v>
      </c>
      <c r="F983" s="1">
        <v>288.166</v>
      </c>
    </row>
    <row r="984" spans="1:6">
      <c r="A984">
        <v>2082</v>
      </c>
      <c r="B984">
        <v>10</v>
      </c>
      <c r="C984" s="1">
        <v>287.59800000000001</v>
      </c>
      <c r="D984" s="1">
        <v>286.72699999999998</v>
      </c>
      <c r="E984" s="1">
        <v>290.358</v>
      </c>
      <c r="F984" s="1">
        <v>290.745</v>
      </c>
    </row>
    <row r="985" spans="1:6">
      <c r="A985">
        <v>2083</v>
      </c>
      <c r="B985">
        <v>10</v>
      </c>
      <c r="C985" s="1">
        <v>285.11099999999999</v>
      </c>
      <c r="D985" s="1">
        <v>291.64</v>
      </c>
      <c r="E985" s="1">
        <v>289.02699999999999</v>
      </c>
      <c r="F985" s="1">
        <v>288.81599999999997</v>
      </c>
    </row>
    <row r="986" spans="1:6">
      <c r="A986">
        <v>2084</v>
      </c>
      <c r="B986">
        <v>10</v>
      </c>
      <c r="C986" s="1">
        <v>287.18900000000002</v>
      </c>
      <c r="D986" s="1">
        <v>289.55099999999999</v>
      </c>
      <c r="E986" s="1">
        <v>292.59500000000003</v>
      </c>
      <c r="F986" s="1">
        <v>293.51900000000001</v>
      </c>
    </row>
    <row r="987" spans="1:6">
      <c r="A987">
        <v>2085</v>
      </c>
      <c r="B987">
        <v>10</v>
      </c>
      <c r="C987" s="1">
        <v>286.58699999999999</v>
      </c>
      <c r="D987" s="1">
        <v>288.90100000000001</v>
      </c>
      <c r="E987" s="1">
        <v>293.26900000000001</v>
      </c>
      <c r="F987" s="1">
        <v>288.28199999999998</v>
      </c>
    </row>
    <row r="988" spans="1:6">
      <c r="A988">
        <v>2086</v>
      </c>
      <c r="B988">
        <v>10</v>
      </c>
      <c r="C988" s="1">
        <v>288.34399999999999</v>
      </c>
      <c r="D988" s="1">
        <v>294.45600000000002</v>
      </c>
      <c r="E988" s="1">
        <v>293.34199999999998</v>
      </c>
      <c r="F988" s="1">
        <v>291.06400000000002</v>
      </c>
    </row>
    <row r="989" spans="1:6">
      <c r="A989">
        <v>2087</v>
      </c>
      <c r="B989">
        <v>10</v>
      </c>
      <c r="C989" s="1">
        <v>289.88200000000001</v>
      </c>
      <c r="D989" s="1">
        <v>290.66399999999999</v>
      </c>
      <c r="E989" s="1">
        <v>293.79899999999998</v>
      </c>
      <c r="F989" s="1">
        <v>288.64400000000001</v>
      </c>
    </row>
    <row r="990" spans="1:6">
      <c r="A990">
        <v>2088</v>
      </c>
      <c r="B990">
        <v>10</v>
      </c>
      <c r="C990" s="1">
        <v>288.08600000000001</v>
      </c>
      <c r="D990" s="1">
        <v>288.56</v>
      </c>
      <c r="E990" s="1">
        <v>292.721</v>
      </c>
      <c r="F990" s="1">
        <v>292.06299999999999</v>
      </c>
    </row>
    <row r="991" spans="1:6">
      <c r="A991">
        <v>2089</v>
      </c>
      <c r="B991">
        <v>10</v>
      </c>
      <c r="C991" s="1">
        <v>287.59699999999998</v>
      </c>
      <c r="D991" s="1">
        <v>290.26100000000002</v>
      </c>
      <c r="E991" s="1">
        <v>291.291</v>
      </c>
      <c r="F991" s="1">
        <v>286.815</v>
      </c>
    </row>
    <row r="992" spans="1:6">
      <c r="A992">
        <v>2090</v>
      </c>
      <c r="B992">
        <v>10</v>
      </c>
      <c r="C992" s="1">
        <v>288.26299999999998</v>
      </c>
      <c r="D992" s="1">
        <v>289.73399999999998</v>
      </c>
      <c r="E992" s="1">
        <v>293.47699999999998</v>
      </c>
      <c r="F992" s="1">
        <v>290.98200000000003</v>
      </c>
    </row>
    <row r="993" spans="1:6">
      <c r="A993">
        <v>2091</v>
      </c>
      <c r="B993">
        <v>10</v>
      </c>
      <c r="C993" s="1">
        <v>288.63400000000001</v>
      </c>
      <c r="D993" s="1">
        <v>292.35500000000002</v>
      </c>
      <c r="E993" s="1">
        <v>292.20499999999998</v>
      </c>
      <c r="F993" s="1">
        <v>289.33</v>
      </c>
    </row>
    <row r="994" spans="1:6">
      <c r="A994">
        <v>2092</v>
      </c>
      <c r="B994">
        <v>10</v>
      </c>
      <c r="C994" s="1">
        <v>287.71699999999998</v>
      </c>
      <c r="D994" s="1">
        <v>290.97399999999999</v>
      </c>
      <c r="E994" s="1">
        <v>292.44499999999999</v>
      </c>
      <c r="F994" s="1">
        <v>289.13</v>
      </c>
    </row>
    <row r="995" spans="1:6">
      <c r="A995">
        <v>2093</v>
      </c>
      <c r="B995">
        <v>10</v>
      </c>
      <c r="C995" s="1">
        <v>290.90899999999999</v>
      </c>
      <c r="D995" s="1">
        <v>290.964</v>
      </c>
      <c r="E995" s="1">
        <v>293.995</v>
      </c>
      <c r="F995" s="1">
        <v>291.84300000000002</v>
      </c>
    </row>
    <row r="996" spans="1:6">
      <c r="A996">
        <v>2094</v>
      </c>
      <c r="B996">
        <v>10</v>
      </c>
      <c r="C996" s="1">
        <v>287.76100000000002</v>
      </c>
      <c r="D996" s="1">
        <v>291.93200000000002</v>
      </c>
      <c r="E996" s="1">
        <v>292.18</v>
      </c>
      <c r="F996" s="1">
        <v>294.68200000000002</v>
      </c>
    </row>
    <row r="997" spans="1:6">
      <c r="A997">
        <v>2095</v>
      </c>
      <c r="B997">
        <v>10</v>
      </c>
      <c r="C997" s="1">
        <v>285.13</v>
      </c>
      <c r="D997" s="1">
        <v>291.91300000000001</v>
      </c>
      <c r="E997" s="1">
        <v>291.95600000000002</v>
      </c>
      <c r="F997" s="1">
        <v>287.58600000000001</v>
      </c>
    </row>
    <row r="998" spans="1:6">
      <c r="A998">
        <v>2096</v>
      </c>
      <c r="B998">
        <v>10</v>
      </c>
      <c r="C998" s="1">
        <v>288.2</v>
      </c>
      <c r="D998" s="1">
        <v>293.10300000000001</v>
      </c>
      <c r="E998" s="1">
        <v>291.78399999999999</v>
      </c>
      <c r="F998" s="1">
        <v>290.363</v>
      </c>
    </row>
    <row r="999" spans="1:6">
      <c r="A999">
        <v>2097</v>
      </c>
      <c r="B999">
        <v>10</v>
      </c>
      <c r="C999" s="1">
        <v>288.68099999999998</v>
      </c>
      <c r="D999" s="1">
        <v>291.35700000000003</v>
      </c>
      <c r="E999" s="1">
        <v>290.31400000000002</v>
      </c>
      <c r="F999" s="1">
        <v>290.37200000000001</v>
      </c>
    </row>
    <row r="1000" spans="1:6">
      <c r="A1000">
        <v>2098</v>
      </c>
      <c r="B1000">
        <v>10</v>
      </c>
      <c r="C1000" s="1">
        <v>287.67</v>
      </c>
      <c r="D1000" s="1">
        <v>291.82600000000002</v>
      </c>
      <c r="E1000" s="1">
        <v>293.23099999999999</v>
      </c>
      <c r="F1000" s="1">
        <v>288.39499999999998</v>
      </c>
    </row>
    <row r="1001" spans="1:6">
      <c r="A1001">
        <v>2099</v>
      </c>
      <c r="B1001">
        <v>10</v>
      </c>
      <c r="C1001" s="1">
        <v>288.41000000000003</v>
      </c>
      <c r="D1001" s="1">
        <v>290.63299999999998</v>
      </c>
      <c r="E1001" s="1">
        <v>293.14499999999998</v>
      </c>
      <c r="F1001" s="1">
        <v>290.399</v>
      </c>
    </row>
    <row r="1002" spans="1:6">
      <c r="A1002">
        <v>2100</v>
      </c>
      <c r="B1002">
        <v>10</v>
      </c>
      <c r="C1002" s="1">
        <v>290.29199999999997</v>
      </c>
      <c r="D1002" s="1">
        <v>290.697</v>
      </c>
      <c r="E1002" s="1">
        <v>294.27300000000002</v>
      </c>
      <c r="F1002" s="1">
        <v>289.60899999999998</v>
      </c>
    </row>
    <row r="1003" spans="1:6">
      <c r="A1003">
        <v>2001</v>
      </c>
      <c r="B1003">
        <v>11</v>
      </c>
      <c r="C1003" s="1">
        <v>286.14499999999998</v>
      </c>
      <c r="D1003" s="1">
        <v>287.33600000000001</v>
      </c>
      <c r="E1003" s="1">
        <v>284.29199999999997</v>
      </c>
      <c r="F1003" s="1">
        <v>284.774</v>
      </c>
    </row>
    <row r="1004" spans="1:6">
      <c r="A1004">
        <v>2002</v>
      </c>
      <c r="B1004">
        <v>11</v>
      </c>
      <c r="C1004" s="1">
        <v>286.767</v>
      </c>
      <c r="D1004" s="1">
        <v>281.74900000000002</v>
      </c>
      <c r="E1004" s="1">
        <v>283.53500000000003</v>
      </c>
      <c r="F1004" s="1">
        <v>285.76499999999999</v>
      </c>
    </row>
    <row r="1005" spans="1:6">
      <c r="A1005">
        <v>2003</v>
      </c>
      <c r="B1005">
        <v>11</v>
      </c>
      <c r="C1005" s="1">
        <v>283.47899999999998</v>
      </c>
      <c r="D1005" s="1">
        <v>283.24700000000001</v>
      </c>
      <c r="E1005" s="1">
        <v>283.69099999999997</v>
      </c>
      <c r="F1005" s="1">
        <v>283.76900000000001</v>
      </c>
    </row>
    <row r="1006" spans="1:6">
      <c r="A1006">
        <v>2004</v>
      </c>
      <c r="B1006">
        <v>11</v>
      </c>
      <c r="C1006" s="1">
        <v>286.31799999999998</v>
      </c>
      <c r="D1006" s="1">
        <v>284.88</v>
      </c>
      <c r="E1006" s="1">
        <v>287.423</v>
      </c>
      <c r="F1006" s="1">
        <v>284.24599999999998</v>
      </c>
    </row>
    <row r="1007" spans="1:6">
      <c r="A1007">
        <v>2005</v>
      </c>
      <c r="B1007">
        <v>11</v>
      </c>
      <c r="C1007" s="1">
        <v>286.19900000000001</v>
      </c>
      <c r="D1007" s="1">
        <v>286.73099999999999</v>
      </c>
      <c r="E1007" s="1">
        <v>283.73099999999999</v>
      </c>
      <c r="F1007" s="1">
        <v>283.423</v>
      </c>
    </row>
    <row r="1008" spans="1:6">
      <c r="A1008">
        <v>2006</v>
      </c>
      <c r="B1008">
        <v>11</v>
      </c>
      <c r="C1008" s="1">
        <v>287.92599999999999</v>
      </c>
      <c r="D1008" s="1">
        <v>287.185</v>
      </c>
      <c r="E1008" s="1">
        <v>285.39999999999998</v>
      </c>
      <c r="F1008" s="1">
        <v>283.16800000000001</v>
      </c>
    </row>
    <row r="1009" spans="1:6">
      <c r="A1009">
        <v>2007</v>
      </c>
      <c r="B1009">
        <v>11</v>
      </c>
      <c r="C1009" s="1">
        <v>287.08100000000002</v>
      </c>
      <c r="D1009" s="1">
        <v>285.07400000000001</v>
      </c>
      <c r="E1009" s="1">
        <v>287.99</v>
      </c>
      <c r="F1009" s="1">
        <v>285.35199999999998</v>
      </c>
    </row>
    <row r="1010" spans="1:6">
      <c r="A1010">
        <v>2008</v>
      </c>
      <c r="B1010">
        <v>11</v>
      </c>
      <c r="C1010" s="1">
        <v>285.97199999999998</v>
      </c>
      <c r="D1010" s="1">
        <v>284.56</v>
      </c>
      <c r="E1010" s="1">
        <v>286.95999999999998</v>
      </c>
      <c r="F1010" s="1">
        <v>281.262</v>
      </c>
    </row>
    <row r="1011" spans="1:6">
      <c r="A1011">
        <v>2009</v>
      </c>
      <c r="B1011">
        <v>11</v>
      </c>
      <c r="C1011" s="1">
        <v>284.92399999999998</v>
      </c>
      <c r="D1011" s="1">
        <v>285.31799999999998</v>
      </c>
      <c r="E1011" s="1">
        <v>286.24299999999999</v>
      </c>
      <c r="F1011" s="1">
        <v>282.714</v>
      </c>
    </row>
    <row r="1012" spans="1:6">
      <c r="A1012">
        <v>2010</v>
      </c>
      <c r="B1012">
        <v>11</v>
      </c>
      <c r="C1012" s="1">
        <v>285.82499999999999</v>
      </c>
      <c r="D1012" s="1">
        <v>282.56299999999999</v>
      </c>
      <c r="E1012" s="1">
        <v>287.31099999999998</v>
      </c>
      <c r="F1012" s="1">
        <v>286.33300000000003</v>
      </c>
    </row>
    <row r="1013" spans="1:6">
      <c r="A1013">
        <v>2011</v>
      </c>
      <c r="B1013">
        <v>11</v>
      </c>
      <c r="C1013" s="1">
        <v>285.06400000000002</v>
      </c>
      <c r="D1013" s="1">
        <v>289.68599999999998</v>
      </c>
      <c r="E1013" s="1">
        <v>287.87799999999999</v>
      </c>
      <c r="F1013" s="1">
        <v>283.85700000000003</v>
      </c>
    </row>
    <row r="1014" spans="1:6">
      <c r="A1014">
        <v>2012</v>
      </c>
      <c r="B1014">
        <v>11</v>
      </c>
      <c r="C1014" s="1">
        <v>284.39299999999997</v>
      </c>
      <c r="D1014" s="1">
        <v>284.51900000000001</v>
      </c>
      <c r="E1014" s="1">
        <v>285.149</v>
      </c>
      <c r="F1014" s="1">
        <v>286.26100000000002</v>
      </c>
    </row>
    <row r="1015" spans="1:6">
      <c r="A1015">
        <v>2013</v>
      </c>
      <c r="B1015">
        <v>11</v>
      </c>
      <c r="C1015" s="1">
        <v>284.02199999999999</v>
      </c>
      <c r="D1015" s="1">
        <v>285.16500000000002</v>
      </c>
      <c r="E1015" s="1">
        <v>287.41199999999998</v>
      </c>
      <c r="F1015" s="1">
        <v>286.20800000000003</v>
      </c>
    </row>
    <row r="1016" spans="1:6">
      <c r="A1016">
        <v>2014</v>
      </c>
      <c r="B1016">
        <v>11</v>
      </c>
      <c r="C1016" s="1">
        <v>284.66199999999998</v>
      </c>
      <c r="D1016" s="1">
        <v>282.28100000000001</v>
      </c>
      <c r="E1016" s="1">
        <v>282.02100000000002</v>
      </c>
      <c r="F1016" s="1">
        <v>285.76600000000002</v>
      </c>
    </row>
    <row r="1017" spans="1:6">
      <c r="A1017">
        <v>2015</v>
      </c>
      <c r="B1017">
        <v>11</v>
      </c>
      <c r="C1017" s="1">
        <v>283.75799999999998</v>
      </c>
      <c r="D1017" s="1">
        <v>286.27499999999998</v>
      </c>
      <c r="E1017" s="1">
        <v>284.36200000000002</v>
      </c>
      <c r="F1017" s="1">
        <v>283.47500000000002</v>
      </c>
    </row>
    <row r="1018" spans="1:6">
      <c r="A1018">
        <v>2016</v>
      </c>
      <c r="B1018">
        <v>11</v>
      </c>
      <c r="C1018" s="1">
        <v>285.76299999999998</v>
      </c>
      <c r="D1018" s="1">
        <v>286.51100000000002</v>
      </c>
      <c r="E1018" s="1">
        <v>287.315</v>
      </c>
      <c r="F1018" s="1">
        <v>283.84399999999999</v>
      </c>
    </row>
    <row r="1019" spans="1:6">
      <c r="A1019">
        <v>2017</v>
      </c>
      <c r="B1019">
        <v>11</v>
      </c>
      <c r="C1019" s="1">
        <v>284.31400000000002</v>
      </c>
      <c r="D1019" s="1">
        <v>286.262</v>
      </c>
      <c r="E1019" s="1">
        <v>283.49400000000003</v>
      </c>
      <c r="F1019" s="1">
        <v>287.98599999999999</v>
      </c>
    </row>
    <row r="1020" spans="1:6">
      <c r="A1020">
        <v>2018</v>
      </c>
      <c r="B1020">
        <v>11</v>
      </c>
      <c r="C1020" s="1">
        <v>285.339</v>
      </c>
      <c r="D1020" s="1">
        <v>285.178</v>
      </c>
      <c r="E1020" s="1">
        <v>285.88</v>
      </c>
      <c r="F1020" s="1">
        <v>287.21600000000001</v>
      </c>
    </row>
    <row r="1021" spans="1:6">
      <c r="A1021">
        <v>2019</v>
      </c>
      <c r="B1021">
        <v>11</v>
      </c>
      <c r="C1021" s="1">
        <v>284.995</v>
      </c>
      <c r="D1021" s="1">
        <v>290.428</v>
      </c>
      <c r="E1021" s="1">
        <v>282.56700000000001</v>
      </c>
      <c r="F1021" s="1">
        <v>285.11399999999998</v>
      </c>
    </row>
    <row r="1022" spans="1:6">
      <c r="A1022">
        <v>2020</v>
      </c>
      <c r="B1022">
        <v>11</v>
      </c>
      <c r="C1022" s="1">
        <v>283.79500000000002</v>
      </c>
      <c r="D1022" s="1">
        <v>287.69200000000001</v>
      </c>
      <c r="E1022" s="1">
        <v>286.10700000000003</v>
      </c>
      <c r="F1022" s="1">
        <v>284.48599999999999</v>
      </c>
    </row>
    <row r="1023" spans="1:6">
      <c r="A1023">
        <v>2021</v>
      </c>
      <c r="B1023">
        <v>11</v>
      </c>
      <c r="C1023" s="1">
        <v>286.47500000000002</v>
      </c>
      <c r="D1023" s="1">
        <v>286.62599999999998</v>
      </c>
      <c r="E1023" s="1">
        <v>285.512</v>
      </c>
      <c r="F1023" s="1">
        <v>286.27300000000002</v>
      </c>
    </row>
    <row r="1024" spans="1:6">
      <c r="A1024">
        <v>2022</v>
      </c>
      <c r="B1024">
        <v>11</v>
      </c>
      <c r="C1024" s="1">
        <v>284.60199999999998</v>
      </c>
      <c r="D1024" s="1">
        <v>284.47500000000002</v>
      </c>
      <c r="E1024" s="1">
        <v>285.55399999999997</v>
      </c>
      <c r="F1024" s="1">
        <v>284.03399999999999</v>
      </c>
    </row>
    <row r="1025" spans="1:6">
      <c r="A1025">
        <v>2023</v>
      </c>
      <c r="B1025">
        <v>11</v>
      </c>
      <c r="C1025" s="1">
        <v>284.18700000000001</v>
      </c>
      <c r="D1025" s="1">
        <v>285.649</v>
      </c>
      <c r="E1025" s="1">
        <v>285.02199999999999</v>
      </c>
      <c r="F1025" s="1">
        <v>284.81799999999998</v>
      </c>
    </row>
    <row r="1026" spans="1:6">
      <c r="A1026">
        <v>2024</v>
      </c>
      <c r="B1026">
        <v>11</v>
      </c>
      <c r="C1026" s="1">
        <v>283.65899999999999</v>
      </c>
      <c r="D1026" s="1">
        <v>286.846</v>
      </c>
      <c r="E1026" s="1">
        <v>284.93200000000002</v>
      </c>
      <c r="F1026" s="1">
        <v>287.27699999999999</v>
      </c>
    </row>
    <row r="1027" spans="1:6">
      <c r="A1027">
        <v>2025</v>
      </c>
      <c r="B1027">
        <v>11</v>
      </c>
      <c r="C1027" s="1">
        <v>288.01499999999999</v>
      </c>
      <c r="D1027" s="1">
        <v>283.91500000000002</v>
      </c>
      <c r="E1027" s="1">
        <v>284.83300000000003</v>
      </c>
      <c r="F1027" s="1">
        <v>284.44099999999997</v>
      </c>
    </row>
    <row r="1028" spans="1:6">
      <c r="A1028">
        <v>2026</v>
      </c>
      <c r="B1028">
        <v>11</v>
      </c>
      <c r="C1028" s="1">
        <v>284.84800000000001</v>
      </c>
      <c r="D1028" s="1">
        <v>285.57900000000001</v>
      </c>
      <c r="E1028" s="1">
        <v>286.97000000000003</v>
      </c>
      <c r="F1028" s="1">
        <v>287.32100000000003</v>
      </c>
    </row>
    <row r="1029" spans="1:6">
      <c r="A1029">
        <v>2027</v>
      </c>
      <c r="B1029">
        <v>11</v>
      </c>
      <c r="C1029" s="1">
        <v>286.35599999999999</v>
      </c>
      <c r="D1029" s="1">
        <v>286.67</v>
      </c>
      <c r="E1029" s="1">
        <v>287.86099999999999</v>
      </c>
      <c r="F1029" s="1">
        <v>285.56</v>
      </c>
    </row>
    <row r="1030" spans="1:6">
      <c r="A1030">
        <v>2028</v>
      </c>
      <c r="B1030">
        <v>11</v>
      </c>
      <c r="C1030" s="1">
        <v>284.19600000000003</v>
      </c>
      <c r="D1030" s="1">
        <v>285.303</v>
      </c>
      <c r="E1030" s="1">
        <v>288.10000000000002</v>
      </c>
      <c r="F1030" s="1">
        <v>284.94900000000001</v>
      </c>
    </row>
    <row r="1031" spans="1:6">
      <c r="A1031">
        <v>2029</v>
      </c>
      <c r="B1031">
        <v>11</v>
      </c>
      <c r="C1031" s="1">
        <v>286.18700000000001</v>
      </c>
      <c r="D1031" s="1">
        <v>285.589</v>
      </c>
      <c r="E1031" s="1">
        <v>285.12299999999999</v>
      </c>
      <c r="F1031" s="1">
        <v>284.88200000000001</v>
      </c>
    </row>
    <row r="1032" spans="1:6">
      <c r="A1032">
        <v>2030</v>
      </c>
      <c r="B1032">
        <v>11</v>
      </c>
      <c r="C1032" s="1">
        <v>282.81400000000002</v>
      </c>
      <c r="D1032" s="1">
        <v>283.495</v>
      </c>
      <c r="E1032" s="1">
        <v>285.28100000000001</v>
      </c>
      <c r="F1032" s="1">
        <v>286.98700000000002</v>
      </c>
    </row>
    <row r="1033" spans="1:6">
      <c r="A1033">
        <v>2031</v>
      </c>
      <c r="B1033">
        <v>11</v>
      </c>
      <c r="C1033" s="1">
        <v>283.41500000000002</v>
      </c>
      <c r="D1033" s="1">
        <v>285.12299999999999</v>
      </c>
      <c r="E1033" s="1">
        <v>289.18299999999999</v>
      </c>
      <c r="F1033" s="1">
        <v>287.637</v>
      </c>
    </row>
    <row r="1034" spans="1:6">
      <c r="A1034">
        <v>2032</v>
      </c>
      <c r="B1034">
        <v>11</v>
      </c>
      <c r="C1034" s="1">
        <v>285.58</v>
      </c>
      <c r="D1034" s="1">
        <v>286.89800000000002</v>
      </c>
      <c r="E1034" s="1">
        <v>285.88099999999997</v>
      </c>
      <c r="F1034" s="1">
        <v>285.911</v>
      </c>
    </row>
    <row r="1035" spans="1:6">
      <c r="A1035">
        <v>2033</v>
      </c>
      <c r="B1035">
        <v>11</v>
      </c>
      <c r="C1035" s="1">
        <v>284.23200000000003</v>
      </c>
      <c r="D1035" s="1">
        <v>284.76400000000001</v>
      </c>
      <c r="E1035" s="1">
        <v>287.31299999999999</v>
      </c>
      <c r="F1035" s="1">
        <v>285.84899999999999</v>
      </c>
    </row>
    <row r="1036" spans="1:6">
      <c r="A1036">
        <v>2034</v>
      </c>
      <c r="B1036">
        <v>11</v>
      </c>
      <c r="C1036" s="1">
        <v>285.60700000000003</v>
      </c>
      <c r="D1036" s="1">
        <v>285.80900000000003</v>
      </c>
      <c r="E1036" s="1">
        <v>285.57799999999997</v>
      </c>
      <c r="F1036" s="1">
        <v>284.959</v>
      </c>
    </row>
    <row r="1037" spans="1:6">
      <c r="A1037">
        <v>2035</v>
      </c>
      <c r="B1037">
        <v>11</v>
      </c>
      <c r="C1037" s="1">
        <v>286.91000000000003</v>
      </c>
      <c r="D1037" s="1">
        <v>285.83100000000002</v>
      </c>
      <c r="E1037" s="1">
        <v>285.71300000000002</v>
      </c>
      <c r="F1037" s="1">
        <v>285.84399999999999</v>
      </c>
    </row>
    <row r="1038" spans="1:6">
      <c r="A1038">
        <v>2036</v>
      </c>
      <c r="B1038">
        <v>11</v>
      </c>
      <c r="C1038" s="1">
        <v>284.65699999999998</v>
      </c>
      <c r="D1038" s="1">
        <v>284.41699999999997</v>
      </c>
      <c r="E1038" s="1">
        <v>284.54700000000003</v>
      </c>
      <c r="F1038" s="1">
        <v>285.32400000000001</v>
      </c>
    </row>
    <row r="1039" spans="1:6">
      <c r="A1039">
        <v>2037</v>
      </c>
      <c r="B1039">
        <v>11</v>
      </c>
      <c r="C1039" s="1">
        <v>285.49599999999998</v>
      </c>
      <c r="D1039" s="1">
        <v>286.38299999999998</v>
      </c>
      <c r="E1039" s="1">
        <v>287.10199999999998</v>
      </c>
      <c r="F1039" s="1">
        <v>285.71899999999999</v>
      </c>
    </row>
    <row r="1040" spans="1:6">
      <c r="A1040">
        <v>2038</v>
      </c>
      <c r="B1040">
        <v>11</v>
      </c>
      <c r="C1040" s="1">
        <v>283.18200000000002</v>
      </c>
      <c r="D1040" s="1">
        <v>285.97699999999998</v>
      </c>
      <c r="E1040" s="1">
        <v>288.63099999999997</v>
      </c>
      <c r="F1040" s="1">
        <v>287.363</v>
      </c>
    </row>
    <row r="1041" spans="1:6">
      <c r="A1041">
        <v>2039</v>
      </c>
      <c r="B1041">
        <v>11</v>
      </c>
      <c r="C1041" s="1">
        <v>284.58100000000002</v>
      </c>
      <c r="D1041" s="1">
        <v>287.221</v>
      </c>
      <c r="E1041" s="1">
        <v>287.411</v>
      </c>
      <c r="F1041" s="1">
        <v>285.60300000000001</v>
      </c>
    </row>
    <row r="1042" spans="1:6">
      <c r="A1042">
        <v>2040</v>
      </c>
      <c r="B1042">
        <v>11</v>
      </c>
      <c r="C1042" s="1">
        <v>285.911</v>
      </c>
      <c r="D1042" s="1">
        <v>285.83600000000001</v>
      </c>
      <c r="E1042" s="1">
        <v>284.72300000000001</v>
      </c>
      <c r="F1042" s="1">
        <v>285.08999999999997</v>
      </c>
    </row>
    <row r="1043" spans="1:6">
      <c r="A1043">
        <v>2041</v>
      </c>
      <c r="B1043">
        <v>11</v>
      </c>
      <c r="C1043" s="1">
        <v>284.97000000000003</v>
      </c>
      <c r="D1043" s="1">
        <v>281.37099999999998</v>
      </c>
      <c r="E1043" s="1">
        <v>285.053</v>
      </c>
      <c r="F1043" s="1">
        <v>286.20100000000002</v>
      </c>
    </row>
    <row r="1044" spans="1:6">
      <c r="A1044">
        <v>2042</v>
      </c>
      <c r="B1044">
        <v>11</v>
      </c>
      <c r="C1044" s="1">
        <v>285.24599999999998</v>
      </c>
      <c r="D1044" s="1">
        <v>286.80599999999998</v>
      </c>
      <c r="E1044" s="1">
        <v>283.70299999999997</v>
      </c>
      <c r="F1044" s="1">
        <v>283.82799999999997</v>
      </c>
    </row>
    <row r="1045" spans="1:6">
      <c r="A1045">
        <v>2043</v>
      </c>
      <c r="B1045">
        <v>11</v>
      </c>
      <c r="C1045" s="1">
        <v>286.27600000000001</v>
      </c>
      <c r="D1045" s="1">
        <v>286.40199999999999</v>
      </c>
      <c r="E1045" s="1">
        <v>286.25799999999998</v>
      </c>
      <c r="F1045" s="1">
        <v>286.887</v>
      </c>
    </row>
    <row r="1046" spans="1:6">
      <c r="A1046">
        <v>2044</v>
      </c>
      <c r="B1046">
        <v>11</v>
      </c>
      <c r="C1046" s="1">
        <v>288.35000000000002</v>
      </c>
      <c r="D1046" s="1">
        <v>285.32799999999997</v>
      </c>
      <c r="E1046" s="1">
        <v>282.24</v>
      </c>
      <c r="F1046" s="1">
        <v>284.04199999999997</v>
      </c>
    </row>
    <row r="1047" spans="1:6">
      <c r="A1047">
        <v>2045</v>
      </c>
      <c r="B1047">
        <v>11</v>
      </c>
      <c r="C1047" s="1">
        <v>286.98899999999998</v>
      </c>
      <c r="D1047" s="1">
        <v>287.73399999999998</v>
      </c>
      <c r="E1047" s="1">
        <v>289.80799999999999</v>
      </c>
      <c r="F1047" s="1">
        <v>284.774</v>
      </c>
    </row>
    <row r="1048" spans="1:6">
      <c r="A1048">
        <v>2046</v>
      </c>
      <c r="B1048">
        <v>11</v>
      </c>
      <c r="C1048" s="1">
        <v>285.53699999999998</v>
      </c>
      <c r="D1048" s="1">
        <v>286.11900000000003</v>
      </c>
      <c r="E1048" s="1">
        <v>284.89499999999998</v>
      </c>
      <c r="F1048" s="1">
        <v>287.09199999999998</v>
      </c>
    </row>
    <row r="1049" spans="1:6">
      <c r="A1049">
        <v>2047</v>
      </c>
      <c r="B1049">
        <v>11</v>
      </c>
      <c r="C1049" s="1">
        <v>285.54000000000002</v>
      </c>
      <c r="D1049" s="1">
        <v>286.613</v>
      </c>
      <c r="E1049" s="1">
        <v>287.29000000000002</v>
      </c>
      <c r="F1049" s="1">
        <v>286.29700000000003</v>
      </c>
    </row>
    <row r="1050" spans="1:6">
      <c r="A1050">
        <v>2048</v>
      </c>
      <c r="B1050">
        <v>11</v>
      </c>
      <c r="C1050" s="1">
        <v>286.82600000000002</v>
      </c>
      <c r="D1050" s="1">
        <v>286.14400000000001</v>
      </c>
      <c r="E1050" s="1">
        <v>287.23099999999999</v>
      </c>
      <c r="F1050" s="1">
        <v>285.73599999999999</v>
      </c>
    </row>
    <row r="1051" spans="1:6">
      <c r="A1051">
        <v>2049</v>
      </c>
      <c r="B1051">
        <v>11</v>
      </c>
      <c r="C1051" s="1">
        <v>283.55</v>
      </c>
      <c r="D1051" s="1">
        <v>287.29500000000002</v>
      </c>
      <c r="E1051" s="1">
        <v>286.25900000000001</v>
      </c>
      <c r="F1051" s="1">
        <v>287.709</v>
      </c>
    </row>
    <row r="1052" spans="1:6">
      <c r="A1052">
        <v>2050</v>
      </c>
      <c r="B1052">
        <v>11</v>
      </c>
      <c r="C1052" s="1">
        <v>288.28300000000002</v>
      </c>
      <c r="D1052" s="1">
        <v>286.065</v>
      </c>
      <c r="E1052" s="1">
        <v>286.93200000000002</v>
      </c>
      <c r="F1052" s="1">
        <v>284.27199999999999</v>
      </c>
    </row>
    <row r="1053" spans="1:6">
      <c r="A1053">
        <v>2051</v>
      </c>
      <c r="B1053">
        <v>11</v>
      </c>
      <c r="C1053" s="1">
        <v>284.661</v>
      </c>
      <c r="D1053" s="1">
        <v>285.51600000000002</v>
      </c>
      <c r="E1053" s="1">
        <v>284.49200000000002</v>
      </c>
      <c r="F1053" s="1">
        <v>287.589</v>
      </c>
    </row>
    <row r="1054" spans="1:6">
      <c r="A1054">
        <v>2052</v>
      </c>
      <c r="B1054">
        <v>11</v>
      </c>
      <c r="C1054" s="1">
        <v>285.34199999999998</v>
      </c>
      <c r="D1054" s="1">
        <v>288.01</v>
      </c>
      <c r="E1054" s="1">
        <v>285.80399999999997</v>
      </c>
      <c r="F1054" s="1">
        <v>283.91899999999998</v>
      </c>
    </row>
    <row r="1055" spans="1:6">
      <c r="A1055">
        <v>2053</v>
      </c>
      <c r="B1055">
        <v>11</v>
      </c>
      <c r="C1055" s="1">
        <v>282.19099999999997</v>
      </c>
      <c r="D1055" s="1">
        <v>285.78100000000001</v>
      </c>
      <c r="E1055" s="1">
        <v>288.27199999999999</v>
      </c>
      <c r="F1055" s="1">
        <v>286.83999999999997</v>
      </c>
    </row>
    <row r="1056" spans="1:6">
      <c r="A1056">
        <v>2054</v>
      </c>
      <c r="B1056">
        <v>11</v>
      </c>
      <c r="C1056" s="1">
        <v>284.315</v>
      </c>
      <c r="D1056" s="1">
        <v>286.14999999999998</v>
      </c>
      <c r="E1056" s="1">
        <v>288.79199999999997</v>
      </c>
      <c r="F1056" s="1">
        <v>286.22199999999998</v>
      </c>
    </row>
    <row r="1057" spans="1:6">
      <c r="A1057">
        <v>2055</v>
      </c>
      <c r="B1057">
        <v>11</v>
      </c>
      <c r="C1057" s="1">
        <v>283.84399999999999</v>
      </c>
      <c r="D1057" s="1">
        <v>285.34500000000003</v>
      </c>
      <c r="E1057" s="1">
        <v>287.82299999999998</v>
      </c>
      <c r="F1057" s="1">
        <v>287.79300000000001</v>
      </c>
    </row>
    <row r="1058" spans="1:6">
      <c r="A1058">
        <v>2056</v>
      </c>
      <c r="B1058">
        <v>11</v>
      </c>
      <c r="C1058" s="1">
        <v>286.274</v>
      </c>
      <c r="D1058" s="1">
        <v>287.74200000000002</v>
      </c>
      <c r="E1058" s="1">
        <v>287.16699999999997</v>
      </c>
      <c r="F1058" s="1">
        <v>283.58199999999999</v>
      </c>
    </row>
    <row r="1059" spans="1:6">
      <c r="A1059">
        <v>2057</v>
      </c>
      <c r="B1059">
        <v>11</v>
      </c>
      <c r="C1059" s="1">
        <v>285.81400000000002</v>
      </c>
      <c r="D1059" s="1">
        <v>286.59100000000001</v>
      </c>
      <c r="E1059" s="1">
        <v>286.39100000000002</v>
      </c>
      <c r="F1059" s="1">
        <v>283.64600000000002</v>
      </c>
    </row>
    <row r="1060" spans="1:6">
      <c r="A1060">
        <v>2058</v>
      </c>
      <c r="B1060">
        <v>11</v>
      </c>
      <c r="C1060" s="1">
        <v>284.76</v>
      </c>
      <c r="D1060" s="1">
        <v>287.10000000000002</v>
      </c>
      <c r="E1060" s="1">
        <v>286.59500000000003</v>
      </c>
      <c r="F1060" s="1">
        <v>286.13600000000002</v>
      </c>
    </row>
    <row r="1061" spans="1:6">
      <c r="A1061">
        <v>2059</v>
      </c>
      <c r="B1061">
        <v>11</v>
      </c>
      <c r="C1061" s="1">
        <v>284.66699999999997</v>
      </c>
      <c r="D1061" s="1">
        <v>287.57299999999998</v>
      </c>
      <c r="E1061" s="1">
        <v>285.07299999999998</v>
      </c>
      <c r="F1061" s="1">
        <v>284.89800000000002</v>
      </c>
    </row>
    <row r="1062" spans="1:6">
      <c r="A1062">
        <v>2060</v>
      </c>
      <c r="B1062">
        <v>11</v>
      </c>
      <c r="C1062" s="1">
        <v>286.82799999999997</v>
      </c>
      <c r="D1062" s="1">
        <v>286.45800000000003</v>
      </c>
      <c r="E1062" s="1">
        <v>285.83800000000002</v>
      </c>
      <c r="F1062" s="1">
        <v>284.44099999999997</v>
      </c>
    </row>
    <row r="1063" spans="1:6">
      <c r="A1063">
        <v>2061</v>
      </c>
      <c r="B1063">
        <v>11</v>
      </c>
      <c r="C1063" s="1">
        <v>288.06400000000002</v>
      </c>
      <c r="D1063" s="1">
        <v>288.07100000000003</v>
      </c>
      <c r="E1063" s="1">
        <v>286.221</v>
      </c>
      <c r="F1063" s="1">
        <v>287.86399999999998</v>
      </c>
    </row>
    <row r="1064" spans="1:6">
      <c r="A1064">
        <v>2062</v>
      </c>
      <c r="B1064">
        <v>11</v>
      </c>
      <c r="C1064" s="1">
        <v>286.09100000000001</v>
      </c>
      <c r="D1064" s="1">
        <v>286.64600000000002</v>
      </c>
      <c r="E1064" s="1">
        <v>288.452</v>
      </c>
      <c r="F1064" s="1">
        <v>286.30799999999999</v>
      </c>
    </row>
    <row r="1065" spans="1:6">
      <c r="A1065">
        <v>2063</v>
      </c>
      <c r="B1065">
        <v>11</v>
      </c>
      <c r="C1065" s="1">
        <v>285.91399999999999</v>
      </c>
      <c r="D1065" s="1">
        <v>288.72899999999998</v>
      </c>
      <c r="E1065" s="1">
        <v>286.012</v>
      </c>
      <c r="F1065" s="1">
        <v>284.50400000000002</v>
      </c>
    </row>
    <row r="1066" spans="1:6">
      <c r="A1066">
        <v>2064</v>
      </c>
      <c r="B1066">
        <v>11</v>
      </c>
      <c r="C1066" s="1">
        <v>285.52699999999999</v>
      </c>
      <c r="D1066" s="1">
        <v>287.22000000000003</v>
      </c>
      <c r="E1066" s="1">
        <v>287.34199999999998</v>
      </c>
      <c r="F1066" s="1">
        <v>285.40600000000001</v>
      </c>
    </row>
    <row r="1067" spans="1:6">
      <c r="A1067">
        <v>2065</v>
      </c>
      <c r="B1067">
        <v>11</v>
      </c>
      <c r="C1067" s="1">
        <v>286.43599999999998</v>
      </c>
      <c r="D1067" s="1">
        <v>288.18700000000001</v>
      </c>
      <c r="E1067" s="1">
        <v>287.887</v>
      </c>
      <c r="F1067" s="1">
        <v>286.33600000000001</v>
      </c>
    </row>
    <row r="1068" spans="1:6">
      <c r="A1068">
        <v>2066</v>
      </c>
      <c r="B1068">
        <v>11</v>
      </c>
      <c r="C1068" s="1">
        <v>284.84500000000003</v>
      </c>
      <c r="D1068" s="1">
        <v>286.53300000000002</v>
      </c>
      <c r="E1068" s="1">
        <v>287.22699999999998</v>
      </c>
      <c r="F1068" s="1">
        <v>287.20299999999997</v>
      </c>
    </row>
    <row r="1069" spans="1:6">
      <c r="A1069">
        <v>2067</v>
      </c>
      <c r="B1069">
        <v>11</v>
      </c>
      <c r="C1069" s="1">
        <v>285.73599999999999</v>
      </c>
      <c r="D1069" s="1">
        <v>288.286</v>
      </c>
      <c r="E1069" s="1">
        <v>285.37900000000002</v>
      </c>
      <c r="F1069" s="1">
        <v>285.73399999999998</v>
      </c>
    </row>
    <row r="1070" spans="1:6">
      <c r="A1070">
        <v>2068</v>
      </c>
      <c r="B1070">
        <v>11</v>
      </c>
      <c r="C1070" s="1">
        <v>284.78100000000001</v>
      </c>
      <c r="D1070" s="1">
        <v>287.05900000000003</v>
      </c>
      <c r="E1070" s="1">
        <v>285.65300000000002</v>
      </c>
      <c r="F1070" s="1">
        <v>285.41500000000002</v>
      </c>
    </row>
    <row r="1071" spans="1:6">
      <c r="A1071">
        <v>2069</v>
      </c>
      <c r="B1071">
        <v>11</v>
      </c>
      <c r="C1071" s="1">
        <v>286.43</v>
      </c>
      <c r="D1071" s="1">
        <v>287.262</v>
      </c>
      <c r="E1071" s="1">
        <v>287.66399999999999</v>
      </c>
      <c r="F1071" s="1">
        <v>284.89400000000001</v>
      </c>
    </row>
    <row r="1072" spans="1:6">
      <c r="A1072">
        <v>2070</v>
      </c>
      <c r="B1072">
        <v>11</v>
      </c>
      <c r="C1072" s="1">
        <v>282.74599999999998</v>
      </c>
      <c r="D1072" s="1">
        <v>287.83</v>
      </c>
      <c r="E1072" s="1">
        <v>288.209</v>
      </c>
      <c r="F1072" s="1">
        <v>284.80399999999997</v>
      </c>
    </row>
    <row r="1073" spans="1:6">
      <c r="A1073">
        <v>2071</v>
      </c>
      <c r="B1073">
        <v>11</v>
      </c>
      <c r="C1073" s="1">
        <v>287.94499999999999</v>
      </c>
      <c r="D1073" s="1">
        <v>284.95600000000002</v>
      </c>
      <c r="E1073" s="1">
        <v>284.58999999999997</v>
      </c>
      <c r="F1073" s="1">
        <v>288.49400000000003</v>
      </c>
    </row>
    <row r="1074" spans="1:6">
      <c r="A1074">
        <v>2072</v>
      </c>
      <c r="B1074">
        <v>11</v>
      </c>
      <c r="C1074" s="1">
        <v>281.65100000000001</v>
      </c>
      <c r="D1074" s="1">
        <v>284.90800000000002</v>
      </c>
      <c r="E1074" s="1">
        <v>285.61500000000001</v>
      </c>
      <c r="F1074" s="1">
        <v>289.27499999999998</v>
      </c>
    </row>
    <row r="1075" spans="1:6">
      <c r="A1075">
        <v>2073</v>
      </c>
      <c r="B1075">
        <v>11</v>
      </c>
      <c r="C1075" s="1">
        <v>285.16899999999998</v>
      </c>
      <c r="D1075" s="1">
        <v>288.91699999999997</v>
      </c>
      <c r="E1075" s="1">
        <v>292.404</v>
      </c>
      <c r="F1075" s="1">
        <v>288.56799999999998</v>
      </c>
    </row>
    <row r="1076" spans="1:6">
      <c r="A1076">
        <v>2074</v>
      </c>
      <c r="B1076">
        <v>11</v>
      </c>
      <c r="C1076" s="1">
        <v>285.89400000000001</v>
      </c>
      <c r="D1076" s="1">
        <v>287.49400000000003</v>
      </c>
      <c r="E1076" s="1">
        <v>289.20400000000001</v>
      </c>
      <c r="F1076" s="1">
        <v>288.02600000000001</v>
      </c>
    </row>
    <row r="1077" spans="1:6">
      <c r="A1077">
        <v>2075</v>
      </c>
      <c r="B1077">
        <v>11</v>
      </c>
      <c r="C1077" s="1">
        <v>284.47000000000003</v>
      </c>
      <c r="D1077" s="1">
        <v>286.37900000000002</v>
      </c>
      <c r="E1077" s="1">
        <v>289.13499999999999</v>
      </c>
      <c r="F1077" s="1">
        <v>288.09899999999999</v>
      </c>
    </row>
    <row r="1078" spans="1:6">
      <c r="A1078">
        <v>2076</v>
      </c>
      <c r="B1078">
        <v>11</v>
      </c>
      <c r="C1078" s="1">
        <v>286.23599999999999</v>
      </c>
      <c r="D1078" s="1">
        <v>286.37299999999999</v>
      </c>
      <c r="E1078" s="1">
        <v>288.26600000000002</v>
      </c>
      <c r="F1078" s="1">
        <v>288.089</v>
      </c>
    </row>
    <row r="1079" spans="1:6">
      <c r="A1079">
        <v>2077</v>
      </c>
      <c r="B1079">
        <v>11</v>
      </c>
      <c r="C1079" s="1">
        <v>283.95600000000002</v>
      </c>
      <c r="D1079" s="1">
        <v>287.149</v>
      </c>
      <c r="E1079" s="1">
        <v>289.827</v>
      </c>
      <c r="F1079" s="1">
        <v>287.42599999999999</v>
      </c>
    </row>
    <row r="1080" spans="1:6">
      <c r="A1080">
        <v>2078</v>
      </c>
      <c r="B1080">
        <v>11</v>
      </c>
      <c r="C1080" s="1">
        <v>285.05</v>
      </c>
      <c r="D1080" s="1">
        <v>287.83100000000002</v>
      </c>
      <c r="E1080" s="1">
        <v>286.85899999999998</v>
      </c>
      <c r="F1080" s="1">
        <v>290.02699999999999</v>
      </c>
    </row>
    <row r="1081" spans="1:6">
      <c r="A1081">
        <v>2079</v>
      </c>
      <c r="B1081">
        <v>11</v>
      </c>
      <c r="C1081" s="1">
        <v>284.03199999999998</v>
      </c>
      <c r="D1081" s="1">
        <v>287.18700000000001</v>
      </c>
      <c r="E1081" s="1">
        <v>287.392</v>
      </c>
      <c r="F1081" s="1">
        <v>284.82400000000001</v>
      </c>
    </row>
    <row r="1082" spans="1:6">
      <c r="A1082">
        <v>2080</v>
      </c>
      <c r="B1082">
        <v>11</v>
      </c>
      <c r="C1082" s="1">
        <v>285.36200000000002</v>
      </c>
      <c r="D1082" s="1">
        <v>287.89499999999998</v>
      </c>
      <c r="E1082" s="1">
        <v>289.70299999999997</v>
      </c>
      <c r="F1082" s="1">
        <v>286.661</v>
      </c>
    </row>
    <row r="1083" spans="1:6">
      <c r="A1083">
        <v>2081</v>
      </c>
      <c r="B1083">
        <v>11</v>
      </c>
      <c r="C1083" s="1">
        <v>283.35599999999999</v>
      </c>
      <c r="D1083" s="1">
        <v>289.23200000000003</v>
      </c>
      <c r="E1083" s="1">
        <v>285.39299999999997</v>
      </c>
      <c r="F1083" s="1">
        <v>287.14</v>
      </c>
    </row>
    <row r="1084" spans="1:6">
      <c r="A1084">
        <v>2082</v>
      </c>
      <c r="B1084">
        <v>11</v>
      </c>
      <c r="C1084" s="1">
        <v>284.64800000000002</v>
      </c>
      <c r="D1084" s="1">
        <v>287.05799999999999</v>
      </c>
      <c r="E1084" s="1">
        <v>287.46899999999999</v>
      </c>
      <c r="F1084" s="1">
        <v>286.66199999999998</v>
      </c>
    </row>
    <row r="1085" spans="1:6">
      <c r="A1085">
        <v>2083</v>
      </c>
      <c r="B1085">
        <v>11</v>
      </c>
      <c r="C1085" s="1">
        <v>284.77999999999997</v>
      </c>
      <c r="D1085" s="1">
        <v>288.21499999999997</v>
      </c>
      <c r="E1085" s="1">
        <v>288.35899999999998</v>
      </c>
      <c r="F1085" s="1">
        <v>286.66500000000002</v>
      </c>
    </row>
    <row r="1086" spans="1:6">
      <c r="A1086">
        <v>2084</v>
      </c>
      <c r="B1086">
        <v>11</v>
      </c>
      <c r="C1086" s="1">
        <v>285.36200000000002</v>
      </c>
      <c r="D1086" s="1">
        <v>289.37</v>
      </c>
      <c r="E1086" s="1">
        <v>287.55</v>
      </c>
      <c r="F1086" s="1">
        <v>286.154</v>
      </c>
    </row>
    <row r="1087" spans="1:6">
      <c r="A1087">
        <v>2085</v>
      </c>
      <c r="B1087">
        <v>11</v>
      </c>
      <c r="C1087" s="1">
        <v>282.95400000000001</v>
      </c>
      <c r="D1087" s="1">
        <v>284.91399999999999</v>
      </c>
      <c r="E1087" s="1">
        <v>289.64299999999997</v>
      </c>
      <c r="F1087" s="1">
        <v>283.62</v>
      </c>
    </row>
    <row r="1088" spans="1:6">
      <c r="A1088">
        <v>2086</v>
      </c>
      <c r="B1088">
        <v>11</v>
      </c>
      <c r="C1088" s="1">
        <v>285.80099999999999</v>
      </c>
      <c r="D1088" s="1">
        <v>288.70499999999998</v>
      </c>
      <c r="E1088" s="1">
        <v>289.27199999999999</v>
      </c>
      <c r="F1088" s="1">
        <v>284.976</v>
      </c>
    </row>
    <row r="1089" spans="1:6">
      <c r="A1089">
        <v>2087</v>
      </c>
      <c r="B1089">
        <v>11</v>
      </c>
      <c r="C1089" s="1">
        <v>282.35399999999998</v>
      </c>
      <c r="D1089" s="1">
        <v>288.03699999999998</v>
      </c>
      <c r="E1089" s="1">
        <v>287.34399999999999</v>
      </c>
      <c r="F1089" s="1">
        <v>284.76799999999997</v>
      </c>
    </row>
    <row r="1090" spans="1:6">
      <c r="A1090">
        <v>2088</v>
      </c>
      <c r="B1090">
        <v>11</v>
      </c>
      <c r="C1090" s="1">
        <v>287.21499999999997</v>
      </c>
      <c r="D1090" s="1">
        <v>286.584</v>
      </c>
      <c r="E1090" s="1">
        <v>287.96600000000001</v>
      </c>
      <c r="F1090" s="1">
        <v>286.62099999999998</v>
      </c>
    </row>
    <row r="1091" spans="1:6">
      <c r="A1091">
        <v>2089</v>
      </c>
      <c r="B1091">
        <v>11</v>
      </c>
      <c r="C1091" s="1">
        <v>285.09899999999999</v>
      </c>
      <c r="D1091" s="1">
        <v>286.17399999999998</v>
      </c>
      <c r="E1091" s="1">
        <v>287.71499999999997</v>
      </c>
      <c r="F1091" s="1">
        <v>284.79399999999998</v>
      </c>
    </row>
    <row r="1092" spans="1:6">
      <c r="A1092">
        <v>2090</v>
      </c>
      <c r="B1092">
        <v>11</v>
      </c>
      <c r="C1092" s="1">
        <v>283.32100000000003</v>
      </c>
      <c r="D1092" s="1">
        <v>290.09699999999998</v>
      </c>
      <c r="E1092" s="1">
        <v>289.85300000000001</v>
      </c>
      <c r="F1092" s="1">
        <v>283.94200000000001</v>
      </c>
    </row>
    <row r="1093" spans="1:6">
      <c r="A1093">
        <v>2091</v>
      </c>
      <c r="B1093">
        <v>11</v>
      </c>
      <c r="C1093" s="1">
        <v>284.86099999999999</v>
      </c>
      <c r="D1093" s="1">
        <v>290.34300000000002</v>
      </c>
      <c r="E1093" s="1">
        <v>287.43099999999998</v>
      </c>
      <c r="F1093" s="1">
        <v>287.51799999999997</v>
      </c>
    </row>
    <row r="1094" spans="1:6">
      <c r="A1094">
        <v>2092</v>
      </c>
      <c r="B1094">
        <v>11</v>
      </c>
      <c r="C1094" s="1">
        <v>287.02600000000001</v>
      </c>
      <c r="D1094" s="1">
        <v>287.64299999999997</v>
      </c>
      <c r="E1094" s="1">
        <v>290.32600000000002</v>
      </c>
      <c r="F1094" s="1">
        <v>285.83199999999999</v>
      </c>
    </row>
    <row r="1095" spans="1:6">
      <c r="A1095">
        <v>2093</v>
      </c>
      <c r="B1095">
        <v>11</v>
      </c>
      <c r="C1095" s="1">
        <v>286.58499999999998</v>
      </c>
      <c r="D1095" s="1">
        <v>286.81700000000001</v>
      </c>
      <c r="E1095" s="1">
        <v>288.25599999999997</v>
      </c>
      <c r="F1095" s="1">
        <v>286.13900000000001</v>
      </c>
    </row>
    <row r="1096" spans="1:6">
      <c r="A1096">
        <v>2094</v>
      </c>
      <c r="B1096">
        <v>11</v>
      </c>
      <c r="C1096" s="1">
        <v>284.19499999999999</v>
      </c>
      <c r="D1096" s="1">
        <v>287.22300000000001</v>
      </c>
      <c r="E1096" s="1">
        <v>286.41699999999997</v>
      </c>
      <c r="F1096" s="1">
        <v>289.476</v>
      </c>
    </row>
    <row r="1097" spans="1:6">
      <c r="A1097">
        <v>2095</v>
      </c>
      <c r="B1097">
        <v>11</v>
      </c>
      <c r="C1097" s="1">
        <v>283.58600000000001</v>
      </c>
      <c r="D1097" s="1">
        <v>290.81900000000002</v>
      </c>
      <c r="E1097" s="1">
        <v>287.964</v>
      </c>
      <c r="F1097" s="1">
        <v>287.09500000000003</v>
      </c>
    </row>
    <row r="1098" spans="1:6">
      <c r="A1098">
        <v>2096</v>
      </c>
      <c r="B1098">
        <v>11</v>
      </c>
      <c r="C1098" s="1">
        <v>287.52</v>
      </c>
      <c r="D1098" s="1">
        <v>288.74400000000003</v>
      </c>
      <c r="E1098" s="1">
        <v>286.21699999999998</v>
      </c>
      <c r="F1098" s="1">
        <v>286.26400000000001</v>
      </c>
    </row>
    <row r="1099" spans="1:6">
      <c r="A1099">
        <v>2097</v>
      </c>
      <c r="B1099">
        <v>11</v>
      </c>
      <c r="C1099" s="1">
        <v>283.291</v>
      </c>
      <c r="D1099" s="1">
        <v>287.21800000000002</v>
      </c>
      <c r="E1099" s="1">
        <v>288.846</v>
      </c>
      <c r="F1099" s="1">
        <v>288.24400000000003</v>
      </c>
    </row>
    <row r="1100" spans="1:6">
      <c r="A1100">
        <v>2098</v>
      </c>
      <c r="B1100">
        <v>11</v>
      </c>
      <c r="C1100" s="1">
        <v>285.59899999999999</v>
      </c>
      <c r="D1100" s="1">
        <v>288.96100000000001</v>
      </c>
      <c r="E1100" s="1">
        <v>288.19799999999998</v>
      </c>
      <c r="F1100" s="1">
        <v>286.42700000000002</v>
      </c>
    </row>
    <row r="1101" spans="1:6">
      <c r="A1101">
        <v>2099</v>
      </c>
      <c r="B1101">
        <v>11</v>
      </c>
      <c r="C1101" s="1">
        <v>283.714</v>
      </c>
      <c r="D1101" s="1">
        <v>286.51499999999999</v>
      </c>
      <c r="E1101" s="1">
        <v>286.84399999999999</v>
      </c>
      <c r="F1101" s="1">
        <v>289.72300000000001</v>
      </c>
    </row>
    <row r="1102" spans="1:6">
      <c r="A1102">
        <v>2100</v>
      </c>
      <c r="B1102">
        <v>11</v>
      </c>
      <c r="C1102" s="1">
        <v>284.81700000000001</v>
      </c>
      <c r="D1102" s="1">
        <v>285.82499999999999</v>
      </c>
      <c r="E1102" s="1">
        <v>288.76799999999997</v>
      </c>
      <c r="F1102" s="1">
        <v>288.78899999999999</v>
      </c>
    </row>
    <row r="1103" spans="1:6">
      <c r="A1103">
        <v>2001</v>
      </c>
      <c r="B1103">
        <v>12</v>
      </c>
      <c r="C1103" s="1">
        <v>281.49299999999999</v>
      </c>
      <c r="D1103" s="1">
        <v>283.06299999999999</v>
      </c>
      <c r="E1103" s="1">
        <v>280</v>
      </c>
      <c r="F1103" s="1">
        <v>283.43700000000001</v>
      </c>
    </row>
    <row r="1104" spans="1:6">
      <c r="A1104">
        <v>2002</v>
      </c>
      <c r="B1104">
        <v>12</v>
      </c>
      <c r="C1104" s="1">
        <v>282.69</v>
      </c>
      <c r="D1104" s="1">
        <v>281.84399999999999</v>
      </c>
      <c r="E1104" s="1">
        <v>281.68400000000003</v>
      </c>
      <c r="F1104" s="1">
        <v>281.416</v>
      </c>
    </row>
    <row r="1105" spans="1:6">
      <c r="A1105">
        <v>2003</v>
      </c>
      <c r="B1105">
        <v>12</v>
      </c>
      <c r="C1105" s="1">
        <v>281.74400000000003</v>
      </c>
      <c r="D1105" s="1">
        <v>280.92599999999999</v>
      </c>
      <c r="E1105" s="1">
        <v>281.71800000000002</v>
      </c>
      <c r="F1105" s="1">
        <v>280.584</v>
      </c>
    </row>
    <row r="1106" spans="1:6">
      <c r="A1106">
        <v>2004</v>
      </c>
      <c r="B1106">
        <v>12</v>
      </c>
      <c r="C1106" s="1">
        <v>281.036</v>
      </c>
      <c r="D1106" s="1">
        <v>282.53300000000002</v>
      </c>
      <c r="E1106" s="1">
        <v>282.00400000000002</v>
      </c>
      <c r="F1106" s="1">
        <v>282.20100000000002</v>
      </c>
    </row>
    <row r="1107" spans="1:6">
      <c r="A1107">
        <v>2005</v>
      </c>
      <c r="B1107">
        <v>12</v>
      </c>
      <c r="C1107" s="1">
        <v>282.39499999999998</v>
      </c>
      <c r="D1107" s="1">
        <v>283.89600000000002</v>
      </c>
      <c r="E1107" s="1">
        <v>279.983</v>
      </c>
      <c r="F1107" s="1">
        <v>280.14100000000002</v>
      </c>
    </row>
    <row r="1108" spans="1:6">
      <c r="A1108">
        <v>2006</v>
      </c>
      <c r="B1108">
        <v>12</v>
      </c>
      <c r="C1108" s="1">
        <v>282.70600000000002</v>
      </c>
      <c r="D1108" s="1">
        <v>282.22800000000001</v>
      </c>
      <c r="E1108" s="1">
        <v>282.113</v>
      </c>
      <c r="F1108" s="1">
        <v>282.86700000000002</v>
      </c>
    </row>
    <row r="1109" spans="1:6">
      <c r="A1109">
        <v>2007</v>
      </c>
      <c r="B1109">
        <v>12</v>
      </c>
      <c r="C1109" s="1">
        <v>284.68299999999999</v>
      </c>
      <c r="D1109" s="1">
        <v>282.61099999999999</v>
      </c>
      <c r="E1109" s="1">
        <v>285.21800000000002</v>
      </c>
      <c r="F1109" s="1">
        <v>282.44400000000002</v>
      </c>
    </row>
    <row r="1110" spans="1:6">
      <c r="A1110">
        <v>2008</v>
      </c>
      <c r="B1110">
        <v>12</v>
      </c>
      <c r="C1110" s="1">
        <v>284.41199999999998</v>
      </c>
      <c r="D1110" s="1">
        <v>282.80900000000003</v>
      </c>
      <c r="E1110" s="1">
        <v>282.72000000000003</v>
      </c>
      <c r="F1110" s="1">
        <v>281.053</v>
      </c>
    </row>
    <row r="1111" spans="1:6">
      <c r="A1111">
        <v>2009</v>
      </c>
      <c r="B1111">
        <v>12</v>
      </c>
      <c r="C1111" s="1">
        <v>282.24</v>
      </c>
      <c r="D1111" s="1">
        <v>279.68700000000001</v>
      </c>
      <c r="E1111" s="1">
        <v>282.12299999999999</v>
      </c>
      <c r="F1111" s="1">
        <v>282.99299999999999</v>
      </c>
    </row>
    <row r="1112" spans="1:6">
      <c r="A1112">
        <v>2010</v>
      </c>
      <c r="B1112">
        <v>12</v>
      </c>
      <c r="C1112" s="1">
        <v>283.12099999999998</v>
      </c>
      <c r="D1112" s="1">
        <v>282</v>
      </c>
      <c r="E1112" s="1">
        <v>281.15100000000001</v>
      </c>
      <c r="F1112" s="1">
        <v>281.69</v>
      </c>
    </row>
    <row r="1113" spans="1:6">
      <c r="A1113">
        <v>2011</v>
      </c>
      <c r="B1113">
        <v>12</v>
      </c>
      <c r="C1113" s="1">
        <v>280.43299999999999</v>
      </c>
      <c r="D1113" s="1">
        <v>282.899</v>
      </c>
      <c r="E1113" s="1">
        <v>279.96300000000002</v>
      </c>
      <c r="F1113" s="1">
        <v>280.58800000000002</v>
      </c>
    </row>
    <row r="1114" spans="1:6">
      <c r="A1114">
        <v>2012</v>
      </c>
      <c r="B1114">
        <v>12</v>
      </c>
      <c r="C1114" s="1">
        <v>284.637</v>
      </c>
      <c r="D1114" s="1">
        <v>281.33699999999999</v>
      </c>
      <c r="E1114" s="1">
        <v>280.38099999999997</v>
      </c>
      <c r="F1114" s="1">
        <v>280.87900000000002</v>
      </c>
    </row>
    <row r="1115" spans="1:6">
      <c r="A1115">
        <v>2013</v>
      </c>
      <c r="B1115">
        <v>12</v>
      </c>
      <c r="C1115" s="1">
        <v>280.78899999999999</v>
      </c>
      <c r="D1115" s="1">
        <v>283.63799999999998</v>
      </c>
      <c r="E1115" s="1">
        <v>281.08300000000003</v>
      </c>
      <c r="F1115" s="1">
        <v>282.38900000000001</v>
      </c>
    </row>
    <row r="1116" spans="1:6">
      <c r="A1116">
        <v>2014</v>
      </c>
      <c r="B1116">
        <v>12</v>
      </c>
      <c r="C1116" s="1">
        <v>282.78199999999998</v>
      </c>
      <c r="D1116" s="1">
        <v>281.39499999999998</v>
      </c>
      <c r="E1116" s="1">
        <v>280.45</v>
      </c>
      <c r="F1116" s="1">
        <v>281.55</v>
      </c>
    </row>
    <row r="1117" spans="1:6">
      <c r="A1117">
        <v>2015</v>
      </c>
      <c r="B1117">
        <v>12</v>
      </c>
      <c r="C1117" s="1">
        <v>283.596</v>
      </c>
      <c r="D1117" s="1">
        <v>282.44900000000001</v>
      </c>
      <c r="E1117" s="1">
        <v>282.43400000000003</v>
      </c>
      <c r="F1117" s="1">
        <v>281.351</v>
      </c>
    </row>
    <row r="1118" spans="1:6">
      <c r="A1118">
        <v>2016</v>
      </c>
      <c r="B1118">
        <v>12</v>
      </c>
      <c r="C1118" s="1">
        <v>283.363</v>
      </c>
      <c r="D1118" s="1">
        <v>280.553</v>
      </c>
      <c r="E1118" s="1">
        <v>282.83100000000002</v>
      </c>
      <c r="F1118" s="1">
        <v>282.00400000000002</v>
      </c>
    </row>
    <row r="1119" spans="1:6">
      <c r="A1119">
        <v>2017</v>
      </c>
      <c r="B1119">
        <v>12</v>
      </c>
      <c r="C1119" s="1">
        <v>283.02800000000002</v>
      </c>
      <c r="D1119" s="1">
        <v>280.82</v>
      </c>
      <c r="E1119" s="1">
        <v>281.52699999999999</v>
      </c>
      <c r="F1119" s="1">
        <v>281.37099999999998</v>
      </c>
    </row>
    <row r="1120" spans="1:6">
      <c r="A1120">
        <v>2018</v>
      </c>
      <c r="B1120">
        <v>12</v>
      </c>
      <c r="C1120" s="1">
        <v>281.67500000000001</v>
      </c>
      <c r="D1120" s="1">
        <v>281.68200000000002</v>
      </c>
      <c r="E1120" s="1">
        <v>283.50099999999998</v>
      </c>
      <c r="F1120" s="1">
        <v>279.27199999999999</v>
      </c>
    </row>
    <row r="1121" spans="1:6">
      <c r="A1121">
        <v>2019</v>
      </c>
      <c r="B1121">
        <v>12</v>
      </c>
      <c r="C1121" s="1">
        <v>279.88400000000001</v>
      </c>
      <c r="D1121" s="1">
        <v>283.73700000000002</v>
      </c>
      <c r="E1121" s="1">
        <v>280.005</v>
      </c>
      <c r="F1121" s="1">
        <v>282.608</v>
      </c>
    </row>
    <row r="1122" spans="1:6">
      <c r="A1122">
        <v>2020</v>
      </c>
      <c r="B1122">
        <v>12</v>
      </c>
      <c r="C1122" s="1">
        <v>284.37200000000001</v>
      </c>
      <c r="D1122" s="1">
        <v>282.613</v>
      </c>
      <c r="E1122" s="1">
        <v>281.416</v>
      </c>
      <c r="F1122" s="1">
        <v>282.137</v>
      </c>
    </row>
    <row r="1123" spans="1:6">
      <c r="A1123">
        <v>2021</v>
      </c>
      <c r="B1123">
        <v>12</v>
      </c>
      <c r="C1123" s="1">
        <v>279.858</v>
      </c>
      <c r="D1123" s="1">
        <v>283.37700000000001</v>
      </c>
      <c r="E1123" s="1">
        <v>283.76900000000001</v>
      </c>
      <c r="F1123" s="1">
        <v>281.29000000000002</v>
      </c>
    </row>
    <row r="1124" spans="1:6">
      <c r="A1124">
        <v>2022</v>
      </c>
      <c r="B1124">
        <v>12</v>
      </c>
      <c r="C1124" s="1">
        <v>279.72500000000002</v>
      </c>
      <c r="D1124" s="1">
        <v>282.26799999999997</v>
      </c>
      <c r="E1124" s="1">
        <v>282.09199999999998</v>
      </c>
      <c r="F1124" s="1">
        <v>283.13099999999997</v>
      </c>
    </row>
    <row r="1125" spans="1:6">
      <c r="A1125">
        <v>2023</v>
      </c>
      <c r="B1125">
        <v>12</v>
      </c>
      <c r="C1125" s="1">
        <v>281.96800000000002</v>
      </c>
      <c r="D1125" s="1">
        <v>283.404</v>
      </c>
      <c r="E1125" s="1">
        <v>283.327</v>
      </c>
      <c r="F1125" s="1">
        <v>283.33699999999999</v>
      </c>
    </row>
    <row r="1126" spans="1:6">
      <c r="A1126">
        <v>2024</v>
      </c>
      <c r="B1126">
        <v>12</v>
      </c>
      <c r="C1126" s="1">
        <v>282.51900000000001</v>
      </c>
      <c r="D1126" s="1">
        <v>283.15899999999999</v>
      </c>
      <c r="E1126" s="1">
        <v>279.92500000000001</v>
      </c>
      <c r="F1126" s="1">
        <v>281.38600000000002</v>
      </c>
    </row>
    <row r="1127" spans="1:6">
      <c r="A1127">
        <v>2025</v>
      </c>
      <c r="B1127">
        <v>12</v>
      </c>
      <c r="C1127" s="1">
        <v>281.63099999999997</v>
      </c>
      <c r="D1127" s="1">
        <v>283.892</v>
      </c>
      <c r="E1127" s="1">
        <v>282.32</v>
      </c>
      <c r="F1127" s="1">
        <v>281.11099999999999</v>
      </c>
    </row>
    <row r="1128" spans="1:6">
      <c r="A1128">
        <v>2026</v>
      </c>
      <c r="B1128">
        <v>12</v>
      </c>
      <c r="C1128" s="1">
        <v>281.36</v>
      </c>
      <c r="D1128" s="1">
        <v>282.11200000000002</v>
      </c>
      <c r="E1128" s="1">
        <v>283.32</v>
      </c>
      <c r="F1128" s="1">
        <v>282.75799999999998</v>
      </c>
    </row>
    <row r="1129" spans="1:6">
      <c r="A1129">
        <v>2027</v>
      </c>
      <c r="B1129">
        <v>12</v>
      </c>
      <c r="C1129" s="1">
        <v>284.04300000000001</v>
      </c>
      <c r="D1129" s="1">
        <v>281.767</v>
      </c>
      <c r="E1129" s="1">
        <v>283.14800000000002</v>
      </c>
      <c r="F1129" s="1">
        <v>282.964</v>
      </c>
    </row>
    <row r="1130" spans="1:6">
      <c r="A1130">
        <v>2028</v>
      </c>
      <c r="B1130">
        <v>12</v>
      </c>
      <c r="C1130" s="1">
        <v>282.52100000000002</v>
      </c>
      <c r="D1130" s="1">
        <v>282.52499999999998</v>
      </c>
      <c r="E1130" s="1">
        <v>284.89600000000002</v>
      </c>
      <c r="F1130" s="1">
        <v>280.93299999999999</v>
      </c>
    </row>
    <row r="1131" spans="1:6">
      <c r="A1131">
        <v>2029</v>
      </c>
      <c r="B1131">
        <v>12</v>
      </c>
      <c r="C1131" s="1">
        <v>281.62299999999999</v>
      </c>
      <c r="D1131" s="1">
        <v>282.30900000000003</v>
      </c>
      <c r="E1131" s="1">
        <v>282.30799999999999</v>
      </c>
      <c r="F1131" s="1">
        <v>281.59500000000003</v>
      </c>
    </row>
    <row r="1132" spans="1:6">
      <c r="A1132">
        <v>2030</v>
      </c>
      <c r="B1132">
        <v>12</v>
      </c>
      <c r="C1132" s="1">
        <v>281.44</v>
      </c>
      <c r="D1132" s="1">
        <v>282.49599999999998</v>
      </c>
      <c r="E1132" s="1">
        <v>282.48399999999998</v>
      </c>
      <c r="F1132" s="1">
        <v>282.24299999999999</v>
      </c>
    </row>
    <row r="1133" spans="1:6">
      <c r="A1133">
        <v>2031</v>
      </c>
      <c r="B1133">
        <v>12</v>
      </c>
      <c r="C1133" s="1">
        <v>279.74200000000002</v>
      </c>
      <c r="D1133" s="1">
        <v>283.28399999999999</v>
      </c>
      <c r="E1133" s="1">
        <v>282.80799999999999</v>
      </c>
      <c r="F1133" s="1">
        <v>283.11500000000001</v>
      </c>
    </row>
    <row r="1134" spans="1:6">
      <c r="A1134">
        <v>2032</v>
      </c>
      <c r="B1134">
        <v>12</v>
      </c>
      <c r="C1134" s="1">
        <v>281.03800000000001</v>
      </c>
      <c r="D1134" s="1">
        <v>283.45999999999998</v>
      </c>
      <c r="E1134" s="1">
        <v>284.45800000000003</v>
      </c>
      <c r="F1134" s="1">
        <v>281.13099999999997</v>
      </c>
    </row>
    <row r="1135" spans="1:6">
      <c r="A1135">
        <v>2033</v>
      </c>
      <c r="B1135">
        <v>12</v>
      </c>
      <c r="C1135" s="1">
        <v>279.15800000000002</v>
      </c>
      <c r="D1135" s="1">
        <v>283.858</v>
      </c>
      <c r="E1135" s="1">
        <v>285.51299999999998</v>
      </c>
      <c r="F1135" s="1">
        <v>282.88200000000001</v>
      </c>
    </row>
    <row r="1136" spans="1:6">
      <c r="A1136">
        <v>2034</v>
      </c>
      <c r="B1136">
        <v>12</v>
      </c>
      <c r="C1136" s="1">
        <v>281.31599999999997</v>
      </c>
      <c r="D1136" s="1">
        <v>283.55200000000002</v>
      </c>
      <c r="E1136" s="1">
        <v>283.3</v>
      </c>
      <c r="F1136" s="1">
        <v>280.875</v>
      </c>
    </row>
    <row r="1137" spans="1:6">
      <c r="A1137">
        <v>2035</v>
      </c>
      <c r="B1137">
        <v>12</v>
      </c>
      <c r="C1137" s="1">
        <v>280.92700000000002</v>
      </c>
      <c r="D1137" s="1">
        <v>283.19299999999998</v>
      </c>
      <c r="E1137" s="1">
        <v>282.88499999999999</v>
      </c>
      <c r="F1137" s="1">
        <v>283.36799999999999</v>
      </c>
    </row>
    <row r="1138" spans="1:6">
      <c r="A1138">
        <v>2036</v>
      </c>
      <c r="B1138">
        <v>12</v>
      </c>
      <c r="C1138" s="1">
        <v>281.25799999999998</v>
      </c>
      <c r="D1138" s="1">
        <v>281.52699999999999</v>
      </c>
      <c r="E1138" s="1">
        <v>282.27800000000002</v>
      </c>
      <c r="F1138" s="1">
        <v>284.11399999999998</v>
      </c>
    </row>
    <row r="1139" spans="1:6">
      <c r="A1139">
        <v>2037</v>
      </c>
      <c r="B1139">
        <v>12</v>
      </c>
      <c r="C1139" s="1">
        <v>280.779</v>
      </c>
      <c r="D1139" s="1">
        <v>283.98200000000003</v>
      </c>
      <c r="E1139" s="1">
        <v>282.83300000000003</v>
      </c>
      <c r="F1139" s="1">
        <v>282.012</v>
      </c>
    </row>
    <row r="1140" spans="1:6">
      <c r="A1140">
        <v>2038</v>
      </c>
      <c r="B1140">
        <v>12</v>
      </c>
      <c r="C1140" s="1">
        <v>278.88299999999998</v>
      </c>
      <c r="D1140" s="1">
        <v>282.77699999999999</v>
      </c>
      <c r="E1140" s="1">
        <v>282.64</v>
      </c>
      <c r="F1140" s="1">
        <v>283.73399999999998</v>
      </c>
    </row>
    <row r="1141" spans="1:6">
      <c r="A1141">
        <v>2039</v>
      </c>
      <c r="B1141">
        <v>12</v>
      </c>
      <c r="C1141" s="1">
        <v>280.92899999999997</v>
      </c>
      <c r="D1141" s="1">
        <v>284.47699999999998</v>
      </c>
      <c r="E1141" s="1">
        <v>283.39699999999999</v>
      </c>
      <c r="F1141" s="1">
        <v>281.48200000000003</v>
      </c>
    </row>
    <row r="1142" spans="1:6">
      <c r="A1142">
        <v>2040</v>
      </c>
      <c r="B1142">
        <v>12</v>
      </c>
      <c r="C1142" s="1">
        <v>282.48</v>
      </c>
      <c r="D1142" s="1">
        <v>285.01799999999997</v>
      </c>
      <c r="E1142" s="1">
        <v>282.601</v>
      </c>
      <c r="F1142" s="1">
        <v>281.94900000000001</v>
      </c>
    </row>
    <row r="1143" spans="1:6">
      <c r="A1143">
        <v>2041</v>
      </c>
      <c r="B1143">
        <v>12</v>
      </c>
      <c r="C1143" s="1">
        <v>279.64999999999998</v>
      </c>
      <c r="D1143" s="1">
        <v>282.827</v>
      </c>
      <c r="E1143" s="1">
        <v>283.88</v>
      </c>
      <c r="F1143" s="1">
        <v>282.94299999999998</v>
      </c>
    </row>
    <row r="1144" spans="1:6">
      <c r="A1144">
        <v>2042</v>
      </c>
      <c r="B1144">
        <v>12</v>
      </c>
      <c r="C1144" s="1">
        <v>279.30900000000003</v>
      </c>
      <c r="D1144" s="1">
        <v>281.14999999999998</v>
      </c>
      <c r="E1144" s="1">
        <v>281.101</v>
      </c>
      <c r="F1144" s="1">
        <v>280.32499999999999</v>
      </c>
    </row>
    <row r="1145" spans="1:6">
      <c r="A1145">
        <v>2043</v>
      </c>
      <c r="B1145">
        <v>12</v>
      </c>
      <c r="C1145" s="1">
        <v>280.21600000000001</v>
      </c>
      <c r="D1145" s="1">
        <v>282.03899999999999</v>
      </c>
      <c r="E1145" s="1">
        <v>282.29300000000001</v>
      </c>
      <c r="F1145" s="1">
        <v>281.43700000000001</v>
      </c>
    </row>
    <row r="1146" spans="1:6">
      <c r="A1146">
        <v>2044</v>
      </c>
      <c r="B1146">
        <v>12</v>
      </c>
      <c r="C1146" s="1">
        <v>284.94799999999998</v>
      </c>
      <c r="D1146" s="1">
        <v>284.00099999999998</v>
      </c>
      <c r="E1146" s="1">
        <v>283.149</v>
      </c>
      <c r="F1146" s="1">
        <v>281.83300000000003</v>
      </c>
    </row>
    <row r="1147" spans="1:6">
      <c r="A1147">
        <v>2045</v>
      </c>
      <c r="B1147">
        <v>12</v>
      </c>
      <c r="C1147" s="1">
        <v>281.88200000000001</v>
      </c>
      <c r="D1147" s="1">
        <v>282.017</v>
      </c>
      <c r="E1147" s="1">
        <v>279.58800000000002</v>
      </c>
      <c r="F1147" s="1">
        <v>283.10000000000002</v>
      </c>
    </row>
    <row r="1148" spans="1:6">
      <c r="A1148">
        <v>2046</v>
      </c>
      <c r="B1148">
        <v>12</v>
      </c>
      <c r="C1148" s="1">
        <v>280.44900000000001</v>
      </c>
      <c r="D1148" s="1">
        <v>282.68599999999998</v>
      </c>
      <c r="E1148" s="1">
        <v>283.834</v>
      </c>
      <c r="F1148" s="1">
        <v>284.94099999999997</v>
      </c>
    </row>
    <row r="1149" spans="1:6">
      <c r="A1149">
        <v>2047</v>
      </c>
      <c r="B1149">
        <v>12</v>
      </c>
      <c r="C1149" s="1">
        <v>282.91500000000002</v>
      </c>
      <c r="D1149" s="1">
        <v>282.86599999999999</v>
      </c>
      <c r="E1149" s="1">
        <v>283.20800000000003</v>
      </c>
      <c r="F1149" s="1">
        <v>284.01900000000001</v>
      </c>
    </row>
    <row r="1150" spans="1:6">
      <c r="A1150">
        <v>2048</v>
      </c>
      <c r="B1150">
        <v>12</v>
      </c>
      <c r="C1150" s="1">
        <v>284.91300000000001</v>
      </c>
      <c r="D1150" s="1">
        <v>284.142</v>
      </c>
      <c r="E1150" s="1">
        <v>282.459</v>
      </c>
      <c r="F1150" s="1">
        <v>283.20800000000003</v>
      </c>
    </row>
    <row r="1151" spans="1:6">
      <c r="A1151">
        <v>2049</v>
      </c>
      <c r="B1151">
        <v>12</v>
      </c>
      <c r="C1151" s="1">
        <v>281.608</v>
      </c>
      <c r="D1151" s="1">
        <v>281.93099999999998</v>
      </c>
      <c r="E1151" s="1">
        <v>284.62400000000002</v>
      </c>
      <c r="F1151" s="1">
        <v>282.161</v>
      </c>
    </row>
    <row r="1152" spans="1:6">
      <c r="A1152">
        <v>2050</v>
      </c>
      <c r="B1152">
        <v>12</v>
      </c>
      <c r="C1152" s="1">
        <v>283.07600000000002</v>
      </c>
      <c r="D1152" s="1">
        <v>282.64499999999998</v>
      </c>
      <c r="E1152" s="1">
        <v>283.05700000000002</v>
      </c>
      <c r="F1152" s="1">
        <v>282.84399999999999</v>
      </c>
    </row>
    <row r="1153" spans="1:6">
      <c r="A1153">
        <v>2051</v>
      </c>
      <c r="B1153">
        <v>12</v>
      </c>
      <c r="C1153" s="1">
        <v>281.49700000000001</v>
      </c>
      <c r="D1153" s="1">
        <v>282.18599999999998</v>
      </c>
      <c r="E1153" s="1">
        <v>284.16500000000002</v>
      </c>
      <c r="F1153" s="1">
        <v>283.25599999999997</v>
      </c>
    </row>
    <row r="1154" spans="1:6">
      <c r="A1154">
        <v>2052</v>
      </c>
      <c r="B1154">
        <v>12</v>
      </c>
      <c r="C1154" s="1">
        <v>282.61399999999998</v>
      </c>
      <c r="D1154" s="1">
        <v>283.721</v>
      </c>
      <c r="E1154" s="1">
        <v>283.01400000000001</v>
      </c>
      <c r="F1154" s="1">
        <v>280.49299999999999</v>
      </c>
    </row>
    <row r="1155" spans="1:6">
      <c r="A1155">
        <v>2053</v>
      </c>
      <c r="B1155">
        <v>12</v>
      </c>
      <c r="C1155" s="1">
        <v>283.22899999999998</v>
      </c>
      <c r="D1155" s="1">
        <v>282.50400000000002</v>
      </c>
      <c r="E1155" s="1">
        <v>285.64100000000002</v>
      </c>
      <c r="F1155" s="1">
        <v>281.84500000000003</v>
      </c>
    </row>
    <row r="1156" spans="1:6">
      <c r="A1156">
        <v>2054</v>
      </c>
      <c r="B1156">
        <v>12</v>
      </c>
      <c r="C1156" s="1">
        <v>281.67899999999997</v>
      </c>
      <c r="D1156" s="1">
        <v>281.29599999999999</v>
      </c>
      <c r="E1156" s="1">
        <v>281.71600000000001</v>
      </c>
      <c r="F1156" s="1">
        <v>281.29899999999998</v>
      </c>
    </row>
    <row r="1157" spans="1:6">
      <c r="A1157">
        <v>2055</v>
      </c>
      <c r="B1157">
        <v>12</v>
      </c>
      <c r="C1157" s="1">
        <v>280.08600000000001</v>
      </c>
      <c r="D1157" s="1">
        <v>285.37400000000002</v>
      </c>
      <c r="E1157" s="1">
        <v>282.08999999999997</v>
      </c>
      <c r="F1157" s="1">
        <v>280.09800000000001</v>
      </c>
    </row>
    <row r="1158" spans="1:6">
      <c r="A1158">
        <v>2056</v>
      </c>
      <c r="B1158">
        <v>12</v>
      </c>
      <c r="C1158" s="1">
        <v>280.99400000000003</v>
      </c>
      <c r="D1158" s="1">
        <v>284.036</v>
      </c>
      <c r="E1158" s="1">
        <v>281.93599999999998</v>
      </c>
      <c r="F1158" s="1">
        <v>281.96499999999997</v>
      </c>
    </row>
    <row r="1159" spans="1:6">
      <c r="A1159">
        <v>2057</v>
      </c>
      <c r="B1159">
        <v>12</v>
      </c>
      <c r="C1159" s="1">
        <v>282.55900000000003</v>
      </c>
      <c r="D1159" s="1">
        <v>282.36799999999999</v>
      </c>
      <c r="E1159" s="1">
        <v>281.20800000000003</v>
      </c>
      <c r="F1159" s="1">
        <v>283.10500000000002</v>
      </c>
    </row>
    <row r="1160" spans="1:6">
      <c r="A1160">
        <v>2058</v>
      </c>
      <c r="B1160">
        <v>12</v>
      </c>
      <c r="C1160" s="1">
        <v>282.80200000000002</v>
      </c>
      <c r="D1160" s="1">
        <v>284.49900000000002</v>
      </c>
      <c r="E1160" s="1">
        <v>284.21899999999999</v>
      </c>
      <c r="F1160" s="1">
        <v>283.70400000000001</v>
      </c>
    </row>
    <row r="1161" spans="1:6">
      <c r="A1161">
        <v>2059</v>
      </c>
      <c r="B1161">
        <v>12</v>
      </c>
      <c r="C1161" s="1">
        <v>280.95699999999999</v>
      </c>
      <c r="D1161" s="1">
        <v>284.54000000000002</v>
      </c>
      <c r="E1161" s="1">
        <v>282.02</v>
      </c>
      <c r="F1161" s="1">
        <v>280.84899999999999</v>
      </c>
    </row>
    <row r="1162" spans="1:6">
      <c r="A1162">
        <v>2060</v>
      </c>
      <c r="B1162">
        <v>12</v>
      </c>
      <c r="C1162" s="1">
        <v>279.51</v>
      </c>
      <c r="D1162" s="1">
        <v>283.31400000000002</v>
      </c>
      <c r="E1162" s="1">
        <v>280.73500000000001</v>
      </c>
      <c r="F1162" s="1">
        <v>281.89499999999998</v>
      </c>
    </row>
    <row r="1163" spans="1:6">
      <c r="A1163">
        <v>2061</v>
      </c>
      <c r="B1163">
        <v>12</v>
      </c>
      <c r="C1163" s="1">
        <v>284.36200000000002</v>
      </c>
      <c r="D1163" s="1">
        <v>285.286</v>
      </c>
      <c r="E1163" s="1">
        <v>283.63799999999998</v>
      </c>
      <c r="F1163" s="1">
        <v>284.07799999999997</v>
      </c>
    </row>
    <row r="1164" spans="1:6">
      <c r="A1164">
        <v>2062</v>
      </c>
      <c r="B1164">
        <v>12</v>
      </c>
      <c r="C1164" s="1">
        <v>280.26799999999997</v>
      </c>
      <c r="D1164" s="1">
        <v>284.03699999999998</v>
      </c>
      <c r="E1164" s="1">
        <v>284.17399999999998</v>
      </c>
      <c r="F1164" s="1">
        <v>282.928</v>
      </c>
    </row>
    <row r="1165" spans="1:6">
      <c r="A1165">
        <v>2063</v>
      </c>
      <c r="B1165">
        <v>12</v>
      </c>
      <c r="C1165" s="1">
        <v>282.10599999999999</v>
      </c>
      <c r="D1165" s="1">
        <v>281.88</v>
      </c>
      <c r="E1165" s="1">
        <v>283.13299999999998</v>
      </c>
      <c r="F1165" s="1">
        <v>279.77300000000002</v>
      </c>
    </row>
    <row r="1166" spans="1:6">
      <c r="A1166">
        <v>2064</v>
      </c>
      <c r="B1166">
        <v>12</v>
      </c>
      <c r="C1166" s="1">
        <v>282.334</v>
      </c>
      <c r="D1166" s="1">
        <v>282.88200000000001</v>
      </c>
      <c r="E1166" s="1">
        <v>282.08800000000002</v>
      </c>
      <c r="F1166" s="1">
        <v>281.048</v>
      </c>
    </row>
    <row r="1167" spans="1:6">
      <c r="A1167">
        <v>2065</v>
      </c>
      <c r="B1167">
        <v>12</v>
      </c>
      <c r="C1167" s="1">
        <v>283.45699999999999</v>
      </c>
      <c r="D1167" s="1">
        <v>280.15199999999999</v>
      </c>
      <c r="E1167" s="1">
        <v>283.27</v>
      </c>
      <c r="F1167" s="1">
        <v>283.71499999999997</v>
      </c>
    </row>
    <row r="1168" spans="1:6">
      <c r="A1168">
        <v>2066</v>
      </c>
      <c r="B1168">
        <v>12</v>
      </c>
      <c r="C1168" s="1">
        <v>283.58600000000001</v>
      </c>
      <c r="D1168" s="1">
        <v>281.327</v>
      </c>
      <c r="E1168" s="1">
        <v>282.59500000000003</v>
      </c>
      <c r="F1168" s="1">
        <v>283.25200000000001</v>
      </c>
    </row>
    <row r="1169" spans="1:6">
      <c r="A1169">
        <v>2067</v>
      </c>
      <c r="B1169">
        <v>12</v>
      </c>
      <c r="C1169" s="1">
        <v>282.39999999999998</v>
      </c>
      <c r="D1169" s="1">
        <v>280.78199999999998</v>
      </c>
      <c r="E1169" s="1">
        <v>281.58100000000002</v>
      </c>
      <c r="F1169" s="1">
        <v>283.64299999999997</v>
      </c>
    </row>
    <row r="1170" spans="1:6">
      <c r="A1170">
        <v>2068</v>
      </c>
      <c r="B1170">
        <v>12</v>
      </c>
      <c r="C1170" s="1">
        <v>283.584</v>
      </c>
      <c r="D1170" s="1">
        <v>284.56200000000001</v>
      </c>
      <c r="E1170" s="1">
        <v>283.19</v>
      </c>
      <c r="F1170" s="1">
        <v>281.53100000000001</v>
      </c>
    </row>
    <row r="1171" spans="1:6">
      <c r="A1171">
        <v>2069</v>
      </c>
      <c r="B1171">
        <v>12</v>
      </c>
      <c r="C1171" s="1">
        <v>279.36500000000001</v>
      </c>
      <c r="D1171" s="1">
        <v>284.36</v>
      </c>
      <c r="E1171" s="1">
        <v>282.77199999999999</v>
      </c>
      <c r="F1171" s="1">
        <v>281.39999999999998</v>
      </c>
    </row>
    <row r="1172" spans="1:6">
      <c r="A1172">
        <v>2070</v>
      </c>
      <c r="B1172">
        <v>12</v>
      </c>
      <c r="C1172" s="1">
        <v>280.56599999999997</v>
      </c>
      <c r="D1172" s="1">
        <v>282.96899999999999</v>
      </c>
      <c r="E1172" s="1">
        <v>283.31099999999998</v>
      </c>
      <c r="F1172" s="1">
        <v>280.99299999999999</v>
      </c>
    </row>
    <row r="1173" spans="1:6">
      <c r="A1173">
        <v>2071</v>
      </c>
      <c r="B1173">
        <v>12</v>
      </c>
      <c r="C1173" s="1">
        <v>281.84300000000002</v>
      </c>
      <c r="D1173" s="1">
        <v>283.69900000000001</v>
      </c>
      <c r="E1173" s="1">
        <v>282.16899999999998</v>
      </c>
      <c r="F1173" s="1">
        <v>284.12</v>
      </c>
    </row>
    <row r="1174" spans="1:6">
      <c r="A1174">
        <v>2072</v>
      </c>
      <c r="B1174">
        <v>12</v>
      </c>
      <c r="C1174" s="1">
        <v>282.27499999999998</v>
      </c>
      <c r="D1174" s="1">
        <v>281.32600000000002</v>
      </c>
      <c r="E1174" s="1">
        <v>284.67899999999997</v>
      </c>
      <c r="F1174" s="1">
        <v>284.24599999999998</v>
      </c>
    </row>
    <row r="1175" spans="1:6">
      <c r="A1175">
        <v>2073</v>
      </c>
      <c r="B1175">
        <v>12</v>
      </c>
      <c r="C1175" s="1">
        <v>283.197</v>
      </c>
      <c r="D1175" s="1">
        <v>284.63099999999997</v>
      </c>
      <c r="E1175" s="1">
        <v>284.363</v>
      </c>
      <c r="F1175" s="1">
        <v>282.26499999999999</v>
      </c>
    </row>
    <row r="1176" spans="1:6">
      <c r="A1176">
        <v>2074</v>
      </c>
      <c r="B1176">
        <v>12</v>
      </c>
      <c r="C1176" s="1">
        <v>280.47500000000002</v>
      </c>
      <c r="D1176" s="1">
        <v>283.10599999999999</v>
      </c>
      <c r="E1176" s="1">
        <v>284.08699999999999</v>
      </c>
      <c r="F1176" s="1">
        <v>283.19299999999998</v>
      </c>
    </row>
    <row r="1177" spans="1:6">
      <c r="A1177">
        <v>2075</v>
      </c>
      <c r="B1177">
        <v>12</v>
      </c>
      <c r="C1177" s="1">
        <v>281.48</v>
      </c>
      <c r="D1177" s="1">
        <v>284.78100000000001</v>
      </c>
      <c r="E1177" s="1">
        <v>284.09800000000001</v>
      </c>
      <c r="F1177" s="1">
        <v>282.51900000000001</v>
      </c>
    </row>
    <row r="1178" spans="1:6">
      <c r="A1178">
        <v>2076</v>
      </c>
      <c r="B1178">
        <v>12</v>
      </c>
      <c r="C1178" s="1">
        <v>281.72899999999998</v>
      </c>
      <c r="D1178" s="1">
        <v>283.57900000000001</v>
      </c>
      <c r="E1178" s="1">
        <v>283.673</v>
      </c>
      <c r="F1178" s="1">
        <v>281.738</v>
      </c>
    </row>
    <row r="1179" spans="1:6">
      <c r="A1179">
        <v>2077</v>
      </c>
      <c r="B1179">
        <v>12</v>
      </c>
      <c r="C1179" s="1">
        <v>281.89699999999999</v>
      </c>
      <c r="D1179" s="1">
        <v>283.72699999999998</v>
      </c>
      <c r="E1179" s="1">
        <v>280.27800000000002</v>
      </c>
      <c r="F1179" s="1">
        <v>283.73899999999998</v>
      </c>
    </row>
    <row r="1180" spans="1:6">
      <c r="A1180">
        <v>2078</v>
      </c>
      <c r="B1180">
        <v>12</v>
      </c>
      <c r="C1180" s="1">
        <v>282.64800000000002</v>
      </c>
      <c r="D1180" s="1">
        <v>281.87299999999999</v>
      </c>
      <c r="E1180" s="1">
        <v>282.46800000000002</v>
      </c>
      <c r="F1180" s="1">
        <v>283.41500000000002</v>
      </c>
    </row>
    <row r="1181" spans="1:6">
      <c r="A1181">
        <v>2079</v>
      </c>
      <c r="B1181">
        <v>12</v>
      </c>
      <c r="C1181" s="1">
        <v>282.87</v>
      </c>
      <c r="D1181" s="1">
        <v>283.63099999999997</v>
      </c>
      <c r="E1181" s="1">
        <v>285.80500000000001</v>
      </c>
      <c r="F1181" s="1">
        <v>282.73200000000003</v>
      </c>
    </row>
    <row r="1182" spans="1:6">
      <c r="A1182">
        <v>2080</v>
      </c>
      <c r="B1182">
        <v>12</v>
      </c>
      <c r="C1182" s="1">
        <v>280.25</v>
      </c>
      <c r="D1182" s="1">
        <v>284.82100000000003</v>
      </c>
      <c r="E1182" s="1">
        <v>282.959</v>
      </c>
      <c r="F1182" s="1">
        <v>282.48399999999998</v>
      </c>
    </row>
    <row r="1183" spans="1:6">
      <c r="A1183">
        <v>2081</v>
      </c>
      <c r="B1183">
        <v>12</v>
      </c>
      <c r="C1183" s="1">
        <v>282.80200000000002</v>
      </c>
      <c r="D1183" s="1">
        <v>285.53199999999998</v>
      </c>
      <c r="E1183" s="1">
        <v>285.65499999999997</v>
      </c>
      <c r="F1183" s="1">
        <v>283.82799999999997</v>
      </c>
    </row>
    <row r="1184" spans="1:6">
      <c r="A1184">
        <v>2082</v>
      </c>
      <c r="B1184">
        <v>12</v>
      </c>
      <c r="C1184" s="1">
        <v>279.83100000000002</v>
      </c>
      <c r="D1184" s="1">
        <v>283.89699999999999</v>
      </c>
      <c r="E1184" s="1">
        <v>282.14100000000002</v>
      </c>
      <c r="F1184" s="1">
        <v>283.404</v>
      </c>
    </row>
    <row r="1185" spans="1:6">
      <c r="A1185">
        <v>2083</v>
      </c>
      <c r="B1185">
        <v>12</v>
      </c>
      <c r="C1185" s="1">
        <v>283.20999999999998</v>
      </c>
      <c r="D1185" s="1">
        <v>282.25700000000001</v>
      </c>
      <c r="E1185" s="1">
        <v>283.589</v>
      </c>
      <c r="F1185" s="1">
        <v>279.517</v>
      </c>
    </row>
    <row r="1186" spans="1:6">
      <c r="A1186">
        <v>2084</v>
      </c>
      <c r="B1186">
        <v>12</v>
      </c>
      <c r="C1186" s="1">
        <v>283.524</v>
      </c>
      <c r="D1186" s="1">
        <v>282.976</v>
      </c>
      <c r="E1186" s="1">
        <v>285.71699999999998</v>
      </c>
      <c r="F1186" s="1">
        <v>282.63499999999999</v>
      </c>
    </row>
    <row r="1187" spans="1:6">
      <c r="A1187">
        <v>2085</v>
      </c>
      <c r="B1187">
        <v>12</v>
      </c>
      <c r="C1187" s="1">
        <v>280.43</v>
      </c>
      <c r="D1187" s="1">
        <v>284.25400000000002</v>
      </c>
      <c r="E1187" s="1">
        <v>284.24400000000003</v>
      </c>
      <c r="F1187" s="1">
        <v>283.15899999999999</v>
      </c>
    </row>
    <row r="1188" spans="1:6">
      <c r="A1188">
        <v>2086</v>
      </c>
      <c r="B1188">
        <v>12</v>
      </c>
      <c r="C1188" s="1">
        <v>282.74599999999998</v>
      </c>
      <c r="D1188" s="1">
        <v>282.68</v>
      </c>
      <c r="E1188" s="1">
        <v>284.72800000000001</v>
      </c>
      <c r="F1188" s="1">
        <v>283.46300000000002</v>
      </c>
    </row>
    <row r="1189" spans="1:6">
      <c r="A1189">
        <v>2087</v>
      </c>
      <c r="B1189">
        <v>12</v>
      </c>
      <c r="C1189" s="1">
        <v>282.21899999999999</v>
      </c>
      <c r="D1189" s="1">
        <v>284.70600000000002</v>
      </c>
      <c r="E1189" s="1">
        <v>284.84899999999999</v>
      </c>
      <c r="F1189" s="1">
        <v>282.83199999999999</v>
      </c>
    </row>
    <row r="1190" spans="1:6">
      <c r="A1190">
        <v>2088</v>
      </c>
      <c r="B1190">
        <v>12</v>
      </c>
      <c r="C1190" s="1">
        <v>280.601</v>
      </c>
      <c r="D1190" s="1">
        <v>283.38299999999998</v>
      </c>
      <c r="E1190" s="1">
        <v>286.64</v>
      </c>
      <c r="F1190" s="1">
        <v>284.59699999999998</v>
      </c>
    </row>
    <row r="1191" spans="1:6">
      <c r="A1191">
        <v>2089</v>
      </c>
      <c r="B1191">
        <v>12</v>
      </c>
      <c r="C1191" s="1">
        <v>283.66399999999999</v>
      </c>
      <c r="D1191" s="1">
        <v>283.928</v>
      </c>
      <c r="E1191" s="1">
        <v>285.61500000000001</v>
      </c>
      <c r="F1191" s="1">
        <v>280.16000000000003</v>
      </c>
    </row>
    <row r="1192" spans="1:6">
      <c r="A1192">
        <v>2090</v>
      </c>
      <c r="B1192">
        <v>12</v>
      </c>
      <c r="C1192" s="1">
        <v>279.92700000000002</v>
      </c>
      <c r="D1192" s="1">
        <v>283.02100000000002</v>
      </c>
      <c r="E1192" s="1">
        <v>284.72300000000001</v>
      </c>
      <c r="F1192" s="1">
        <v>282.733</v>
      </c>
    </row>
    <row r="1193" spans="1:6">
      <c r="A1193">
        <v>2091</v>
      </c>
      <c r="B1193">
        <v>12</v>
      </c>
      <c r="C1193" s="1">
        <v>279.48700000000002</v>
      </c>
      <c r="D1193" s="1">
        <v>284.74400000000003</v>
      </c>
      <c r="E1193" s="1">
        <v>284.11200000000002</v>
      </c>
      <c r="F1193" s="1">
        <v>280.70699999999999</v>
      </c>
    </row>
    <row r="1194" spans="1:6">
      <c r="A1194">
        <v>2092</v>
      </c>
      <c r="B1194">
        <v>12</v>
      </c>
      <c r="C1194" s="1">
        <v>282.86099999999999</v>
      </c>
      <c r="D1194" s="1">
        <v>286.17700000000002</v>
      </c>
      <c r="E1194" s="1">
        <v>285</v>
      </c>
      <c r="F1194" s="1">
        <v>282.875</v>
      </c>
    </row>
    <row r="1195" spans="1:6">
      <c r="A1195">
        <v>2093</v>
      </c>
      <c r="B1195">
        <v>12</v>
      </c>
      <c r="C1195" s="1">
        <v>280.44099999999997</v>
      </c>
      <c r="D1195" s="1">
        <v>280.74099999999999</v>
      </c>
      <c r="E1195" s="1">
        <v>285.85500000000002</v>
      </c>
      <c r="F1195" s="1">
        <v>282.39699999999999</v>
      </c>
    </row>
    <row r="1196" spans="1:6">
      <c r="A1196">
        <v>2094</v>
      </c>
      <c r="B1196">
        <v>12</v>
      </c>
      <c r="C1196" s="1">
        <v>283.64699999999999</v>
      </c>
      <c r="D1196" s="1">
        <v>284.666</v>
      </c>
      <c r="E1196" s="1">
        <v>285.49</v>
      </c>
      <c r="F1196" s="1">
        <v>282.57100000000003</v>
      </c>
    </row>
    <row r="1197" spans="1:6">
      <c r="A1197">
        <v>2095</v>
      </c>
      <c r="B1197">
        <v>12</v>
      </c>
      <c r="C1197" s="1">
        <v>279.09300000000002</v>
      </c>
      <c r="D1197" s="1">
        <v>283.88900000000001</v>
      </c>
      <c r="E1197" s="1">
        <v>284.29700000000003</v>
      </c>
      <c r="F1197" s="1">
        <v>284.39400000000001</v>
      </c>
    </row>
    <row r="1198" spans="1:6">
      <c r="A1198">
        <v>2096</v>
      </c>
      <c r="B1198">
        <v>12</v>
      </c>
      <c r="C1198" s="1">
        <v>279.77999999999997</v>
      </c>
      <c r="D1198" s="1">
        <v>282.75299999999999</v>
      </c>
      <c r="E1198" s="1">
        <v>284.017</v>
      </c>
      <c r="F1198" s="1">
        <v>281.63900000000001</v>
      </c>
    </row>
    <row r="1199" spans="1:6">
      <c r="A1199">
        <v>2097</v>
      </c>
      <c r="B1199">
        <v>12</v>
      </c>
      <c r="C1199" s="1">
        <v>280.351</v>
      </c>
      <c r="D1199" s="1">
        <v>284.00799999999998</v>
      </c>
      <c r="E1199" s="1">
        <v>285.60500000000002</v>
      </c>
      <c r="F1199" s="1">
        <v>281.82499999999999</v>
      </c>
    </row>
    <row r="1200" spans="1:6">
      <c r="A1200">
        <v>2098</v>
      </c>
      <c r="B1200">
        <v>12</v>
      </c>
      <c r="C1200" s="1">
        <v>280.92899999999997</v>
      </c>
      <c r="D1200" s="1">
        <v>284.46699999999998</v>
      </c>
      <c r="E1200" s="1">
        <v>283.35599999999999</v>
      </c>
      <c r="F1200" s="1">
        <v>283.57299999999998</v>
      </c>
    </row>
    <row r="1201" spans="1:6">
      <c r="A1201">
        <v>2099</v>
      </c>
      <c r="B1201">
        <v>12</v>
      </c>
      <c r="C1201" s="1">
        <v>281.83800000000002</v>
      </c>
      <c r="D1201" s="1">
        <v>283.34699999999998</v>
      </c>
      <c r="E1201" s="1">
        <v>285.33699999999999</v>
      </c>
      <c r="F1201" s="1">
        <v>280.49599999999998</v>
      </c>
    </row>
    <row r="1202" spans="1:6">
      <c r="A1202">
        <v>2100</v>
      </c>
      <c r="B1202">
        <v>12</v>
      </c>
      <c r="C1202" s="1">
        <v>281.05700000000002</v>
      </c>
      <c r="D1202" s="1">
        <v>283.08800000000002</v>
      </c>
      <c r="E1202" s="1">
        <v>284.35000000000002</v>
      </c>
      <c r="F1202" s="1">
        <v>282.75099999999998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278.18400000000003</v>
      </c>
      <c r="D3" s="1">
        <v>280.827</v>
      </c>
      <c r="E3" s="1">
        <v>279.11</v>
      </c>
      <c r="F3" s="1">
        <v>280.30399999999997</v>
      </c>
    </row>
    <row r="4" spans="1:6">
      <c r="A4">
        <v>2002</v>
      </c>
      <c r="B4">
        <v>1</v>
      </c>
      <c r="C4" s="1">
        <v>279.86</v>
      </c>
      <c r="D4" s="1">
        <v>280.69299999999998</v>
      </c>
      <c r="E4" s="1">
        <v>277.96699999999998</v>
      </c>
      <c r="F4" s="1">
        <v>279.80399999999997</v>
      </c>
    </row>
    <row r="5" spans="1:6">
      <c r="A5">
        <v>2003</v>
      </c>
      <c r="B5">
        <v>1</v>
      </c>
      <c r="C5" s="1">
        <v>281.815</v>
      </c>
      <c r="D5" s="1">
        <v>280.31099999999998</v>
      </c>
      <c r="E5" s="1">
        <v>276.79599999999999</v>
      </c>
      <c r="F5" s="1">
        <v>280.84399999999999</v>
      </c>
    </row>
    <row r="6" spans="1:6">
      <c r="A6">
        <v>2004</v>
      </c>
      <c r="B6">
        <v>1</v>
      </c>
      <c r="C6" s="1">
        <v>279.476</v>
      </c>
      <c r="D6" s="1">
        <v>278.87200000000001</v>
      </c>
      <c r="E6" s="1">
        <v>282.416</v>
      </c>
      <c r="F6" s="1">
        <v>279.77199999999999</v>
      </c>
    </row>
    <row r="7" spans="1:6">
      <c r="A7">
        <v>2005</v>
      </c>
      <c r="B7">
        <v>1</v>
      </c>
      <c r="C7" s="1">
        <v>278.96600000000001</v>
      </c>
      <c r="D7" s="1">
        <v>278.57299999999998</v>
      </c>
      <c r="E7" s="1">
        <v>280.548</v>
      </c>
      <c r="F7" s="1">
        <v>283.52999999999997</v>
      </c>
    </row>
    <row r="8" spans="1:6">
      <c r="A8">
        <v>2006</v>
      </c>
      <c r="B8">
        <v>1</v>
      </c>
      <c r="C8" s="1">
        <v>280.75</v>
      </c>
      <c r="D8" s="1">
        <v>278.59199999999998</v>
      </c>
      <c r="E8" s="1">
        <v>280.34399999999999</v>
      </c>
      <c r="F8" s="1">
        <v>279.52100000000002</v>
      </c>
    </row>
    <row r="9" spans="1:6">
      <c r="A9">
        <v>2007</v>
      </c>
      <c r="B9">
        <v>1</v>
      </c>
      <c r="C9" s="1">
        <v>280.72300000000001</v>
      </c>
      <c r="D9" s="1">
        <v>278.95999999999998</v>
      </c>
      <c r="E9" s="1">
        <v>276.82400000000001</v>
      </c>
      <c r="F9" s="1">
        <v>279.90899999999999</v>
      </c>
    </row>
    <row r="10" spans="1:6">
      <c r="A10">
        <v>2008</v>
      </c>
      <c r="B10">
        <v>1</v>
      </c>
      <c r="C10" s="1">
        <v>278.50099999999998</v>
      </c>
      <c r="D10" s="1">
        <v>280.42399999999998</v>
      </c>
      <c r="E10" s="1">
        <v>281.49</v>
      </c>
      <c r="F10" s="1">
        <v>279.88299999999998</v>
      </c>
    </row>
    <row r="11" spans="1:6">
      <c r="A11">
        <v>2009</v>
      </c>
      <c r="B11">
        <v>1</v>
      </c>
      <c r="C11" s="1">
        <v>284.44600000000003</v>
      </c>
      <c r="D11" s="1">
        <v>282.34899999999999</v>
      </c>
      <c r="E11" s="1">
        <v>281.34300000000002</v>
      </c>
      <c r="F11" s="1">
        <v>280.16500000000002</v>
      </c>
    </row>
    <row r="12" spans="1:6">
      <c r="A12">
        <v>2010</v>
      </c>
      <c r="B12">
        <v>1</v>
      </c>
      <c r="C12" s="1">
        <v>280.17899999999997</v>
      </c>
      <c r="D12" s="1">
        <v>279.11900000000003</v>
      </c>
      <c r="E12" s="1">
        <v>280.39699999999999</v>
      </c>
      <c r="F12" s="1">
        <v>279.255</v>
      </c>
    </row>
    <row r="13" spans="1:6">
      <c r="A13">
        <v>2011</v>
      </c>
      <c r="B13">
        <v>1</v>
      </c>
      <c r="C13" s="1">
        <v>282.36399999999998</v>
      </c>
      <c r="D13" s="1">
        <v>282.56200000000001</v>
      </c>
      <c r="E13" s="1">
        <v>280.60300000000001</v>
      </c>
      <c r="F13" s="1">
        <v>280.26600000000002</v>
      </c>
    </row>
    <row r="14" spans="1:6">
      <c r="A14">
        <v>2012</v>
      </c>
      <c r="B14">
        <v>1</v>
      </c>
      <c r="C14" s="1">
        <v>278.411</v>
      </c>
      <c r="D14" s="1">
        <v>281.483</v>
      </c>
      <c r="E14" s="1">
        <v>280.053</v>
      </c>
      <c r="F14" s="1">
        <v>281.74900000000002</v>
      </c>
    </row>
    <row r="15" spans="1:6">
      <c r="A15">
        <v>2013</v>
      </c>
      <c r="B15">
        <v>1</v>
      </c>
      <c r="C15" s="1">
        <v>278.517</v>
      </c>
      <c r="D15" s="1">
        <v>277.19900000000001</v>
      </c>
      <c r="E15" s="1">
        <v>277.71100000000001</v>
      </c>
      <c r="F15" s="1">
        <v>281.13400000000001</v>
      </c>
    </row>
    <row r="16" spans="1:6">
      <c r="A16">
        <v>2014</v>
      </c>
      <c r="B16">
        <v>1</v>
      </c>
      <c r="C16" s="1">
        <v>275.89800000000002</v>
      </c>
      <c r="D16" s="1">
        <v>280.83199999999999</v>
      </c>
      <c r="E16" s="1">
        <v>282.52300000000002</v>
      </c>
      <c r="F16" s="1">
        <v>281.48899999999998</v>
      </c>
    </row>
    <row r="17" spans="1:6">
      <c r="A17">
        <v>2015</v>
      </c>
      <c r="B17">
        <v>1</v>
      </c>
      <c r="C17" s="1">
        <v>281.19299999999998</v>
      </c>
      <c r="D17" s="1">
        <v>281.86799999999999</v>
      </c>
      <c r="E17" s="1">
        <v>277.18099999999998</v>
      </c>
      <c r="F17" s="1">
        <v>277.75</v>
      </c>
    </row>
    <row r="18" spans="1:6">
      <c r="A18">
        <v>2016</v>
      </c>
      <c r="B18">
        <v>1</v>
      </c>
      <c r="C18" s="1">
        <v>284.31200000000001</v>
      </c>
      <c r="D18" s="1">
        <v>279.49200000000002</v>
      </c>
      <c r="E18" s="1">
        <v>282.024</v>
      </c>
      <c r="F18" s="1">
        <v>280.45400000000001</v>
      </c>
    </row>
    <row r="19" spans="1:6">
      <c r="A19">
        <v>2017</v>
      </c>
      <c r="B19">
        <v>1</v>
      </c>
      <c r="C19" s="1">
        <v>284.238</v>
      </c>
      <c r="D19" s="1">
        <v>281.85399999999998</v>
      </c>
      <c r="E19" s="1">
        <v>279.58300000000003</v>
      </c>
      <c r="F19" s="1">
        <v>284.35700000000003</v>
      </c>
    </row>
    <row r="20" spans="1:6">
      <c r="A20">
        <v>2018</v>
      </c>
      <c r="B20">
        <v>1</v>
      </c>
      <c r="C20" s="1">
        <v>281.78399999999999</v>
      </c>
      <c r="D20" s="1">
        <v>281.30700000000002</v>
      </c>
      <c r="E20" s="1">
        <v>278.78300000000002</v>
      </c>
      <c r="F20" s="1">
        <v>282.70800000000003</v>
      </c>
    </row>
    <row r="21" spans="1:6">
      <c r="A21">
        <v>2019</v>
      </c>
      <c r="B21">
        <v>1</v>
      </c>
      <c r="C21" s="1">
        <v>281.19499999999999</v>
      </c>
      <c r="D21" s="1">
        <v>282.70100000000002</v>
      </c>
      <c r="E21" s="1">
        <v>281.92500000000001</v>
      </c>
      <c r="F21" s="1">
        <v>279.78199999999998</v>
      </c>
    </row>
    <row r="22" spans="1:6">
      <c r="A22">
        <v>2020</v>
      </c>
      <c r="B22">
        <v>1</v>
      </c>
      <c r="C22" s="1">
        <v>281.06200000000001</v>
      </c>
      <c r="D22" s="1">
        <v>279.54599999999999</v>
      </c>
      <c r="E22" s="1">
        <v>280.70999999999998</v>
      </c>
      <c r="F22" s="1">
        <v>283.233</v>
      </c>
    </row>
    <row r="23" spans="1:6">
      <c r="A23">
        <v>2021</v>
      </c>
      <c r="B23">
        <v>1</v>
      </c>
      <c r="C23" s="1">
        <v>279.846</v>
      </c>
      <c r="D23" s="1">
        <v>281.17200000000003</v>
      </c>
      <c r="E23" s="1">
        <v>279.065</v>
      </c>
      <c r="F23" s="1">
        <v>282.29199999999997</v>
      </c>
    </row>
    <row r="24" spans="1:6">
      <c r="A24">
        <v>2022</v>
      </c>
      <c r="B24">
        <v>1</v>
      </c>
      <c r="C24" s="1">
        <v>282.45800000000003</v>
      </c>
      <c r="D24" s="1">
        <v>281.03699999999998</v>
      </c>
      <c r="E24" s="1">
        <v>276.73899999999998</v>
      </c>
      <c r="F24" s="1">
        <v>282.46800000000002</v>
      </c>
    </row>
    <row r="25" spans="1:6">
      <c r="A25">
        <v>2023</v>
      </c>
      <c r="B25">
        <v>1</v>
      </c>
      <c r="C25" s="1">
        <v>279.42500000000001</v>
      </c>
      <c r="D25" s="1">
        <v>279.27199999999999</v>
      </c>
      <c r="E25" s="1">
        <v>274.44799999999998</v>
      </c>
      <c r="F25" s="1">
        <v>279.79300000000001</v>
      </c>
    </row>
    <row r="26" spans="1:6">
      <c r="A26">
        <v>2024</v>
      </c>
      <c r="B26">
        <v>1</v>
      </c>
      <c r="C26" s="1">
        <v>281.11900000000003</v>
      </c>
      <c r="D26" s="1">
        <v>279.38299999999998</v>
      </c>
      <c r="E26" s="1">
        <v>276.02300000000002</v>
      </c>
      <c r="F26" s="1">
        <v>277.95499999999998</v>
      </c>
    </row>
    <row r="27" spans="1:6">
      <c r="A27">
        <v>2025</v>
      </c>
      <c r="B27">
        <v>1</v>
      </c>
      <c r="C27" s="1">
        <v>281.18599999999998</v>
      </c>
      <c r="D27" s="1">
        <v>279.55599999999998</v>
      </c>
      <c r="E27" s="1">
        <v>282.52600000000001</v>
      </c>
      <c r="F27" s="1">
        <v>280.89499999999998</v>
      </c>
    </row>
    <row r="28" spans="1:6">
      <c r="A28">
        <v>2026</v>
      </c>
      <c r="B28">
        <v>1</v>
      </c>
      <c r="C28" s="1">
        <v>282.01299999999998</v>
      </c>
      <c r="D28" s="1">
        <v>281.59699999999998</v>
      </c>
      <c r="E28" s="1">
        <v>282.35300000000001</v>
      </c>
      <c r="F28" s="1">
        <v>284.82100000000003</v>
      </c>
    </row>
    <row r="29" spans="1:6">
      <c r="A29">
        <v>2027</v>
      </c>
      <c r="B29">
        <v>1</v>
      </c>
      <c r="C29" s="1">
        <v>277.654</v>
      </c>
      <c r="D29" s="1">
        <v>279.36799999999999</v>
      </c>
      <c r="E29" s="1">
        <v>278.85700000000003</v>
      </c>
      <c r="F29" s="1">
        <v>280.96300000000002</v>
      </c>
    </row>
    <row r="30" spans="1:6">
      <c r="A30">
        <v>2028</v>
      </c>
      <c r="B30">
        <v>1</v>
      </c>
      <c r="C30" s="1">
        <v>278.565</v>
      </c>
      <c r="D30" s="1">
        <v>280.65899999999999</v>
      </c>
      <c r="E30" s="1">
        <v>282.68299999999999</v>
      </c>
      <c r="F30" s="1">
        <v>284.45</v>
      </c>
    </row>
    <row r="31" spans="1:6">
      <c r="A31">
        <v>2029</v>
      </c>
      <c r="B31">
        <v>1</v>
      </c>
      <c r="C31" s="1">
        <v>280.06099999999998</v>
      </c>
      <c r="D31" s="1">
        <v>282.27</v>
      </c>
      <c r="E31" s="1">
        <v>277.505</v>
      </c>
      <c r="F31" s="1">
        <v>277.8</v>
      </c>
    </row>
    <row r="32" spans="1:6">
      <c r="A32">
        <v>2030</v>
      </c>
      <c r="B32">
        <v>1</v>
      </c>
      <c r="C32" s="1">
        <v>279.74099999999999</v>
      </c>
      <c r="D32" s="1">
        <v>279.23500000000001</v>
      </c>
      <c r="E32" s="1">
        <v>279.71899999999999</v>
      </c>
      <c r="F32" s="1">
        <v>279.40600000000001</v>
      </c>
    </row>
    <row r="33" spans="1:6">
      <c r="A33">
        <v>2031</v>
      </c>
      <c r="B33">
        <v>1</v>
      </c>
      <c r="C33" s="1">
        <v>282.22199999999998</v>
      </c>
      <c r="D33" s="1">
        <v>280.58999999999997</v>
      </c>
      <c r="E33" s="1">
        <v>281.11200000000002</v>
      </c>
      <c r="F33" s="1">
        <v>278.654</v>
      </c>
    </row>
    <row r="34" spans="1:6">
      <c r="A34">
        <v>2032</v>
      </c>
      <c r="B34">
        <v>1</v>
      </c>
      <c r="C34" s="1">
        <v>280.42700000000002</v>
      </c>
      <c r="D34" s="1">
        <v>279.40100000000001</v>
      </c>
      <c r="E34" s="1">
        <v>280.48200000000003</v>
      </c>
      <c r="F34" s="1">
        <v>275.69400000000002</v>
      </c>
    </row>
    <row r="35" spans="1:6">
      <c r="A35">
        <v>2033</v>
      </c>
      <c r="B35">
        <v>1</v>
      </c>
      <c r="C35" s="1">
        <v>281.221</v>
      </c>
      <c r="D35" s="1">
        <v>279.88400000000001</v>
      </c>
      <c r="E35" s="1">
        <v>282.43599999999998</v>
      </c>
      <c r="F35" s="1">
        <v>280.05200000000002</v>
      </c>
    </row>
    <row r="36" spans="1:6">
      <c r="A36">
        <v>2034</v>
      </c>
      <c r="B36">
        <v>1</v>
      </c>
      <c r="C36" s="1">
        <v>279.85300000000001</v>
      </c>
      <c r="D36" s="1">
        <v>283.84699999999998</v>
      </c>
      <c r="E36" s="1">
        <v>283.26100000000002</v>
      </c>
      <c r="F36" s="1">
        <v>278.334</v>
      </c>
    </row>
    <row r="37" spans="1:6">
      <c r="A37">
        <v>2035</v>
      </c>
      <c r="B37">
        <v>1</v>
      </c>
      <c r="C37" s="1">
        <v>277.88499999999999</v>
      </c>
      <c r="D37" s="1">
        <v>279.40199999999999</v>
      </c>
      <c r="E37" s="1">
        <v>280.012</v>
      </c>
      <c r="F37" s="1">
        <v>282.48899999999998</v>
      </c>
    </row>
    <row r="38" spans="1:6">
      <c r="A38">
        <v>2036</v>
      </c>
      <c r="B38">
        <v>1</v>
      </c>
      <c r="C38" s="1">
        <v>283.55500000000001</v>
      </c>
      <c r="D38" s="1">
        <v>280.214</v>
      </c>
      <c r="E38" s="1">
        <v>280.37900000000002</v>
      </c>
      <c r="F38" s="1">
        <v>281.73399999999998</v>
      </c>
    </row>
    <row r="39" spans="1:6">
      <c r="A39">
        <v>2037</v>
      </c>
      <c r="B39">
        <v>1</v>
      </c>
      <c r="C39" s="1">
        <v>278.37400000000002</v>
      </c>
      <c r="D39" s="1">
        <v>280.39400000000001</v>
      </c>
      <c r="E39" s="1">
        <v>281.86399999999998</v>
      </c>
      <c r="F39" s="1">
        <v>278.86799999999999</v>
      </c>
    </row>
    <row r="40" spans="1:6">
      <c r="A40">
        <v>2038</v>
      </c>
      <c r="B40">
        <v>1</v>
      </c>
      <c r="C40" s="1">
        <v>282.98899999999998</v>
      </c>
      <c r="D40" s="1">
        <v>280.404</v>
      </c>
      <c r="E40" s="1">
        <v>278.70800000000003</v>
      </c>
      <c r="F40" s="1">
        <v>282.42599999999999</v>
      </c>
    </row>
    <row r="41" spans="1:6">
      <c r="A41">
        <v>2039</v>
      </c>
      <c r="B41">
        <v>1</v>
      </c>
      <c r="C41" s="1">
        <v>281.85599999999999</v>
      </c>
      <c r="D41" s="1">
        <v>279.18</v>
      </c>
      <c r="E41" s="1">
        <v>279.38200000000001</v>
      </c>
      <c r="F41" s="1">
        <v>278.29700000000003</v>
      </c>
    </row>
    <row r="42" spans="1:6">
      <c r="A42">
        <v>2040</v>
      </c>
      <c r="B42">
        <v>1</v>
      </c>
      <c r="C42" s="1">
        <v>279.70100000000002</v>
      </c>
      <c r="D42" s="1">
        <v>281.911</v>
      </c>
      <c r="E42" s="1">
        <v>282.601</v>
      </c>
      <c r="F42" s="1">
        <v>280.52199999999999</v>
      </c>
    </row>
    <row r="43" spans="1:6">
      <c r="A43">
        <v>2041</v>
      </c>
      <c r="B43">
        <v>1</v>
      </c>
      <c r="C43" s="1">
        <v>279.57400000000001</v>
      </c>
      <c r="D43" s="1">
        <v>280.29199999999997</v>
      </c>
      <c r="E43" s="1">
        <v>283.19</v>
      </c>
      <c r="F43" s="1">
        <v>279.92099999999999</v>
      </c>
    </row>
    <row r="44" spans="1:6">
      <c r="A44">
        <v>2042</v>
      </c>
      <c r="B44">
        <v>1</v>
      </c>
      <c r="C44" s="1">
        <v>280.43299999999999</v>
      </c>
      <c r="D44" s="1">
        <v>281.66199999999998</v>
      </c>
      <c r="E44" s="1">
        <v>283.15499999999997</v>
      </c>
      <c r="F44" s="1">
        <v>278.315</v>
      </c>
    </row>
    <row r="45" spans="1:6">
      <c r="A45">
        <v>2043</v>
      </c>
      <c r="B45">
        <v>1</v>
      </c>
      <c r="C45" s="1">
        <v>281.01400000000001</v>
      </c>
      <c r="D45" s="1">
        <v>281.89299999999997</v>
      </c>
      <c r="E45" s="1">
        <v>280.18099999999998</v>
      </c>
      <c r="F45" s="1">
        <v>278.851</v>
      </c>
    </row>
    <row r="46" spans="1:6">
      <c r="A46">
        <v>2044</v>
      </c>
      <c r="B46">
        <v>1</v>
      </c>
      <c r="C46" s="1">
        <v>280.42700000000002</v>
      </c>
      <c r="D46" s="1">
        <v>279.529</v>
      </c>
      <c r="E46" s="1">
        <v>280.37200000000001</v>
      </c>
      <c r="F46" s="1">
        <v>281.93900000000002</v>
      </c>
    </row>
    <row r="47" spans="1:6">
      <c r="A47">
        <v>2045</v>
      </c>
      <c r="B47">
        <v>1</v>
      </c>
      <c r="C47" s="1">
        <v>277.95999999999998</v>
      </c>
      <c r="D47" s="1">
        <v>277.15300000000002</v>
      </c>
      <c r="E47" s="1">
        <v>280.01799999999997</v>
      </c>
      <c r="F47" s="1">
        <v>281.50400000000002</v>
      </c>
    </row>
    <row r="48" spans="1:6">
      <c r="A48">
        <v>2046</v>
      </c>
      <c r="B48">
        <v>1</v>
      </c>
      <c r="C48" s="1">
        <v>280.14800000000002</v>
      </c>
      <c r="D48" s="1">
        <v>284.56299999999999</v>
      </c>
      <c r="E48" s="1">
        <v>280.29700000000003</v>
      </c>
      <c r="F48" s="1">
        <v>283.40100000000001</v>
      </c>
    </row>
    <row r="49" spans="1:6">
      <c r="A49">
        <v>2047</v>
      </c>
      <c r="B49">
        <v>1</v>
      </c>
      <c r="C49" s="1">
        <v>279.44099999999997</v>
      </c>
      <c r="D49" s="1">
        <v>281.34399999999999</v>
      </c>
      <c r="E49" s="1">
        <v>282.24700000000001</v>
      </c>
      <c r="F49" s="1">
        <v>282.505</v>
      </c>
    </row>
    <row r="50" spans="1:6">
      <c r="A50">
        <v>2048</v>
      </c>
      <c r="B50">
        <v>1</v>
      </c>
      <c r="C50" s="1">
        <v>277.31599999999997</v>
      </c>
      <c r="D50" s="1">
        <v>281.02800000000002</v>
      </c>
      <c r="E50" s="1">
        <v>283.79899999999998</v>
      </c>
      <c r="F50" s="1">
        <v>279.66699999999997</v>
      </c>
    </row>
    <row r="51" spans="1:6">
      <c r="A51">
        <v>2049</v>
      </c>
      <c r="B51">
        <v>1</v>
      </c>
      <c r="C51" s="1">
        <v>277.214</v>
      </c>
      <c r="D51" s="1">
        <v>283.57799999999997</v>
      </c>
      <c r="E51" s="1">
        <v>280.54199999999997</v>
      </c>
      <c r="F51" s="1">
        <v>281.96300000000002</v>
      </c>
    </row>
    <row r="52" spans="1:6">
      <c r="A52">
        <v>2050</v>
      </c>
      <c r="B52">
        <v>1</v>
      </c>
      <c r="C52" s="1">
        <v>278.95999999999998</v>
      </c>
      <c r="D52" s="1">
        <v>281.85300000000001</v>
      </c>
      <c r="E52" s="1">
        <v>282.005</v>
      </c>
      <c r="F52" s="1">
        <v>281.21300000000002</v>
      </c>
    </row>
    <row r="53" spans="1:6">
      <c r="A53">
        <v>2051</v>
      </c>
      <c r="B53">
        <v>1</v>
      </c>
      <c r="C53" s="1">
        <v>282.34699999999998</v>
      </c>
      <c r="D53" s="1">
        <v>279.41500000000002</v>
      </c>
      <c r="E53" s="1">
        <v>282.08300000000003</v>
      </c>
      <c r="F53" s="1">
        <v>282.67700000000002</v>
      </c>
    </row>
    <row r="54" spans="1:6">
      <c r="A54">
        <v>2052</v>
      </c>
      <c r="B54">
        <v>1</v>
      </c>
      <c r="C54" s="1">
        <v>278.81200000000001</v>
      </c>
      <c r="D54" s="1">
        <v>281.04000000000002</v>
      </c>
      <c r="E54" s="1">
        <v>278.24599999999998</v>
      </c>
      <c r="F54" s="1">
        <v>278.50900000000001</v>
      </c>
    </row>
    <row r="55" spans="1:6">
      <c r="A55">
        <v>2053</v>
      </c>
      <c r="B55">
        <v>1</v>
      </c>
      <c r="C55" s="1">
        <v>279.68700000000001</v>
      </c>
      <c r="D55" s="1">
        <v>281.38799999999998</v>
      </c>
      <c r="E55" s="1">
        <v>280.3</v>
      </c>
      <c r="F55" s="1">
        <v>278.93099999999998</v>
      </c>
    </row>
    <row r="56" spans="1:6">
      <c r="A56">
        <v>2054</v>
      </c>
      <c r="B56">
        <v>1</v>
      </c>
      <c r="C56" s="1">
        <v>280.24099999999999</v>
      </c>
      <c r="D56" s="1">
        <v>283.30200000000002</v>
      </c>
      <c r="E56" s="1">
        <v>280.27999999999997</v>
      </c>
      <c r="F56" s="1">
        <v>280.762</v>
      </c>
    </row>
    <row r="57" spans="1:6">
      <c r="A57">
        <v>2055</v>
      </c>
      <c r="B57">
        <v>1</v>
      </c>
      <c r="C57" s="1">
        <v>281.20800000000003</v>
      </c>
      <c r="D57" s="1">
        <v>279.34699999999998</v>
      </c>
      <c r="E57" s="1">
        <v>278.65100000000001</v>
      </c>
      <c r="F57" s="1">
        <v>283.10199999999998</v>
      </c>
    </row>
    <row r="58" spans="1:6">
      <c r="A58">
        <v>2056</v>
      </c>
      <c r="B58">
        <v>1</v>
      </c>
      <c r="C58" s="1">
        <v>278.41500000000002</v>
      </c>
      <c r="D58" s="1">
        <v>280.22300000000001</v>
      </c>
      <c r="E58" s="1">
        <v>280.173</v>
      </c>
      <c r="F58" s="1">
        <v>281.68799999999999</v>
      </c>
    </row>
    <row r="59" spans="1:6">
      <c r="A59">
        <v>2057</v>
      </c>
      <c r="B59">
        <v>1</v>
      </c>
      <c r="C59" s="1">
        <v>279.75599999999997</v>
      </c>
      <c r="D59" s="1">
        <v>281.79899999999998</v>
      </c>
      <c r="E59" s="1">
        <v>283.84800000000001</v>
      </c>
      <c r="F59" s="1">
        <v>281.95999999999998</v>
      </c>
    </row>
    <row r="60" spans="1:6">
      <c r="A60">
        <v>2058</v>
      </c>
      <c r="B60">
        <v>1</v>
      </c>
      <c r="C60" s="1">
        <v>279.34800000000001</v>
      </c>
      <c r="D60" s="1">
        <v>280.24700000000001</v>
      </c>
      <c r="E60" s="1">
        <v>281.334</v>
      </c>
      <c r="F60" s="1">
        <v>282.12</v>
      </c>
    </row>
    <row r="61" spans="1:6">
      <c r="A61">
        <v>2059</v>
      </c>
      <c r="B61">
        <v>1</v>
      </c>
      <c r="C61" s="1">
        <v>277.71800000000002</v>
      </c>
      <c r="D61" s="1">
        <v>281.04199999999997</v>
      </c>
      <c r="E61" s="1">
        <v>283.05900000000003</v>
      </c>
      <c r="F61" s="1">
        <v>277.65300000000002</v>
      </c>
    </row>
    <row r="62" spans="1:6">
      <c r="A62">
        <v>2060</v>
      </c>
      <c r="B62">
        <v>1</v>
      </c>
      <c r="C62" s="1">
        <v>278.54399999999998</v>
      </c>
      <c r="D62" s="1">
        <v>284.10199999999998</v>
      </c>
      <c r="E62" s="1">
        <v>282.779</v>
      </c>
      <c r="F62" s="1">
        <v>279.85199999999998</v>
      </c>
    </row>
    <row r="63" spans="1:6">
      <c r="A63">
        <v>2061</v>
      </c>
      <c r="B63">
        <v>1</v>
      </c>
      <c r="C63" s="1">
        <v>279.68400000000003</v>
      </c>
      <c r="D63" s="1">
        <v>279.98500000000001</v>
      </c>
      <c r="E63" s="1">
        <v>282.21100000000001</v>
      </c>
      <c r="F63" s="1">
        <v>280.94600000000003</v>
      </c>
    </row>
    <row r="64" spans="1:6">
      <c r="A64">
        <v>2062</v>
      </c>
      <c r="B64">
        <v>1</v>
      </c>
      <c r="C64" s="1">
        <v>281.87400000000002</v>
      </c>
      <c r="D64" s="1">
        <v>282.19</v>
      </c>
      <c r="E64" s="1">
        <v>283.39299999999997</v>
      </c>
      <c r="F64" s="1">
        <v>281.65600000000001</v>
      </c>
    </row>
    <row r="65" spans="1:6">
      <c r="A65">
        <v>2063</v>
      </c>
      <c r="B65">
        <v>1</v>
      </c>
      <c r="C65" s="1">
        <v>278.322</v>
      </c>
      <c r="D65" s="1">
        <v>282.48099999999999</v>
      </c>
      <c r="E65" s="1">
        <v>281.93200000000002</v>
      </c>
      <c r="F65" s="1">
        <v>283.21300000000002</v>
      </c>
    </row>
    <row r="66" spans="1:6">
      <c r="A66">
        <v>2064</v>
      </c>
      <c r="B66">
        <v>1</v>
      </c>
      <c r="C66" s="1">
        <v>281.81299999999999</v>
      </c>
      <c r="D66" s="1">
        <v>283.82499999999999</v>
      </c>
      <c r="E66" s="1">
        <v>282.22800000000001</v>
      </c>
      <c r="F66" s="1">
        <v>280.59100000000001</v>
      </c>
    </row>
    <row r="67" spans="1:6">
      <c r="A67">
        <v>2065</v>
      </c>
      <c r="B67">
        <v>1</v>
      </c>
      <c r="C67" s="1">
        <v>281.661</v>
      </c>
      <c r="D67" s="1">
        <v>280.23099999999999</v>
      </c>
      <c r="E67" s="1">
        <v>281.81099999999998</v>
      </c>
      <c r="F67" s="1">
        <v>282.04700000000003</v>
      </c>
    </row>
    <row r="68" spans="1:6">
      <c r="A68">
        <v>2066</v>
      </c>
      <c r="B68">
        <v>1</v>
      </c>
      <c r="C68" s="1">
        <v>281.923</v>
      </c>
      <c r="D68" s="1">
        <v>283.85199999999998</v>
      </c>
      <c r="E68" s="1">
        <v>282.91300000000001</v>
      </c>
      <c r="F68" s="1">
        <v>280.81</v>
      </c>
    </row>
    <row r="69" spans="1:6">
      <c r="A69">
        <v>2067</v>
      </c>
      <c r="B69">
        <v>1</v>
      </c>
      <c r="C69" s="1">
        <v>281.11200000000002</v>
      </c>
      <c r="D69" s="1">
        <v>280.26499999999999</v>
      </c>
      <c r="E69" s="1">
        <v>284.42899999999997</v>
      </c>
      <c r="F69" s="1">
        <v>283.63099999999997</v>
      </c>
    </row>
    <row r="70" spans="1:6">
      <c r="A70">
        <v>2068</v>
      </c>
      <c r="B70">
        <v>1</v>
      </c>
      <c r="C70" s="1">
        <v>277.108</v>
      </c>
      <c r="D70" s="1">
        <v>284.61799999999999</v>
      </c>
      <c r="E70" s="1">
        <v>280.76</v>
      </c>
      <c r="F70" s="1">
        <v>278.04599999999999</v>
      </c>
    </row>
    <row r="71" spans="1:6">
      <c r="A71">
        <v>2069</v>
      </c>
      <c r="B71">
        <v>1</v>
      </c>
      <c r="C71" s="1">
        <v>281.39299999999997</v>
      </c>
      <c r="D71" s="1">
        <v>281.41199999999998</v>
      </c>
      <c r="E71" s="1">
        <v>282.46100000000001</v>
      </c>
      <c r="F71" s="1">
        <v>280.74700000000001</v>
      </c>
    </row>
    <row r="72" spans="1:6">
      <c r="A72">
        <v>2070</v>
      </c>
      <c r="B72">
        <v>1</v>
      </c>
      <c r="C72" s="1">
        <v>280.63900000000001</v>
      </c>
      <c r="D72" s="1">
        <v>279.95299999999997</v>
      </c>
      <c r="E72" s="1">
        <v>282.68799999999999</v>
      </c>
      <c r="F72" s="1">
        <v>281.267</v>
      </c>
    </row>
    <row r="73" spans="1:6">
      <c r="A73">
        <v>2071</v>
      </c>
      <c r="B73">
        <v>1</v>
      </c>
      <c r="C73" s="1">
        <v>278.03399999999999</v>
      </c>
      <c r="D73" s="1">
        <v>281.702</v>
      </c>
      <c r="E73" s="1">
        <v>281.21899999999999</v>
      </c>
      <c r="F73" s="1">
        <v>278.608</v>
      </c>
    </row>
    <row r="74" spans="1:6">
      <c r="A74">
        <v>2072</v>
      </c>
      <c r="B74">
        <v>1</v>
      </c>
      <c r="C74" s="1">
        <v>278.822</v>
      </c>
      <c r="D74" s="1">
        <v>281.70600000000002</v>
      </c>
      <c r="E74" s="1">
        <v>282.57499999999999</v>
      </c>
      <c r="F74" s="1">
        <v>282.13200000000001</v>
      </c>
    </row>
    <row r="75" spans="1:6">
      <c r="A75">
        <v>2073</v>
      </c>
      <c r="B75">
        <v>1</v>
      </c>
      <c r="C75" s="1">
        <v>280.20800000000003</v>
      </c>
      <c r="D75" s="1">
        <v>284.83600000000001</v>
      </c>
      <c r="E75" s="1">
        <v>279.76400000000001</v>
      </c>
      <c r="F75" s="1">
        <v>283.59300000000002</v>
      </c>
    </row>
    <row r="76" spans="1:6">
      <c r="A76">
        <v>2074</v>
      </c>
      <c r="B76">
        <v>1</v>
      </c>
      <c r="C76" s="1">
        <v>279.68900000000002</v>
      </c>
      <c r="D76" s="1">
        <v>279.41899999999998</v>
      </c>
      <c r="E76" s="1">
        <v>280.40699999999998</v>
      </c>
      <c r="F76" s="1">
        <v>280.05099999999999</v>
      </c>
    </row>
    <row r="77" spans="1:6">
      <c r="A77">
        <v>2075</v>
      </c>
      <c r="B77">
        <v>1</v>
      </c>
      <c r="C77" s="1">
        <v>283.34300000000002</v>
      </c>
      <c r="D77" s="1">
        <v>279.07499999999999</v>
      </c>
      <c r="E77" s="1">
        <v>284.30099999999999</v>
      </c>
      <c r="F77" s="1">
        <v>276.12599999999998</v>
      </c>
    </row>
    <row r="78" spans="1:6">
      <c r="A78">
        <v>2076</v>
      </c>
      <c r="B78">
        <v>1</v>
      </c>
      <c r="C78" s="1">
        <v>278.78699999999998</v>
      </c>
      <c r="D78" s="1">
        <v>279.89699999999999</v>
      </c>
      <c r="E78" s="1">
        <v>286.85199999999998</v>
      </c>
      <c r="F78" s="1">
        <v>281.17</v>
      </c>
    </row>
    <row r="79" spans="1:6">
      <c r="A79">
        <v>2077</v>
      </c>
      <c r="B79">
        <v>1</v>
      </c>
      <c r="C79" s="1">
        <v>280.80599999999998</v>
      </c>
      <c r="D79" s="1">
        <v>283.637</v>
      </c>
      <c r="E79" s="1">
        <v>282.55799999999999</v>
      </c>
      <c r="F79" s="1">
        <v>280.07299999999998</v>
      </c>
    </row>
    <row r="80" spans="1:6">
      <c r="A80">
        <v>2078</v>
      </c>
      <c r="B80">
        <v>1</v>
      </c>
      <c r="C80" s="1">
        <v>281.03899999999999</v>
      </c>
      <c r="D80" s="1">
        <v>281.43200000000002</v>
      </c>
      <c r="E80" s="1">
        <v>280.43599999999998</v>
      </c>
      <c r="F80" s="1">
        <v>280.34699999999998</v>
      </c>
    </row>
    <row r="81" spans="1:6">
      <c r="A81">
        <v>2079</v>
      </c>
      <c r="B81">
        <v>1</v>
      </c>
      <c r="C81" s="1">
        <v>281.536</v>
      </c>
      <c r="D81" s="1">
        <v>282.52199999999999</v>
      </c>
      <c r="E81" s="1">
        <v>280.43599999999998</v>
      </c>
      <c r="F81" s="1">
        <v>278.52499999999998</v>
      </c>
    </row>
    <row r="82" spans="1:6">
      <c r="A82">
        <v>2080</v>
      </c>
      <c r="B82">
        <v>1</v>
      </c>
      <c r="C82" s="1">
        <v>282.03800000000001</v>
      </c>
      <c r="D82" s="1">
        <v>279.68299999999999</v>
      </c>
      <c r="E82" s="1">
        <v>285.88499999999999</v>
      </c>
      <c r="F82" s="1">
        <v>282.10599999999999</v>
      </c>
    </row>
    <row r="83" spans="1:6">
      <c r="A83">
        <v>2081</v>
      </c>
      <c r="B83">
        <v>1</v>
      </c>
      <c r="C83" s="1">
        <v>279.66199999999998</v>
      </c>
      <c r="D83" s="1">
        <v>280.03500000000003</v>
      </c>
      <c r="E83" s="1">
        <v>281.67899999999997</v>
      </c>
      <c r="F83" s="1">
        <v>278.827</v>
      </c>
    </row>
    <row r="84" spans="1:6">
      <c r="A84">
        <v>2082</v>
      </c>
      <c r="B84">
        <v>1</v>
      </c>
      <c r="C84" s="1">
        <v>282.17099999999999</v>
      </c>
      <c r="D84" s="1">
        <v>281.012</v>
      </c>
      <c r="E84" s="1">
        <v>286.60199999999998</v>
      </c>
      <c r="F84" s="1">
        <v>282.38499999999999</v>
      </c>
    </row>
    <row r="85" spans="1:6">
      <c r="A85">
        <v>2083</v>
      </c>
      <c r="B85">
        <v>1</v>
      </c>
      <c r="C85" s="1">
        <v>278.77800000000002</v>
      </c>
      <c r="D85" s="1">
        <v>282.19099999999997</v>
      </c>
      <c r="E85" s="1">
        <v>284.03399999999999</v>
      </c>
      <c r="F85" s="1">
        <v>279.45299999999997</v>
      </c>
    </row>
    <row r="86" spans="1:6">
      <c r="A86">
        <v>2084</v>
      </c>
      <c r="B86">
        <v>1</v>
      </c>
      <c r="C86" s="1">
        <v>278.75200000000001</v>
      </c>
      <c r="D86" s="1">
        <v>280.48399999999998</v>
      </c>
      <c r="E86" s="1">
        <v>284.404</v>
      </c>
      <c r="F86" s="1">
        <v>280.41300000000001</v>
      </c>
    </row>
    <row r="87" spans="1:6">
      <c r="A87">
        <v>2085</v>
      </c>
      <c r="B87">
        <v>1</v>
      </c>
      <c r="C87" s="1">
        <v>276.42700000000002</v>
      </c>
      <c r="D87" s="1">
        <v>283.94600000000003</v>
      </c>
      <c r="E87" s="1">
        <v>278.77800000000002</v>
      </c>
      <c r="F87" s="1">
        <v>279.84500000000003</v>
      </c>
    </row>
    <row r="88" spans="1:6">
      <c r="A88">
        <v>2086</v>
      </c>
      <c r="B88">
        <v>1</v>
      </c>
      <c r="C88" s="1">
        <v>277.78100000000001</v>
      </c>
      <c r="D88" s="1">
        <v>283.286</v>
      </c>
      <c r="E88" s="1">
        <v>283.24099999999999</v>
      </c>
      <c r="F88" s="1">
        <v>281.07100000000003</v>
      </c>
    </row>
    <row r="89" spans="1:6">
      <c r="A89">
        <v>2087</v>
      </c>
      <c r="B89">
        <v>1</v>
      </c>
      <c r="C89" s="1">
        <v>279.86399999999998</v>
      </c>
      <c r="D89" s="1">
        <v>278.89</v>
      </c>
      <c r="E89" s="1">
        <v>284.52100000000002</v>
      </c>
      <c r="F89" s="1">
        <v>284.69099999999997</v>
      </c>
    </row>
    <row r="90" spans="1:6">
      <c r="A90">
        <v>2088</v>
      </c>
      <c r="B90">
        <v>1</v>
      </c>
      <c r="C90" s="1">
        <v>279.88900000000001</v>
      </c>
      <c r="D90" s="1">
        <v>282.81599999999997</v>
      </c>
      <c r="E90" s="1">
        <v>282.67700000000002</v>
      </c>
      <c r="F90" s="1">
        <v>281.10399999999998</v>
      </c>
    </row>
    <row r="91" spans="1:6">
      <c r="A91">
        <v>2089</v>
      </c>
      <c r="B91">
        <v>1</v>
      </c>
      <c r="C91" s="1">
        <v>279.88400000000001</v>
      </c>
      <c r="D91" s="1">
        <v>283.31700000000001</v>
      </c>
      <c r="E91" s="1">
        <v>286.13400000000001</v>
      </c>
      <c r="F91" s="1">
        <v>283.20299999999997</v>
      </c>
    </row>
    <row r="92" spans="1:6">
      <c r="A92">
        <v>2090</v>
      </c>
      <c r="B92">
        <v>1</v>
      </c>
      <c r="C92" s="1">
        <v>281.54899999999998</v>
      </c>
      <c r="D92" s="1">
        <v>281.31700000000001</v>
      </c>
      <c r="E92" s="1">
        <v>279.46899999999999</v>
      </c>
      <c r="F92" s="1">
        <v>281.00900000000001</v>
      </c>
    </row>
    <row r="93" spans="1:6">
      <c r="A93">
        <v>2091</v>
      </c>
      <c r="B93">
        <v>1</v>
      </c>
      <c r="C93" s="1">
        <v>279.33699999999999</v>
      </c>
      <c r="D93" s="1">
        <v>283.99599999999998</v>
      </c>
      <c r="E93" s="1">
        <v>280.755</v>
      </c>
      <c r="F93" s="1">
        <v>281.10899999999998</v>
      </c>
    </row>
    <row r="94" spans="1:6">
      <c r="A94">
        <v>2092</v>
      </c>
      <c r="B94">
        <v>1</v>
      </c>
      <c r="C94" s="1">
        <v>277.62099999999998</v>
      </c>
      <c r="D94" s="1">
        <v>279.01499999999999</v>
      </c>
      <c r="E94" s="1">
        <v>282.58600000000001</v>
      </c>
      <c r="F94" s="1">
        <v>284.10300000000001</v>
      </c>
    </row>
    <row r="95" spans="1:6">
      <c r="A95">
        <v>2093</v>
      </c>
      <c r="B95">
        <v>1</v>
      </c>
      <c r="C95" s="1">
        <v>282.95299999999997</v>
      </c>
      <c r="D95" s="1">
        <v>281.73</v>
      </c>
      <c r="E95" s="1">
        <v>281.94299999999998</v>
      </c>
      <c r="F95" s="1">
        <v>284.35700000000003</v>
      </c>
    </row>
    <row r="96" spans="1:6">
      <c r="A96">
        <v>2094</v>
      </c>
      <c r="B96">
        <v>1</v>
      </c>
      <c r="C96" s="1">
        <v>278.97899999999998</v>
      </c>
      <c r="D96" s="1">
        <v>280.75200000000001</v>
      </c>
      <c r="E96" s="1">
        <v>283.45499999999998</v>
      </c>
      <c r="F96" s="1">
        <v>284.072</v>
      </c>
    </row>
    <row r="97" spans="1:6">
      <c r="A97">
        <v>2095</v>
      </c>
      <c r="B97">
        <v>1</v>
      </c>
      <c r="C97" s="1">
        <v>281.2</v>
      </c>
      <c r="D97" s="1">
        <v>280.53899999999999</v>
      </c>
      <c r="E97" s="1">
        <v>283.27499999999998</v>
      </c>
      <c r="F97" s="1">
        <v>279.91899999999998</v>
      </c>
    </row>
    <row r="98" spans="1:6">
      <c r="A98">
        <v>2096</v>
      </c>
      <c r="B98">
        <v>1</v>
      </c>
      <c r="C98" s="1">
        <v>279.97899999999998</v>
      </c>
      <c r="D98" s="1">
        <v>283.32400000000001</v>
      </c>
      <c r="E98" s="1">
        <v>285.17399999999998</v>
      </c>
      <c r="F98" s="1">
        <v>281.09699999999998</v>
      </c>
    </row>
    <row r="99" spans="1:6">
      <c r="A99">
        <v>2097</v>
      </c>
      <c r="B99">
        <v>1</v>
      </c>
      <c r="C99" s="1">
        <v>281.52</v>
      </c>
      <c r="D99" s="1">
        <v>283.59800000000001</v>
      </c>
      <c r="E99" s="1">
        <v>284.48599999999999</v>
      </c>
      <c r="F99" s="1">
        <v>280.60899999999998</v>
      </c>
    </row>
    <row r="100" spans="1:6">
      <c r="A100">
        <v>2098</v>
      </c>
      <c r="B100">
        <v>1</v>
      </c>
      <c r="C100" s="1">
        <v>283.94499999999999</v>
      </c>
      <c r="D100" s="1">
        <v>279.78399999999999</v>
      </c>
      <c r="E100" s="1">
        <v>282.65199999999999</v>
      </c>
      <c r="F100" s="1">
        <v>281.21499999999997</v>
      </c>
    </row>
    <row r="101" spans="1:6">
      <c r="A101">
        <v>2099</v>
      </c>
      <c r="B101">
        <v>1</v>
      </c>
      <c r="C101" s="1">
        <v>280.91500000000002</v>
      </c>
      <c r="D101" s="1">
        <v>283.01499999999999</v>
      </c>
      <c r="E101" s="1">
        <v>285.23500000000001</v>
      </c>
      <c r="F101" s="1">
        <v>280.52499999999998</v>
      </c>
    </row>
    <row r="102" spans="1:6">
      <c r="A102">
        <v>2100</v>
      </c>
      <c r="B102">
        <v>1</v>
      </c>
      <c r="C102" s="1">
        <v>278.79599999999999</v>
      </c>
      <c r="D102" s="1">
        <v>283.55900000000003</v>
      </c>
      <c r="E102" s="1">
        <v>285.47399999999999</v>
      </c>
      <c r="F102" s="1">
        <v>282.92099999999999</v>
      </c>
    </row>
    <row r="103" spans="1:6">
      <c r="A103">
        <v>2001</v>
      </c>
      <c r="B103">
        <v>2</v>
      </c>
      <c r="C103" s="1">
        <v>282.73700000000002</v>
      </c>
      <c r="D103" s="1">
        <v>282.04199999999997</v>
      </c>
      <c r="E103" s="1">
        <v>283.21199999999999</v>
      </c>
      <c r="F103" s="1">
        <v>283.702</v>
      </c>
    </row>
    <row r="104" spans="1:6">
      <c r="A104">
        <v>2002</v>
      </c>
      <c r="B104">
        <v>2</v>
      </c>
      <c r="C104" s="1">
        <v>281.42200000000003</v>
      </c>
      <c r="D104" s="1">
        <v>283.92599999999999</v>
      </c>
      <c r="E104" s="1">
        <v>281.22300000000001</v>
      </c>
      <c r="F104" s="1">
        <v>281.46800000000002</v>
      </c>
    </row>
    <row r="105" spans="1:6">
      <c r="A105">
        <v>2003</v>
      </c>
      <c r="B105">
        <v>2</v>
      </c>
      <c r="C105" s="1">
        <v>283.32100000000003</v>
      </c>
      <c r="D105" s="1">
        <v>282.69499999999999</v>
      </c>
      <c r="E105" s="1">
        <v>282.83</v>
      </c>
      <c r="F105" s="1">
        <v>278.209</v>
      </c>
    </row>
    <row r="106" spans="1:6">
      <c r="A106">
        <v>2004</v>
      </c>
      <c r="B106">
        <v>2</v>
      </c>
      <c r="C106" s="1">
        <v>283.69400000000002</v>
      </c>
      <c r="D106" s="1">
        <v>284.67500000000001</v>
      </c>
      <c r="E106" s="1">
        <v>281.64</v>
      </c>
      <c r="F106" s="1">
        <v>285.62900000000002</v>
      </c>
    </row>
    <row r="107" spans="1:6">
      <c r="A107">
        <v>2005</v>
      </c>
      <c r="B107">
        <v>2</v>
      </c>
      <c r="C107" s="1">
        <v>285.25299999999999</v>
      </c>
      <c r="D107" s="1">
        <v>281.90800000000002</v>
      </c>
      <c r="E107" s="1">
        <v>281.976</v>
      </c>
      <c r="F107" s="1">
        <v>283.05399999999997</v>
      </c>
    </row>
    <row r="108" spans="1:6">
      <c r="A108">
        <v>2006</v>
      </c>
      <c r="B108">
        <v>2</v>
      </c>
      <c r="C108" s="1">
        <v>285.16199999999998</v>
      </c>
      <c r="D108" s="1">
        <v>281.654</v>
      </c>
      <c r="E108" s="1">
        <v>284.45400000000001</v>
      </c>
      <c r="F108" s="1">
        <v>284.38</v>
      </c>
    </row>
    <row r="109" spans="1:6">
      <c r="A109">
        <v>2007</v>
      </c>
      <c r="B109">
        <v>2</v>
      </c>
      <c r="C109" s="1">
        <v>281.40899999999999</v>
      </c>
      <c r="D109" s="1">
        <v>282.14100000000002</v>
      </c>
      <c r="E109" s="1">
        <v>282.935</v>
      </c>
      <c r="F109" s="1">
        <v>280.25</v>
      </c>
    </row>
    <row r="110" spans="1:6">
      <c r="A110">
        <v>2008</v>
      </c>
      <c r="B110">
        <v>2</v>
      </c>
      <c r="C110" s="1">
        <v>282.74200000000002</v>
      </c>
      <c r="D110" s="1">
        <v>281.16399999999999</v>
      </c>
      <c r="E110" s="1">
        <v>283.61500000000001</v>
      </c>
      <c r="F110" s="1">
        <v>285.59699999999998</v>
      </c>
    </row>
    <row r="111" spans="1:6">
      <c r="A111">
        <v>2009</v>
      </c>
      <c r="B111">
        <v>2</v>
      </c>
      <c r="C111" s="1">
        <v>283.26799999999997</v>
      </c>
      <c r="D111" s="1">
        <v>285.87200000000001</v>
      </c>
      <c r="E111" s="1">
        <v>278.60599999999999</v>
      </c>
      <c r="F111" s="1">
        <v>281.03399999999999</v>
      </c>
    </row>
    <row r="112" spans="1:6">
      <c r="A112">
        <v>2010</v>
      </c>
      <c r="B112">
        <v>2</v>
      </c>
      <c r="C112" s="1">
        <v>282.96100000000001</v>
      </c>
      <c r="D112" s="1">
        <v>283.12299999999999</v>
      </c>
      <c r="E112" s="1">
        <v>283.52199999999999</v>
      </c>
      <c r="F112" s="1">
        <v>281.85500000000002</v>
      </c>
    </row>
    <row r="113" spans="1:6">
      <c r="A113">
        <v>2011</v>
      </c>
      <c r="B113">
        <v>2</v>
      </c>
      <c r="C113" s="1">
        <v>281.49099999999999</v>
      </c>
      <c r="D113" s="1">
        <v>281.41399999999999</v>
      </c>
      <c r="E113" s="1">
        <v>283.15199999999999</v>
      </c>
      <c r="F113" s="1">
        <v>282.13499999999999</v>
      </c>
    </row>
    <row r="114" spans="1:6">
      <c r="A114">
        <v>2012</v>
      </c>
      <c r="B114">
        <v>2</v>
      </c>
      <c r="C114" s="1">
        <v>282.34800000000001</v>
      </c>
      <c r="D114" s="1">
        <v>285.34300000000002</v>
      </c>
      <c r="E114" s="1">
        <v>282.13499999999999</v>
      </c>
      <c r="F114" s="1">
        <v>283.68900000000002</v>
      </c>
    </row>
    <row r="115" spans="1:6">
      <c r="A115">
        <v>2013</v>
      </c>
      <c r="B115">
        <v>2</v>
      </c>
      <c r="C115" s="1">
        <v>283.03300000000002</v>
      </c>
      <c r="D115" s="1">
        <v>281.75900000000001</v>
      </c>
      <c r="E115" s="1">
        <v>278.21100000000001</v>
      </c>
      <c r="F115" s="1">
        <v>282.072</v>
      </c>
    </row>
    <row r="116" spans="1:6">
      <c r="A116">
        <v>2014</v>
      </c>
      <c r="B116">
        <v>2</v>
      </c>
      <c r="C116" s="1">
        <v>281.27499999999998</v>
      </c>
      <c r="D116" s="1">
        <v>281.12799999999999</v>
      </c>
      <c r="E116" s="1">
        <v>283.22000000000003</v>
      </c>
      <c r="F116" s="1">
        <v>279.84399999999999</v>
      </c>
    </row>
    <row r="117" spans="1:6">
      <c r="A117">
        <v>2015</v>
      </c>
      <c r="B117">
        <v>2</v>
      </c>
      <c r="C117" s="1">
        <v>282.20699999999999</v>
      </c>
      <c r="D117" s="1">
        <v>283.20999999999998</v>
      </c>
      <c r="E117" s="1">
        <v>283.26400000000001</v>
      </c>
      <c r="F117" s="1">
        <v>281.03500000000003</v>
      </c>
    </row>
    <row r="118" spans="1:6">
      <c r="A118">
        <v>2016</v>
      </c>
      <c r="B118">
        <v>2</v>
      </c>
      <c r="C118" s="1">
        <v>282.43099999999998</v>
      </c>
      <c r="D118" s="1">
        <v>284.07100000000003</v>
      </c>
      <c r="E118" s="1">
        <v>280.077</v>
      </c>
      <c r="F118" s="1">
        <v>282.65300000000002</v>
      </c>
    </row>
    <row r="119" spans="1:6">
      <c r="A119">
        <v>2017</v>
      </c>
      <c r="B119">
        <v>2</v>
      </c>
      <c r="C119" s="1">
        <v>282.70999999999998</v>
      </c>
      <c r="D119" s="1">
        <v>281.72699999999998</v>
      </c>
      <c r="E119" s="1">
        <v>284.07900000000001</v>
      </c>
      <c r="F119" s="1">
        <v>282.33</v>
      </c>
    </row>
    <row r="120" spans="1:6">
      <c r="A120">
        <v>2018</v>
      </c>
      <c r="B120">
        <v>2</v>
      </c>
      <c r="C120" s="1">
        <v>281.18</v>
      </c>
      <c r="D120" s="1">
        <v>278.02999999999997</v>
      </c>
      <c r="E120" s="1">
        <v>287.24700000000001</v>
      </c>
      <c r="F120" s="1">
        <v>277.517</v>
      </c>
    </row>
    <row r="121" spans="1:6">
      <c r="A121">
        <v>2019</v>
      </c>
      <c r="B121">
        <v>2</v>
      </c>
      <c r="C121" s="1">
        <v>280.94499999999999</v>
      </c>
      <c r="D121" s="1">
        <v>282.24900000000002</v>
      </c>
      <c r="E121" s="1">
        <v>283.03199999999998</v>
      </c>
      <c r="F121" s="1">
        <v>283.041</v>
      </c>
    </row>
    <row r="122" spans="1:6">
      <c r="A122">
        <v>2020</v>
      </c>
      <c r="B122">
        <v>2</v>
      </c>
      <c r="C122" s="1">
        <v>282.46800000000002</v>
      </c>
      <c r="D122" s="1">
        <v>280.56799999999998</v>
      </c>
      <c r="E122" s="1">
        <v>284.26</v>
      </c>
      <c r="F122" s="1">
        <v>284.79399999999998</v>
      </c>
    </row>
    <row r="123" spans="1:6">
      <c r="A123">
        <v>2021</v>
      </c>
      <c r="B123">
        <v>2</v>
      </c>
      <c r="C123" s="1">
        <v>283.27999999999997</v>
      </c>
      <c r="D123" s="1">
        <v>285.40100000000001</v>
      </c>
      <c r="E123" s="1">
        <v>282.97500000000002</v>
      </c>
      <c r="F123" s="1">
        <v>282.964</v>
      </c>
    </row>
    <row r="124" spans="1:6">
      <c r="A124">
        <v>2022</v>
      </c>
      <c r="B124">
        <v>2</v>
      </c>
      <c r="C124" s="1">
        <v>283.45</v>
      </c>
      <c r="D124" s="1">
        <v>279.346</v>
      </c>
      <c r="E124" s="1">
        <v>281.95800000000003</v>
      </c>
      <c r="F124" s="1">
        <v>279.81700000000001</v>
      </c>
    </row>
    <row r="125" spans="1:6">
      <c r="A125">
        <v>2023</v>
      </c>
      <c r="B125">
        <v>2</v>
      </c>
      <c r="C125" s="1">
        <v>282.53199999999998</v>
      </c>
      <c r="D125" s="1">
        <v>282.56099999999998</v>
      </c>
      <c r="E125" s="1">
        <v>282.09100000000001</v>
      </c>
      <c r="F125" s="1">
        <v>281.863</v>
      </c>
    </row>
    <row r="126" spans="1:6">
      <c r="A126">
        <v>2024</v>
      </c>
      <c r="B126">
        <v>2</v>
      </c>
      <c r="C126" s="1">
        <v>280.54899999999998</v>
      </c>
      <c r="D126" s="1">
        <v>284.69400000000002</v>
      </c>
      <c r="E126" s="1">
        <v>281.60199999999998</v>
      </c>
      <c r="F126" s="1">
        <v>282.69900000000001</v>
      </c>
    </row>
    <row r="127" spans="1:6">
      <c r="A127">
        <v>2025</v>
      </c>
      <c r="B127">
        <v>2</v>
      </c>
      <c r="C127" s="1">
        <v>278.83</v>
      </c>
      <c r="D127" s="1">
        <v>283.71300000000002</v>
      </c>
      <c r="E127" s="1">
        <v>283.40800000000002</v>
      </c>
      <c r="F127" s="1">
        <v>285.94499999999999</v>
      </c>
    </row>
    <row r="128" spans="1:6">
      <c r="A128">
        <v>2026</v>
      </c>
      <c r="B128">
        <v>2</v>
      </c>
      <c r="C128" s="1">
        <v>284.315</v>
      </c>
      <c r="D128" s="1">
        <v>287.30900000000003</v>
      </c>
      <c r="E128" s="1">
        <v>281.68599999999998</v>
      </c>
      <c r="F128" s="1">
        <v>282.71899999999999</v>
      </c>
    </row>
    <row r="129" spans="1:6">
      <c r="A129">
        <v>2027</v>
      </c>
      <c r="B129">
        <v>2</v>
      </c>
      <c r="C129" s="1">
        <v>282.57400000000001</v>
      </c>
      <c r="D129" s="1">
        <v>283.94900000000001</v>
      </c>
      <c r="E129" s="1">
        <v>280.44600000000003</v>
      </c>
      <c r="F129" s="1">
        <v>281.34399999999999</v>
      </c>
    </row>
    <row r="130" spans="1:6">
      <c r="A130">
        <v>2028</v>
      </c>
      <c r="B130">
        <v>2</v>
      </c>
      <c r="C130" s="1">
        <v>284.50700000000001</v>
      </c>
      <c r="D130" s="1">
        <v>284.70299999999997</v>
      </c>
      <c r="E130" s="1">
        <v>283.64699999999999</v>
      </c>
      <c r="F130" s="1">
        <v>284.05</v>
      </c>
    </row>
    <row r="131" spans="1:6">
      <c r="A131">
        <v>2029</v>
      </c>
      <c r="B131">
        <v>2</v>
      </c>
      <c r="C131" s="1">
        <v>285.84399999999999</v>
      </c>
      <c r="D131" s="1">
        <v>285.00799999999998</v>
      </c>
      <c r="E131" s="1">
        <v>282.86799999999999</v>
      </c>
      <c r="F131" s="1">
        <v>283.33199999999999</v>
      </c>
    </row>
    <row r="132" spans="1:6">
      <c r="A132">
        <v>2030</v>
      </c>
      <c r="B132">
        <v>2</v>
      </c>
      <c r="C132" s="1">
        <v>284.875</v>
      </c>
      <c r="D132" s="1">
        <v>284.14999999999998</v>
      </c>
      <c r="E132" s="1">
        <v>283.29399999999998</v>
      </c>
      <c r="F132" s="1">
        <v>280.14699999999999</v>
      </c>
    </row>
    <row r="133" spans="1:6">
      <c r="A133">
        <v>2031</v>
      </c>
      <c r="B133">
        <v>2</v>
      </c>
      <c r="C133" s="1">
        <v>282.83</v>
      </c>
      <c r="D133" s="1">
        <v>283.642</v>
      </c>
      <c r="E133" s="1">
        <v>283.77300000000002</v>
      </c>
      <c r="F133" s="1">
        <v>282.50200000000001</v>
      </c>
    </row>
    <row r="134" spans="1:6">
      <c r="A134">
        <v>2032</v>
      </c>
      <c r="B134">
        <v>2</v>
      </c>
      <c r="C134" s="1">
        <v>281.97800000000001</v>
      </c>
      <c r="D134" s="1">
        <v>285.214</v>
      </c>
      <c r="E134" s="1">
        <v>283.80900000000003</v>
      </c>
      <c r="F134" s="1">
        <v>283.19900000000001</v>
      </c>
    </row>
    <row r="135" spans="1:6">
      <c r="A135">
        <v>2033</v>
      </c>
      <c r="B135">
        <v>2</v>
      </c>
      <c r="C135" s="1">
        <v>281.048</v>
      </c>
      <c r="D135" s="1">
        <v>282.52199999999999</v>
      </c>
      <c r="E135" s="1">
        <v>282.67899999999997</v>
      </c>
      <c r="F135" s="1">
        <v>285.43299999999999</v>
      </c>
    </row>
    <row r="136" spans="1:6">
      <c r="A136">
        <v>2034</v>
      </c>
      <c r="B136">
        <v>2</v>
      </c>
      <c r="C136" s="1">
        <v>280.14999999999998</v>
      </c>
      <c r="D136" s="1">
        <v>283.83600000000001</v>
      </c>
      <c r="E136" s="1">
        <v>284.24900000000002</v>
      </c>
      <c r="F136" s="1">
        <v>284.64699999999999</v>
      </c>
    </row>
    <row r="137" spans="1:6">
      <c r="A137">
        <v>2035</v>
      </c>
      <c r="B137">
        <v>2</v>
      </c>
      <c r="C137" s="1">
        <v>282.06799999999998</v>
      </c>
      <c r="D137" s="1">
        <v>281.89499999999998</v>
      </c>
      <c r="E137" s="1">
        <v>285.60899999999998</v>
      </c>
      <c r="F137" s="1">
        <v>277.91699999999997</v>
      </c>
    </row>
    <row r="138" spans="1:6">
      <c r="A138">
        <v>2036</v>
      </c>
      <c r="B138">
        <v>2</v>
      </c>
      <c r="C138" s="1">
        <v>282.35399999999998</v>
      </c>
      <c r="D138" s="1">
        <v>283.411</v>
      </c>
      <c r="E138" s="1">
        <v>285.14400000000001</v>
      </c>
      <c r="F138" s="1">
        <v>280.49099999999999</v>
      </c>
    </row>
    <row r="139" spans="1:6">
      <c r="A139">
        <v>2037</v>
      </c>
      <c r="B139">
        <v>2</v>
      </c>
      <c r="C139" s="1">
        <v>280.49</v>
      </c>
      <c r="D139" s="1">
        <v>286.35199999999998</v>
      </c>
      <c r="E139" s="1">
        <v>282.30900000000003</v>
      </c>
      <c r="F139" s="1">
        <v>287.01400000000001</v>
      </c>
    </row>
    <row r="140" spans="1:6">
      <c r="A140">
        <v>2038</v>
      </c>
      <c r="B140">
        <v>2</v>
      </c>
      <c r="C140" s="1">
        <v>282.923</v>
      </c>
      <c r="D140" s="1">
        <v>281.02</v>
      </c>
      <c r="E140" s="1">
        <v>281.82100000000003</v>
      </c>
      <c r="F140" s="1">
        <v>280.86700000000002</v>
      </c>
    </row>
    <row r="141" spans="1:6">
      <c r="A141">
        <v>2039</v>
      </c>
      <c r="B141">
        <v>2</v>
      </c>
      <c r="C141" s="1">
        <v>286.274</v>
      </c>
      <c r="D141" s="1">
        <v>281.20499999999998</v>
      </c>
      <c r="E141" s="1">
        <v>282.39999999999998</v>
      </c>
      <c r="F141" s="1">
        <v>281.57499999999999</v>
      </c>
    </row>
    <row r="142" spans="1:6">
      <c r="A142">
        <v>2040</v>
      </c>
      <c r="B142">
        <v>2</v>
      </c>
      <c r="C142" s="1">
        <v>281.52800000000002</v>
      </c>
      <c r="D142" s="1">
        <v>284.67</v>
      </c>
      <c r="E142" s="1">
        <v>282.36399999999998</v>
      </c>
      <c r="F142" s="1">
        <v>282.61</v>
      </c>
    </row>
    <row r="143" spans="1:6">
      <c r="A143">
        <v>2041</v>
      </c>
      <c r="B143">
        <v>2</v>
      </c>
      <c r="C143" s="1">
        <v>281.63200000000001</v>
      </c>
      <c r="D143" s="1">
        <v>284.27800000000002</v>
      </c>
      <c r="E143" s="1">
        <v>284.10599999999999</v>
      </c>
      <c r="F143" s="1">
        <v>283.78699999999998</v>
      </c>
    </row>
    <row r="144" spans="1:6">
      <c r="A144">
        <v>2042</v>
      </c>
      <c r="B144">
        <v>2</v>
      </c>
      <c r="C144" s="1">
        <v>285.08999999999997</v>
      </c>
      <c r="D144" s="1">
        <v>282.30700000000002</v>
      </c>
      <c r="E144" s="1">
        <v>285.51499999999999</v>
      </c>
      <c r="F144" s="1">
        <v>284.19400000000002</v>
      </c>
    </row>
    <row r="145" spans="1:6">
      <c r="A145">
        <v>2043</v>
      </c>
      <c r="B145">
        <v>2</v>
      </c>
      <c r="C145" s="1">
        <v>282.02100000000002</v>
      </c>
      <c r="D145" s="1">
        <v>284.13600000000002</v>
      </c>
      <c r="E145" s="1">
        <v>282.71800000000002</v>
      </c>
      <c r="F145" s="1">
        <v>283.21499999999997</v>
      </c>
    </row>
    <row r="146" spans="1:6">
      <c r="A146">
        <v>2044</v>
      </c>
      <c r="B146">
        <v>2</v>
      </c>
      <c r="C146" s="1">
        <v>281.77600000000001</v>
      </c>
      <c r="D146" s="1">
        <v>281.33100000000002</v>
      </c>
      <c r="E146" s="1">
        <v>283.923</v>
      </c>
      <c r="F146" s="1">
        <v>282.07600000000002</v>
      </c>
    </row>
    <row r="147" spans="1:6">
      <c r="A147">
        <v>2045</v>
      </c>
      <c r="B147">
        <v>2</v>
      </c>
      <c r="C147" s="1">
        <v>282.70699999999999</v>
      </c>
      <c r="D147" s="1">
        <v>283.61399999999998</v>
      </c>
      <c r="E147" s="1">
        <v>282.28300000000002</v>
      </c>
      <c r="F147" s="1">
        <v>283.14999999999998</v>
      </c>
    </row>
    <row r="148" spans="1:6">
      <c r="A148">
        <v>2046</v>
      </c>
      <c r="B148">
        <v>2</v>
      </c>
      <c r="C148" s="1">
        <v>285.90499999999997</v>
      </c>
      <c r="D148" s="1">
        <v>286.66699999999997</v>
      </c>
      <c r="E148" s="1">
        <v>284.58</v>
      </c>
      <c r="F148" s="1">
        <v>282.76299999999998</v>
      </c>
    </row>
    <row r="149" spans="1:6">
      <c r="A149">
        <v>2047</v>
      </c>
      <c r="B149">
        <v>2</v>
      </c>
      <c r="C149" s="1">
        <v>283.22699999999998</v>
      </c>
      <c r="D149" s="1">
        <v>284.935</v>
      </c>
      <c r="E149" s="1">
        <v>281.65199999999999</v>
      </c>
      <c r="F149" s="1">
        <v>283.00200000000001</v>
      </c>
    </row>
    <row r="150" spans="1:6">
      <c r="A150">
        <v>2048</v>
      </c>
      <c r="B150">
        <v>2</v>
      </c>
      <c r="C150" s="1">
        <v>281.29399999999998</v>
      </c>
      <c r="D150" s="1">
        <v>283.81</v>
      </c>
      <c r="E150" s="1">
        <v>283.78199999999998</v>
      </c>
      <c r="F150" s="1">
        <v>284.69099999999997</v>
      </c>
    </row>
    <row r="151" spans="1:6">
      <c r="A151">
        <v>2049</v>
      </c>
      <c r="B151">
        <v>2</v>
      </c>
      <c r="C151" s="1">
        <v>279.64400000000001</v>
      </c>
      <c r="D151" s="1">
        <v>284.08300000000003</v>
      </c>
      <c r="E151" s="1">
        <v>281.45</v>
      </c>
      <c r="F151" s="1">
        <v>284.17</v>
      </c>
    </row>
    <row r="152" spans="1:6">
      <c r="A152">
        <v>2050</v>
      </c>
      <c r="B152">
        <v>2</v>
      </c>
      <c r="C152" s="1">
        <v>282.80500000000001</v>
      </c>
      <c r="D152" s="1">
        <v>284.83100000000002</v>
      </c>
      <c r="E152" s="1">
        <v>286.21499999999997</v>
      </c>
      <c r="F152" s="1">
        <v>283.54199999999997</v>
      </c>
    </row>
    <row r="153" spans="1:6">
      <c r="A153">
        <v>2051</v>
      </c>
      <c r="B153">
        <v>2</v>
      </c>
      <c r="C153" s="1">
        <v>281.428</v>
      </c>
      <c r="D153" s="1">
        <v>280.26600000000002</v>
      </c>
      <c r="E153" s="1">
        <v>283.97800000000001</v>
      </c>
      <c r="F153" s="1">
        <v>284.49900000000002</v>
      </c>
    </row>
    <row r="154" spans="1:6">
      <c r="A154">
        <v>2052</v>
      </c>
      <c r="B154">
        <v>2</v>
      </c>
      <c r="C154" s="1">
        <v>279.28199999999998</v>
      </c>
      <c r="D154" s="1">
        <v>286.55399999999997</v>
      </c>
      <c r="E154" s="1">
        <v>287.81299999999999</v>
      </c>
      <c r="F154" s="1">
        <v>282.71899999999999</v>
      </c>
    </row>
    <row r="155" spans="1:6">
      <c r="A155">
        <v>2053</v>
      </c>
      <c r="B155">
        <v>2</v>
      </c>
      <c r="C155" s="1">
        <v>282.44799999999998</v>
      </c>
      <c r="D155" s="1">
        <v>284.82299999999998</v>
      </c>
      <c r="E155" s="1">
        <v>281.83</v>
      </c>
      <c r="F155" s="1">
        <v>284.45800000000003</v>
      </c>
    </row>
    <row r="156" spans="1:6">
      <c r="A156">
        <v>2054</v>
      </c>
      <c r="B156">
        <v>2</v>
      </c>
      <c r="C156" s="1">
        <v>281.49700000000001</v>
      </c>
      <c r="D156" s="1">
        <v>283.39400000000001</v>
      </c>
      <c r="E156" s="1">
        <v>284.15800000000002</v>
      </c>
      <c r="F156" s="1">
        <v>282.86200000000002</v>
      </c>
    </row>
    <row r="157" spans="1:6">
      <c r="A157">
        <v>2055</v>
      </c>
      <c r="B157">
        <v>2</v>
      </c>
      <c r="C157" s="1">
        <v>283.49900000000002</v>
      </c>
      <c r="D157" s="1">
        <v>283.60700000000003</v>
      </c>
      <c r="E157" s="1">
        <v>281.87099999999998</v>
      </c>
      <c r="F157" s="1">
        <v>283.64600000000002</v>
      </c>
    </row>
    <row r="158" spans="1:6">
      <c r="A158">
        <v>2056</v>
      </c>
      <c r="B158">
        <v>2</v>
      </c>
      <c r="C158" s="1">
        <v>279.226</v>
      </c>
      <c r="D158" s="1">
        <v>284.45299999999997</v>
      </c>
      <c r="E158" s="1">
        <v>284.012</v>
      </c>
      <c r="F158" s="1">
        <v>283.505</v>
      </c>
    </row>
    <row r="159" spans="1:6">
      <c r="A159">
        <v>2057</v>
      </c>
      <c r="B159">
        <v>2</v>
      </c>
      <c r="C159" s="1">
        <v>284.19200000000001</v>
      </c>
      <c r="D159" s="1">
        <v>284.387</v>
      </c>
      <c r="E159" s="1">
        <v>282.95</v>
      </c>
      <c r="F159" s="1">
        <v>283.416</v>
      </c>
    </row>
    <row r="160" spans="1:6">
      <c r="A160">
        <v>2058</v>
      </c>
      <c r="B160">
        <v>2</v>
      </c>
      <c r="C160" s="1">
        <v>281.88600000000002</v>
      </c>
      <c r="D160" s="1">
        <v>283.79899999999998</v>
      </c>
      <c r="E160" s="1">
        <v>282.29000000000002</v>
      </c>
      <c r="F160" s="1">
        <v>280.358</v>
      </c>
    </row>
    <row r="161" spans="1:6">
      <c r="A161">
        <v>2059</v>
      </c>
      <c r="B161">
        <v>2</v>
      </c>
      <c r="C161" s="1">
        <v>281.92399999999998</v>
      </c>
      <c r="D161" s="1">
        <v>285.93900000000002</v>
      </c>
      <c r="E161" s="1">
        <v>282.72199999999998</v>
      </c>
      <c r="F161" s="1">
        <v>282.73899999999998</v>
      </c>
    </row>
    <row r="162" spans="1:6">
      <c r="A162">
        <v>2060</v>
      </c>
      <c r="B162">
        <v>2</v>
      </c>
      <c r="C162" s="1">
        <v>283.34699999999998</v>
      </c>
      <c r="D162" s="1">
        <v>283.19499999999999</v>
      </c>
      <c r="E162" s="1">
        <v>284.279</v>
      </c>
      <c r="F162" s="1">
        <v>284.67899999999997</v>
      </c>
    </row>
    <row r="163" spans="1:6">
      <c r="A163">
        <v>2061</v>
      </c>
      <c r="B163">
        <v>2</v>
      </c>
      <c r="C163" s="1">
        <v>284.166</v>
      </c>
      <c r="D163" s="1">
        <v>283.714</v>
      </c>
      <c r="E163" s="1">
        <v>283.803</v>
      </c>
      <c r="F163" s="1">
        <v>281.834</v>
      </c>
    </row>
    <row r="164" spans="1:6">
      <c r="A164">
        <v>2062</v>
      </c>
      <c r="B164">
        <v>2</v>
      </c>
      <c r="C164" s="1">
        <v>281.25700000000001</v>
      </c>
      <c r="D164" s="1">
        <v>283.59300000000002</v>
      </c>
      <c r="E164" s="1">
        <v>284.02600000000001</v>
      </c>
      <c r="F164" s="1">
        <v>286.43599999999998</v>
      </c>
    </row>
    <row r="165" spans="1:6">
      <c r="A165">
        <v>2063</v>
      </c>
      <c r="B165">
        <v>2</v>
      </c>
      <c r="C165" s="1">
        <v>282.17899999999997</v>
      </c>
      <c r="D165" s="1">
        <v>284.10199999999998</v>
      </c>
      <c r="E165" s="1">
        <v>282.90699999999998</v>
      </c>
      <c r="F165" s="1">
        <v>286.85399999999998</v>
      </c>
    </row>
    <row r="166" spans="1:6">
      <c r="A166">
        <v>2064</v>
      </c>
      <c r="B166">
        <v>2</v>
      </c>
      <c r="C166" s="1">
        <v>285.24700000000001</v>
      </c>
      <c r="D166" s="1">
        <v>284.77600000000001</v>
      </c>
      <c r="E166" s="1">
        <v>283.35300000000001</v>
      </c>
      <c r="F166" s="1">
        <v>284.75099999999998</v>
      </c>
    </row>
    <row r="167" spans="1:6">
      <c r="A167">
        <v>2065</v>
      </c>
      <c r="B167">
        <v>2</v>
      </c>
      <c r="C167" s="1">
        <v>283.60199999999998</v>
      </c>
      <c r="D167" s="1">
        <v>284.96800000000002</v>
      </c>
      <c r="E167" s="1">
        <v>286.86799999999999</v>
      </c>
      <c r="F167" s="1">
        <v>282.733</v>
      </c>
    </row>
    <row r="168" spans="1:6">
      <c r="A168">
        <v>2066</v>
      </c>
      <c r="B168">
        <v>2</v>
      </c>
      <c r="C168" s="1">
        <v>284.57400000000001</v>
      </c>
      <c r="D168" s="1">
        <v>283.08300000000003</v>
      </c>
      <c r="E168" s="1">
        <v>285.03399999999999</v>
      </c>
      <c r="F168" s="1">
        <v>283.43700000000001</v>
      </c>
    </row>
    <row r="169" spans="1:6">
      <c r="A169">
        <v>2067</v>
      </c>
      <c r="B169">
        <v>2</v>
      </c>
      <c r="C169" s="1">
        <v>281.33800000000002</v>
      </c>
      <c r="D169" s="1">
        <v>284.44200000000001</v>
      </c>
      <c r="E169" s="1">
        <v>286.94499999999999</v>
      </c>
      <c r="F169" s="1">
        <v>287.43200000000002</v>
      </c>
    </row>
    <row r="170" spans="1:6">
      <c r="A170">
        <v>2068</v>
      </c>
      <c r="B170">
        <v>2</v>
      </c>
      <c r="C170" s="1">
        <v>279.18200000000002</v>
      </c>
      <c r="D170" s="1">
        <v>281.21100000000001</v>
      </c>
      <c r="E170" s="1">
        <v>285.12900000000002</v>
      </c>
      <c r="F170" s="1">
        <v>282.97300000000001</v>
      </c>
    </row>
    <row r="171" spans="1:6">
      <c r="A171">
        <v>2069</v>
      </c>
      <c r="B171">
        <v>2</v>
      </c>
      <c r="C171" s="1">
        <v>283.21300000000002</v>
      </c>
      <c r="D171" s="1">
        <v>284.78199999999998</v>
      </c>
      <c r="E171" s="1">
        <v>283.78199999999998</v>
      </c>
      <c r="F171" s="1">
        <v>283.31400000000002</v>
      </c>
    </row>
    <row r="172" spans="1:6">
      <c r="A172">
        <v>2070</v>
      </c>
      <c r="B172">
        <v>2</v>
      </c>
      <c r="C172" s="1">
        <v>282.55399999999997</v>
      </c>
      <c r="D172" s="1">
        <v>288.31700000000001</v>
      </c>
      <c r="E172" s="1">
        <v>285.35399999999998</v>
      </c>
      <c r="F172" s="1">
        <v>285.17</v>
      </c>
    </row>
    <row r="173" spans="1:6">
      <c r="A173">
        <v>2071</v>
      </c>
      <c r="B173">
        <v>2</v>
      </c>
      <c r="C173" s="1">
        <v>280.863</v>
      </c>
      <c r="D173" s="1">
        <v>286.05399999999997</v>
      </c>
      <c r="E173" s="1">
        <v>285.767</v>
      </c>
      <c r="F173" s="1">
        <v>283.50299999999999</v>
      </c>
    </row>
    <row r="174" spans="1:6">
      <c r="A174">
        <v>2072</v>
      </c>
      <c r="B174">
        <v>2</v>
      </c>
      <c r="C174" s="1">
        <v>279.875</v>
      </c>
      <c r="D174" s="1">
        <v>284.53100000000001</v>
      </c>
      <c r="E174" s="1">
        <v>284.66300000000001</v>
      </c>
      <c r="F174" s="1">
        <v>286.32100000000003</v>
      </c>
    </row>
    <row r="175" spans="1:6">
      <c r="A175">
        <v>2073</v>
      </c>
      <c r="B175">
        <v>2</v>
      </c>
      <c r="C175" s="1">
        <v>280.56900000000002</v>
      </c>
      <c r="D175" s="1">
        <v>286.42200000000003</v>
      </c>
      <c r="E175" s="1">
        <v>286.30799999999999</v>
      </c>
      <c r="F175" s="1">
        <v>281.78100000000001</v>
      </c>
    </row>
    <row r="176" spans="1:6">
      <c r="A176">
        <v>2074</v>
      </c>
      <c r="B176">
        <v>2</v>
      </c>
      <c r="C176" s="1">
        <v>282.73</v>
      </c>
      <c r="D176" s="1">
        <v>282.75799999999998</v>
      </c>
      <c r="E176" s="1">
        <v>283.35500000000002</v>
      </c>
      <c r="F176" s="1">
        <v>282.35199999999998</v>
      </c>
    </row>
    <row r="177" spans="1:6">
      <c r="A177">
        <v>2075</v>
      </c>
      <c r="B177">
        <v>2</v>
      </c>
      <c r="C177" s="1">
        <v>284.79000000000002</v>
      </c>
      <c r="D177" s="1">
        <v>284.70800000000003</v>
      </c>
      <c r="E177" s="1">
        <v>287.012</v>
      </c>
      <c r="F177" s="1">
        <v>283.40800000000002</v>
      </c>
    </row>
    <row r="178" spans="1:6">
      <c r="A178">
        <v>2076</v>
      </c>
      <c r="B178">
        <v>2</v>
      </c>
      <c r="C178" s="1">
        <v>279.74900000000002</v>
      </c>
      <c r="D178" s="1">
        <v>283.899</v>
      </c>
      <c r="E178" s="1">
        <v>286.827</v>
      </c>
      <c r="F178" s="1">
        <v>284.57100000000003</v>
      </c>
    </row>
    <row r="179" spans="1:6">
      <c r="A179">
        <v>2077</v>
      </c>
      <c r="B179">
        <v>2</v>
      </c>
      <c r="C179" s="1">
        <v>283.39699999999999</v>
      </c>
      <c r="D179" s="1">
        <v>287.79399999999998</v>
      </c>
      <c r="E179" s="1">
        <v>284.08600000000001</v>
      </c>
      <c r="F179" s="1">
        <v>283.79000000000002</v>
      </c>
    </row>
    <row r="180" spans="1:6">
      <c r="A180">
        <v>2078</v>
      </c>
      <c r="B180">
        <v>2</v>
      </c>
      <c r="C180" s="1">
        <v>281.548</v>
      </c>
      <c r="D180" s="1">
        <v>285.04599999999999</v>
      </c>
      <c r="E180" s="1">
        <v>284.827</v>
      </c>
      <c r="F180" s="1">
        <v>286.94099999999997</v>
      </c>
    </row>
    <row r="181" spans="1:6">
      <c r="A181">
        <v>2079</v>
      </c>
      <c r="B181">
        <v>2</v>
      </c>
      <c r="C181" s="1">
        <v>277.58699999999999</v>
      </c>
      <c r="D181" s="1">
        <v>281.40699999999998</v>
      </c>
      <c r="E181" s="1">
        <v>283.38799999999998</v>
      </c>
      <c r="F181" s="1">
        <v>281.495</v>
      </c>
    </row>
    <row r="182" spans="1:6">
      <c r="A182">
        <v>2080</v>
      </c>
      <c r="B182">
        <v>2</v>
      </c>
      <c r="C182" s="1">
        <v>284.73</v>
      </c>
      <c r="D182" s="1">
        <v>288.22300000000001</v>
      </c>
      <c r="E182" s="1">
        <v>288.399</v>
      </c>
      <c r="F182" s="1">
        <v>282.77199999999999</v>
      </c>
    </row>
    <row r="183" spans="1:6">
      <c r="A183">
        <v>2081</v>
      </c>
      <c r="B183">
        <v>2</v>
      </c>
      <c r="C183" s="1">
        <v>282.88900000000001</v>
      </c>
      <c r="D183" s="1">
        <v>284.315</v>
      </c>
      <c r="E183" s="1">
        <v>285.471</v>
      </c>
      <c r="F183" s="1">
        <v>284.06</v>
      </c>
    </row>
    <row r="184" spans="1:6">
      <c r="A184">
        <v>2082</v>
      </c>
      <c r="B184">
        <v>2</v>
      </c>
      <c r="C184" s="1">
        <v>286.45699999999999</v>
      </c>
      <c r="D184" s="1">
        <v>283.47800000000001</v>
      </c>
      <c r="E184" s="1">
        <v>286.19900000000001</v>
      </c>
      <c r="F184" s="1">
        <v>280.57400000000001</v>
      </c>
    </row>
    <row r="185" spans="1:6">
      <c r="A185">
        <v>2083</v>
      </c>
      <c r="B185">
        <v>2</v>
      </c>
      <c r="C185" s="1">
        <v>281.41199999999998</v>
      </c>
      <c r="D185" s="1">
        <v>284.39499999999998</v>
      </c>
      <c r="E185" s="1">
        <v>284.60300000000001</v>
      </c>
      <c r="F185" s="1">
        <v>282.18299999999999</v>
      </c>
    </row>
    <row r="186" spans="1:6">
      <c r="A186">
        <v>2084</v>
      </c>
      <c r="B186">
        <v>2</v>
      </c>
      <c r="C186" s="1">
        <v>282.96100000000001</v>
      </c>
      <c r="D186" s="1">
        <v>281.65199999999999</v>
      </c>
      <c r="E186" s="1">
        <v>285.04199999999997</v>
      </c>
      <c r="F186" s="1">
        <v>281.66000000000003</v>
      </c>
    </row>
    <row r="187" spans="1:6">
      <c r="A187">
        <v>2085</v>
      </c>
      <c r="B187">
        <v>2</v>
      </c>
      <c r="C187" s="1">
        <v>284.55399999999997</v>
      </c>
      <c r="D187" s="1">
        <v>286.61200000000002</v>
      </c>
      <c r="E187" s="1">
        <v>286.12299999999999</v>
      </c>
      <c r="F187" s="1">
        <v>281.245</v>
      </c>
    </row>
    <row r="188" spans="1:6">
      <c r="A188">
        <v>2086</v>
      </c>
      <c r="B188">
        <v>2</v>
      </c>
      <c r="C188" s="1">
        <v>283.81900000000002</v>
      </c>
      <c r="D188" s="1">
        <v>285.48</v>
      </c>
      <c r="E188" s="1">
        <v>285.66000000000003</v>
      </c>
      <c r="F188" s="1">
        <v>283.91399999999999</v>
      </c>
    </row>
    <row r="189" spans="1:6">
      <c r="A189">
        <v>2087</v>
      </c>
      <c r="B189">
        <v>2</v>
      </c>
      <c r="C189" s="1">
        <v>281.286</v>
      </c>
      <c r="D189" s="1">
        <v>285.19499999999999</v>
      </c>
      <c r="E189" s="1">
        <v>285.66199999999998</v>
      </c>
      <c r="F189" s="1">
        <v>285.56400000000002</v>
      </c>
    </row>
    <row r="190" spans="1:6">
      <c r="A190">
        <v>2088</v>
      </c>
      <c r="B190">
        <v>2</v>
      </c>
      <c r="C190" s="1">
        <v>280.19499999999999</v>
      </c>
      <c r="D190" s="1">
        <v>287.70699999999999</v>
      </c>
      <c r="E190" s="1">
        <v>288.613</v>
      </c>
      <c r="F190" s="1">
        <v>284.77800000000002</v>
      </c>
    </row>
    <row r="191" spans="1:6">
      <c r="A191">
        <v>2089</v>
      </c>
      <c r="B191">
        <v>2</v>
      </c>
      <c r="C191" s="1">
        <v>283.64999999999998</v>
      </c>
      <c r="D191" s="1">
        <v>288.05900000000003</v>
      </c>
      <c r="E191" s="1">
        <v>285.76900000000001</v>
      </c>
      <c r="F191" s="1">
        <v>282.57400000000001</v>
      </c>
    </row>
    <row r="192" spans="1:6">
      <c r="A192">
        <v>2090</v>
      </c>
      <c r="B192">
        <v>2</v>
      </c>
      <c r="C192" s="1">
        <v>283.14999999999998</v>
      </c>
      <c r="D192" s="1">
        <v>288.95699999999999</v>
      </c>
      <c r="E192" s="1">
        <v>284.58999999999997</v>
      </c>
      <c r="F192" s="1">
        <v>283.08100000000002</v>
      </c>
    </row>
    <row r="193" spans="1:6">
      <c r="A193">
        <v>2091</v>
      </c>
      <c r="B193">
        <v>2</v>
      </c>
      <c r="C193" s="1">
        <v>283.25599999999997</v>
      </c>
      <c r="D193" s="1">
        <v>286.08800000000002</v>
      </c>
      <c r="E193" s="1">
        <v>286.005</v>
      </c>
      <c r="F193" s="1">
        <v>284.238</v>
      </c>
    </row>
    <row r="194" spans="1:6">
      <c r="A194">
        <v>2092</v>
      </c>
      <c r="B194">
        <v>2</v>
      </c>
      <c r="C194" s="1">
        <v>284.87700000000001</v>
      </c>
      <c r="D194" s="1">
        <v>285.06400000000002</v>
      </c>
      <c r="E194" s="1">
        <v>285.49799999999999</v>
      </c>
      <c r="F194" s="1">
        <v>282.34399999999999</v>
      </c>
    </row>
    <row r="195" spans="1:6">
      <c r="A195">
        <v>2093</v>
      </c>
      <c r="B195">
        <v>2</v>
      </c>
      <c r="C195" s="1">
        <v>283.05599999999998</v>
      </c>
      <c r="D195" s="1">
        <v>285.08600000000001</v>
      </c>
      <c r="E195" s="1">
        <v>284.512</v>
      </c>
      <c r="F195" s="1">
        <v>283.97699999999998</v>
      </c>
    </row>
    <row r="196" spans="1:6">
      <c r="A196">
        <v>2094</v>
      </c>
      <c r="B196">
        <v>2</v>
      </c>
      <c r="C196" s="1">
        <v>284.72399999999999</v>
      </c>
      <c r="D196" s="1">
        <v>285.291</v>
      </c>
      <c r="E196" s="1">
        <v>287.87599999999998</v>
      </c>
      <c r="F196" s="1">
        <v>282.15800000000002</v>
      </c>
    </row>
    <row r="197" spans="1:6">
      <c r="A197">
        <v>2095</v>
      </c>
      <c r="B197">
        <v>2</v>
      </c>
      <c r="C197" s="1">
        <v>285.06599999999997</v>
      </c>
      <c r="D197" s="1">
        <v>285.01</v>
      </c>
      <c r="E197" s="1">
        <v>285.27699999999999</v>
      </c>
      <c r="F197" s="1">
        <v>282.93400000000003</v>
      </c>
    </row>
    <row r="198" spans="1:6">
      <c r="A198">
        <v>2096</v>
      </c>
      <c r="B198">
        <v>2</v>
      </c>
      <c r="C198" s="1">
        <v>284.87099999999998</v>
      </c>
      <c r="D198" s="1">
        <v>285.70499999999998</v>
      </c>
      <c r="E198" s="1">
        <v>286.31299999999999</v>
      </c>
      <c r="F198" s="1">
        <v>281.98</v>
      </c>
    </row>
    <row r="199" spans="1:6">
      <c r="A199">
        <v>2097</v>
      </c>
      <c r="B199">
        <v>2</v>
      </c>
      <c r="C199" s="1">
        <v>282.81400000000002</v>
      </c>
      <c r="D199" s="1">
        <v>284.72300000000001</v>
      </c>
      <c r="E199" s="1">
        <v>287.24299999999999</v>
      </c>
      <c r="F199" s="1">
        <v>284.56099999999998</v>
      </c>
    </row>
    <row r="200" spans="1:6">
      <c r="A200">
        <v>2098</v>
      </c>
      <c r="B200">
        <v>2</v>
      </c>
      <c r="C200" s="1">
        <v>282.298</v>
      </c>
      <c r="D200" s="1">
        <v>288.846</v>
      </c>
      <c r="E200" s="1">
        <v>284.24900000000002</v>
      </c>
      <c r="F200" s="1">
        <v>284.06599999999997</v>
      </c>
    </row>
    <row r="201" spans="1:6">
      <c r="A201">
        <v>2099</v>
      </c>
      <c r="B201">
        <v>2</v>
      </c>
      <c r="C201" s="1">
        <v>283.524</v>
      </c>
      <c r="D201" s="1">
        <v>283.18599999999998</v>
      </c>
      <c r="E201" s="1">
        <v>286.78199999999998</v>
      </c>
      <c r="F201" s="1">
        <v>280.41500000000002</v>
      </c>
    </row>
    <row r="202" spans="1:6">
      <c r="A202">
        <v>2100</v>
      </c>
      <c r="B202">
        <v>2</v>
      </c>
      <c r="C202" s="1">
        <v>281.34500000000003</v>
      </c>
      <c r="D202" s="1">
        <v>286.33800000000002</v>
      </c>
      <c r="E202" s="1">
        <v>286.89</v>
      </c>
      <c r="F202" s="1">
        <v>283.95600000000002</v>
      </c>
    </row>
    <row r="203" spans="1:6">
      <c r="A203">
        <v>2001</v>
      </c>
      <c r="B203">
        <v>3</v>
      </c>
      <c r="C203" s="1">
        <v>284.75200000000001</v>
      </c>
      <c r="D203" s="1">
        <v>287.572</v>
      </c>
      <c r="E203" s="1">
        <v>285.887</v>
      </c>
      <c r="F203" s="1">
        <v>287.416</v>
      </c>
    </row>
    <row r="204" spans="1:6">
      <c r="A204">
        <v>2002</v>
      </c>
      <c r="B204">
        <v>3</v>
      </c>
      <c r="C204" s="1">
        <v>286.73200000000003</v>
      </c>
      <c r="D204" s="1">
        <v>285.64699999999999</v>
      </c>
      <c r="E204" s="1">
        <v>285.23399999999998</v>
      </c>
      <c r="F204" s="1">
        <v>285.46600000000001</v>
      </c>
    </row>
    <row r="205" spans="1:6">
      <c r="A205">
        <v>2003</v>
      </c>
      <c r="B205">
        <v>3</v>
      </c>
      <c r="C205" s="1">
        <v>285.04599999999999</v>
      </c>
      <c r="D205" s="1">
        <v>286.84399999999999</v>
      </c>
      <c r="E205" s="1">
        <v>286.13600000000002</v>
      </c>
      <c r="F205" s="1">
        <v>282.68400000000003</v>
      </c>
    </row>
    <row r="206" spans="1:6">
      <c r="A206">
        <v>2004</v>
      </c>
      <c r="B206">
        <v>3</v>
      </c>
      <c r="C206" s="1">
        <v>287.47899999999998</v>
      </c>
      <c r="D206" s="1">
        <v>288.65300000000002</v>
      </c>
      <c r="E206" s="1">
        <v>285.923</v>
      </c>
      <c r="F206" s="1">
        <v>286.62900000000002</v>
      </c>
    </row>
    <row r="207" spans="1:6">
      <c r="A207">
        <v>2005</v>
      </c>
      <c r="B207">
        <v>3</v>
      </c>
      <c r="C207" s="1">
        <v>285.976</v>
      </c>
      <c r="D207" s="1">
        <v>283.65600000000001</v>
      </c>
      <c r="E207" s="1">
        <v>286.17599999999999</v>
      </c>
      <c r="F207" s="1">
        <v>288.108</v>
      </c>
    </row>
    <row r="208" spans="1:6">
      <c r="A208">
        <v>2006</v>
      </c>
      <c r="B208">
        <v>3</v>
      </c>
      <c r="C208" s="1">
        <v>288.69</v>
      </c>
      <c r="D208" s="1">
        <v>284.69</v>
      </c>
      <c r="E208" s="1">
        <v>285.43099999999998</v>
      </c>
      <c r="F208" s="1">
        <v>288.416</v>
      </c>
    </row>
    <row r="209" spans="1:6">
      <c r="A209">
        <v>2007</v>
      </c>
      <c r="B209">
        <v>3</v>
      </c>
      <c r="C209" s="1">
        <v>285.86399999999998</v>
      </c>
      <c r="D209" s="1">
        <v>286.82</v>
      </c>
      <c r="E209" s="1">
        <v>288.99</v>
      </c>
      <c r="F209" s="1">
        <v>282.82400000000001</v>
      </c>
    </row>
    <row r="210" spans="1:6">
      <c r="A210">
        <v>2008</v>
      </c>
      <c r="B210">
        <v>3</v>
      </c>
      <c r="C210" s="1">
        <v>285.24599999999998</v>
      </c>
      <c r="D210" s="1">
        <v>287.58800000000002</v>
      </c>
      <c r="E210" s="1">
        <v>288.01400000000001</v>
      </c>
      <c r="F210" s="1">
        <v>286.13099999999997</v>
      </c>
    </row>
    <row r="211" spans="1:6">
      <c r="A211">
        <v>2009</v>
      </c>
      <c r="B211">
        <v>3</v>
      </c>
      <c r="C211" s="1">
        <v>288.59300000000002</v>
      </c>
      <c r="D211" s="1">
        <v>285.18099999999998</v>
      </c>
      <c r="E211" s="1">
        <v>284.50200000000001</v>
      </c>
      <c r="F211" s="1">
        <v>288.60700000000003</v>
      </c>
    </row>
    <row r="212" spans="1:6">
      <c r="A212">
        <v>2010</v>
      </c>
      <c r="B212">
        <v>3</v>
      </c>
      <c r="C212" s="1">
        <v>287.18299999999999</v>
      </c>
      <c r="D212" s="1">
        <v>286.16500000000002</v>
      </c>
      <c r="E212" s="1">
        <v>290.303</v>
      </c>
      <c r="F212" s="1">
        <v>287.08199999999999</v>
      </c>
    </row>
    <row r="213" spans="1:6">
      <c r="A213">
        <v>2011</v>
      </c>
      <c r="B213">
        <v>3</v>
      </c>
      <c r="C213" s="1">
        <v>288.55599999999998</v>
      </c>
      <c r="D213" s="1">
        <v>285.55500000000001</v>
      </c>
      <c r="E213" s="1">
        <v>287.38299999999998</v>
      </c>
      <c r="F213" s="1">
        <v>284.63600000000002</v>
      </c>
    </row>
    <row r="214" spans="1:6">
      <c r="A214">
        <v>2012</v>
      </c>
      <c r="B214">
        <v>3</v>
      </c>
      <c r="C214" s="1">
        <v>286.43200000000002</v>
      </c>
      <c r="D214" s="1">
        <v>287.49200000000002</v>
      </c>
      <c r="E214" s="1">
        <v>285.916</v>
      </c>
      <c r="F214" s="1">
        <v>286.49</v>
      </c>
    </row>
    <row r="215" spans="1:6">
      <c r="A215">
        <v>2013</v>
      </c>
      <c r="B215">
        <v>3</v>
      </c>
      <c r="C215" s="1">
        <v>282.62299999999999</v>
      </c>
      <c r="D215" s="1">
        <v>286.49299999999999</v>
      </c>
      <c r="E215" s="1">
        <v>285.18299999999999</v>
      </c>
      <c r="F215" s="1">
        <v>287.34300000000002</v>
      </c>
    </row>
    <row r="216" spans="1:6">
      <c r="A216">
        <v>2014</v>
      </c>
      <c r="B216">
        <v>3</v>
      </c>
      <c r="C216" s="1">
        <v>288.06599999999997</v>
      </c>
      <c r="D216" s="1">
        <v>286.10199999999998</v>
      </c>
      <c r="E216" s="1">
        <v>289.35000000000002</v>
      </c>
      <c r="F216" s="1">
        <v>287.38099999999997</v>
      </c>
    </row>
    <row r="217" spans="1:6">
      <c r="A217">
        <v>2015</v>
      </c>
      <c r="B217">
        <v>3</v>
      </c>
      <c r="C217" s="1">
        <v>285.81799999999998</v>
      </c>
      <c r="D217" s="1">
        <v>289.02600000000001</v>
      </c>
      <c r="E217" s="1">
        <v>287.05900000000003</v>
      </c>
      <c r="F217" s="1">
        <v>287.23099999999999</v>
      </c>
    </row>
    <row r="218" spans="1:6">
      <c r="A218">
        <v>2016</v>
      </c>
      <c r="B218">
        <v>3</v>
      </c>
      <c r="C218" s="1">
        <v>289.77</v>
      </c>
      <c r="D218" s="1">
        <v>284.41000000000003</v>
      </c>
      <c r="E218" s="1">
        <v>286.77199999999999</v>
      </c>
      <c r="F218" s="1">
        <v>290.24200000000002</v>
      </c>
    </row>
    <row r="219" spans="1:6">
      <c r="A219">
        <v>2017</v>
      </c>
      <c r="B219">
        <v>3</v>
      </c>
      <c r="C219" s="1">
        <v>286.45800000000003</v>
      </c>
      <c r="D219" s="1">
        <v>286.31799999999998</v>
      </c>
      <c r="E219" s="1">
        <v>285.62</v>
      </c>
      <c r="F219" s="1">
        <v>288.291</v>
      </c>
    </row>
    <row r="220" spans="1:6">
      <c r="A220">
        <v>2018</v>
      </c>
      <c r="B220">
        <v>3</v>
      </c>
      <c r="C220" s="1">
        <v>285.89299999999997</v>
      </c>
      <c r="D220" s="1">
        <v>285.89</v>
      </c>
      <c r="E220" s="1">
        <v>291.26600000000002</v>
      </c>
      <c r="F220" s="1">
        <v>284.38</v>
      </c>
    </row>
    <row r="221" spans="1:6">
      <c r="A221">
        <v>2019</v>
      </c>
      <c r="B221">
        <v>3</v>
      </c>
      <c r="C221" s="1">
        <v>287.69799999999998</v>
      </c>
      <c r="D221" s="1">
        <v>285.077</v>
      </c>
      <c r="E221" s="1">
        <v>288.37400000000002</v>
      </c>
      <c r="F221" s="1">
        <v>288.041</v>
      </c>
    </row>
    <row r="222" spans="1:6">
      <c r="A222">
        <v>2020</v>
      </c>
      <c r="B222">
        <v>3</v>
      </c>
      <c r="C222" s="1">
        <v>287.02699999999999</v>
      </c>
      <c r="D222" s="1">
        <v>286.87700000000001</v>
      </c>
      <c r="E222" s="1">
        <v>288.226</v>
      </c>
      <c r="F222" s="1">
        <v>286.16399999999999</v>
      </c>
    </row>
    <row r="223" spans="1:6">
      <c r="A223">
        <v>2021</v>
      </c>
      <c r="B223">
        <v>3</v>
      </c>
      <c r="C223" s="1">
        <v>286.56099999999998</v>
      </c>
      <c r="D223" s="1">
        <v>284.95499999999998</v>
      </c>
      <c r="E223" s="1">
        <v>286.86</v>
      </c>
      <c r="F223" s="1">
        <v>288.387</v>
      </c>
    </row>
    <row r="224" spans="1:6">
      <c r="A224">
        <v>2022</v>
      </c>
      <c r="B224">
        <v>3</v>
      </c>
      <c r="C224" s="1">
        <v>285.69099999999997</v>
      </c>
      <c r="D224" s="1">
        <v>289.44900000000001</v>
      </c>
      <c r="E224" s="1">
        <v>286.02</v>
      </c>
      <c r="F224" s="1">
        <v>285.75900000000001</v>
      </c>
    </row>
    <row r="225" spans="1:6">
      <c r="A225">
        <v>2023</v>
      </c>
      <c r="B225">
        <v>3</v>
      </c>
      <c r="C225" s="1">
        <v>286.15800000000002</v>
      </c>
      <c r="D225" s="1">
        <v>286.36900000000003</v>
      </c>
      <c r="E225" s="1">
        <v>287.233</v>
      </c>
      <c r="F225" s="1">
        <v>283.36</v>
      </c>
    </row>
    <row r="226" spans="1:6">
      <c r="A226">
        <v>2024</v>
      </c>
      <c r="B226">
        <v>3</v>
      </c>
      <c r="C226" s="1">
        <v>288.35700000000003</v>
      </c>
      <c r="D226" s="1">
        <v>284.85399999999998</v>
      </c>
      <c r="E226" s="1">
        <v>286.12400000000002</v>
      </c>
      <c r="F226" s="1">
        <v>286.197</v>
      </c>
    </row>
    <row r="227" spans="1:6">
      <c r="A227">
        <v>2025</v>
      </c>
      <c r="B227">
        <v>3</v>
      </c>
      <c r="C227" s="1">
        <v>289.59300000000002</v>
      </c>
      <c r="D227" s="1">
        <v>286.68400000000003</v>
      </c>
      <c r="E227" s="1">
        <v>286.726</v>
      </c>
      <c r="F227" s="1">
        <v>287.93</v>
      </c>
    </row>
    <row r="228" spans="1:6">
      <c r="A228">
        <v>2026</v>
      </c>
      <c r="B228">
        <v>3</v>
      </c>
      <c r="C228" s="1">
        <v>286.315</v>
      </c>
      <c r="D228" s="1">
        <v>293.05</v>
      </c>
      <c r="E228" s="1">
        <v>287.68900000000002</v>
      </c>
      <c r="F228" s="1">
        <v>287.75200000000001</v>
      </c>
    </row>
    <row r="229" spans="1:6">
      <c r="A229">
        <v>2027</v>
      </c>
      <c r="B229">
        <v>3</v>
      </c>
      <c r="C229" s="1">
        <v>285.89100000000002</v>
      </c>
      <c r="D229" s="1">
        <v>287.54399999999998</v>
      </c>
      <c r="E229" s="1">
        <v>287.71600000000001</v>
      </c>
      <c r="F229" s="1">
        <v>285.82</v>
      </c>
    </row>
    <row r="230" spans="1:6">
      <c r="A230">
        <v>2028</v>
      </c>
      <c r="B230">
        <v>3</v>
      </c>
      <c r="C230" s="1">
        <v>286.93900000000002</v>
      </c>
      <c r="D230" s="1">
        <v>290.01299999999998</v>
      </c>
      <c r="E230" s="1">
        <v>288.702</v>
      </c>
      <c r="F230" s="1">
        <v>291.68299999999999</v>
      </c>
    </row>
    <row r="231" spans="1:6">
      <c r="A231">
        <v>2029</v>
      </c>
      <c r="B231">
        <v>3</v>
      </c>
      <c r="C231" s="1">
        <v>292.517</v>
      </c>
      <c r="D231" s="1">
        <v>287.572</v>
      </c>
      <c r="E231" s="1">
        <v>286.81200000000001</v>
      </c>
      <c r="F231" s="1">
        <v>285.654</v>
      </c>
    </row>
    <row r="232" spans="1:6">
      <c r="A232">
        <v>2030</v>
      </c>
      <c r="B232">
        <v>3</v>
      </c>
      <c r="C232" s="1">
        <v>286.428</v>
      </c>
      <c r="D232" s="1">
        <v>286.87599999999998</v>
      </c>
      <c r="E232" s="1">
        <v>288.89400000000001</v>
      </c>
      <c r="F232" s="1">
        <v>286.00700000000001</v>
      </c>
    </row>
    <row r="233" spans="1:6">
      <c r="A233">
        <v>2031</v>
      </c>
      <c r="B233">
        <v>3</v>
      </c>
      <c r="C233" s="1">
        <v>289.089</v>
      </c>
      <c r="D233" s="1">
        <v>290.24599999999998</v>
      </c>
      <c r="E233" s="1">
        <v>286.92599999999999</v>
      </c>
      <c r="F233" s="1">
        <v>285.96899999999999</v>
      </c>
    </row>
    <row r="234" spans="1:6">
      <c r="A234">
        <v>2032</v>
      </c>
      <c r="B234">
        <v>3</v>
      </c>
      <c r="C234" s="1">
        <v>288.83199999999999</v>
      </c>
      <c r="D234" s="1">
        <v>286.94200000000001</v>
      </c>
      <c r="E234" s="1">
        <v>287.68799999999999</v>
      </c>
      <c r="F234" s="1">
        <v>285.06700000000001</v>
      </c>
    </row>
    <row r="235" spans="1:6">
      <c r="A235">
        <v>2033</v>
      </c>
      <c r="B235">
        <v>3</v>
      </c>
      <c r="C235" s="1">
        <v>286.20400000000001</v>
      </c>
      <c r="D235" s="1">
        <v>287.702</v>
      </c>
      <c r="E235" s="1">
        <v>288.399</v>
      </c>
      <c r="F235" s="1">
        <v>286.44799999999998</v>
      </c>
    </row>
    <row r="236" spans="1:6">
      <c r="A236">
        <v>2034</v>
      </c>
      <c r="B236">
        <v>3</v>
      </c>
      <c r="C236" s="1">
        <v>285.88200000000001</v>
      </c>
      <c r="D236" s="1">
        <v>285.33999999999997</v>
      </c>
      <c r="E236" s="1">
        <v>285.92700000000002</v>
      </c>
      <c r="F236" s="1">
        <v>290.53800000000001</v>
      </c>
    </row>
    <row r="237" spans="1:6">
      <c r="A237">
        <v>2035</v>
      </c>
      <c r="B237">
        <v>3</v>
      </c>
      <c r="C237" s="1">
        <v>285.12700000000001</v>
      </c>
      <c r="D237" s="1">
        <v>285.99299999999999</v>
      </c>
      <c r="E237" s="1">
        <v>292.49299999999999</v>
      </c>
      <c r="F237" s="1">
        <v>284.99700000000001</v>
      </c>
    </row>
    <row r="238" spans="1:6">
      <c r="A238">
        <v>2036</v>
      </c>
      <c r="B238">
        <v>3</v>
      </c>
      <c r="C238" s="1">
        <v>286.30399999999997</v>
      </c>
      <c r="D238" s="1">
        <v>287.29500000000002</v>
      </c>
      <c r="E238" s="1">
        <v>287.77600000000001</v>
      </c>
      <c r="F238" s="1">
        <v>287.55200000000002</v>
      </c>
    </row>
    <row r="239" spans="1:6">
      <c r="A239">
        <v>2037</v>
      </c>
      <c r="B239">
        <v>3</v>
      </c>
      <c r="C239" s="1">
        <v>285.09800000000001</v>
      </c>
      <c r="D239" s="1">
        <v>285.47399999999999</v>
      </c>
      <c r="E239" s="1">
        <v>290.149</v>
      </c>
      <c r="F239" s="1">
        <v>286.83699999999999</v>
      </c>
    </row>
    <row r="240" spans="1:6">
      <c r="A240">
        <v>2038</v>
      </c>
      <c r="B240">
        <v>3</v>
      </c>
      <c r="C240" s="1">
        <v>285.78199999999998</v>
      </c>
      <c r="D240" s="1">
        <v>289.09100000000001</v>
      </c>
      <c r="E240" s="1">
        <v>286.28199999999998</v>
      </c>
      <c r="F240" s="1">
        <v>288.77499999999998</v>
      </c>
    </row>
    <row r="241" spans="1:6">
      <c r="A241">
        <v>2039</v>
      </c>
      <c r="B241">
        <v>3</v>
      </c>
      <c r="C241" s="1">
        <v>287.57400000000001</v>
      </c>
      <c r="D241" s="1">
        <v>286.83699999999999</v>
      </c>
      <c r="E241" s="1">
        <v>284.84800000000001</v>
      </c>
      <c r="F241" s="1">
        <v>287.18599999999998</v>
      </c>
    </row>
    <row r="242" spans="1:6">
      <c r="A242">
        <v>2040</v>
      </c>
      <c r="B242">
        <v>3</v>
      </c>
      <c r="C242" s="1">
        <v>287.66899999999998</v>
      </c>
      <c r="D242" s="1">
        <v>289.80599999999998</v>
      </c>
      <c r="E242" s="1">
        <v>287.97800000000001</v>
      </c>
      <c r="F242" s="1">
        <v>288.55200000000002</v>
      </c>
    </row>
    <row r="243" spans="1:6">
      <c r="A243">
        <v>2041</v>
      </c>
      <c r="B243">
        <v>3</v>
      </c>
      <c r="C243" s="1">
        <v>283.23399999999998</v>
      </c>
      <c r="D243" s="1">
        <v>289.04500000000002</v>
      </c>
      <c r="E243" s="1">
        <v>289.892</v>
      </c>
      <c r="F243" s="1">
        <v>285.858</v>
      </c>
    </row>
    <row r="244" spans="1:6">
      <c r="A244">
        <v>2042</v>
      </c>
      <c r="B244">
        <v>3</v>
      </c>
      <c r="C244" s="1">
        <v>284.505</v>
      </c>
      <c r="D244" s="1">
        <v>288.99299999999999</v>
      </c>
      <c r="E244" s="1">
        <v>287.70299999999997</v>
      </c>
      <c r="F244" s="1">
        <v>287.25099999999998</v>
      </c>
    </row>
    <row r="245" spans="1:6">
      <c r="A245">
        <v>2043</v>
      </c>
      <c r="B245">
        <v>3</v>
      </c>
      <c r="C245" s="1">
        <v>285.56200000000001</v>
      </c>
      <c r="D245" s="1">
        <v>285.22000000000003</v>
      </c>
      <c r="E245" s="1">
        <v>286.63799999999998</v>
      </c>
      <c r="F245" s="1">
        <v>286.77999999999997</v>
      </c>
    </row>
    <row r="246" spans="1:6">
      <c r="A246">
        <v>2044</v>
      </c>
      <c r="B246">
        <v>3</v>
      </c>
      <c r="C246" s="1">
        <v>287.90600000000001</v>
      </c>
      <c r="D246" s="1">
        <v>288.77199999999999</v>
      </c>
      <c r="E246" s="1">
        <v>288.863</v>
      </c>
      <c r="F246" s="1">
        <v>287.19</v>
      </c>
    </row>
    <row r="247" spans="1:6">
      <c r="A247">
        <v>2045</v>
      </c>
      <c r="B247">
        <v>3</v>
      </c>
      <c r="C247" s="1">
        <v>284.608</v>
      </c>
      <c r="D247" s="1">
        <v>286.42500000000001</v>
      </c>
      <c r="E247" s="1">
        <v>288.18700000000001</v>
      </c>
      <c r="F247" s="1">
        <v>286.62900000000002</v>
      </c>
    </row>
    <row r="248" spans="1:6">
      <c r="A248">
        <v>2046</v>
      </c>
      <c r="B248">
        <v>3</v>
      </c>
      <c r="C248" s="1">
        <v>290.47500000000002</v>
      </c>
      <c r="D248" s="1">
        <v>289.56200000000001</v>
      </c>
      <c r="E248" s="1">
        <v>291.85399999999998</v>
      </c>
      <c r="F248" s="1">
        <v>286.62299999999999</v>
      </c>
    </row>
    <row r="249" spans="1:6">
      <c r="A249">
        <v>2047</v>
      </c>
      <c r="B249">
        <v>3</v>
      </c>
      <c r="C249" s="1">
        <v>287.09199999999998</v>
      </c>
      <c r="D249" s="1">
        <v>286.44</v>
      </c>
      <c r="E249" s="1">
        <v>287.31400000000002</v>
      </c>
      <c r="F249" s="1">
        <v>286.78699999999998</v>
      </c>
    </row>
    <row r="250" spans="1:6">
      <c r="A250">
        <v>2048</v>
      </c>
      <c r="B250">
        <v>3</v>
      </c>
      <c r="C250" s="1">
        <v>285.34199999999998</v>
      </c>
      <c r="D250" s="1">
        <v>288.38299999999998</v>
      </c>
      <c r="E250" s="1">
        <v>290.40800000000002</v>
      </c>
      <c r="F250" s="1">
        <v>287.80500000000001</v>
      </c>
    </row>
    <row r="251" spans="1:6">
      <c r="A251">
        <v>2049</v>
      </c>
      <c r="B251">
        <v>3</v>
      </c>
      <c r="C251" s="1">
        <v>285.404</v>
      </c>
      <c r="D251" s="1">
        <v>288.423</v>
      </c>
      <c r="E251" s="1">
        <v>287.06599999999997</v>
      </c>
      <c r="F251" s="1">
        <v>287.75599999999997</v>
      </c>
    </row>
    <row r="252" spans="1:6">
      <c r="A252">
        <v>2050</v>
      </c>
      <c r="B252">
        <v>3</v>
      </c>
      <c r="C252" s="1">
        <v>288.99200000000002</v>
      </c>
      <c r="D252" s="1">
        <v>288.97800000000001</v>
      </c>
      <c r="E252" s="1">
        <v>284.97500000000002</v>
      </c>
      <c r="F252" s="1">
        <v>292.00799999999998</v>
      </c>
    </row>
    <row r="253" spans="1:6">
      <c r="A253">
        <v>2051</v>
      </c>
      <c r="B253">
        <v>3</v>
      </c>
      <c r="C253" s="1">
        <v>286.73599999999999</v>
      </c>
      <c r="D253" s="1">
        <v>287.77199999999999</v>
      </c>
      <c r="E253" s="1">
        <v>287.95800000000003</v>
      </c>
      <c r="F253" s="1">
        <v>284.64100000000002</v>
      </c>
    </row>
    <row r="254" spans="1:6">
      <c r="A254">
        <v>2052</v>
      </c>
      <c r="B254">
        <v>3</v>
      </c>
      <c r="C254" s="1">
        <v>286.14699999999999</v>
      </c>
      <c r="D254" s="1">
        <v>291.66199999999998</v>
      </c>
      <c r="E254" s="1">
        <v>288.81099999999998</v>
      </c>
      <c r="F254" s="1">
        <v>286.68700000000001</v>
      </c>
    </row>
    <row r="255" spans="1:6">
      <c r="A255">
        <v>2053</v>
      </c>
      <c r="B255">
        <v>3</v>
      </c>
      <c r="C255" s="1">
        <v>284.40199999999999</v>
      </c>
      <c r="D255" s="1">
        <v>288.07900000000001</v>
      </c>
      <c r="E255" s="1">
        <v>287.80200000000002</v>
      </c>
      <c r="F255" s="1">
        <v>285.54300000000001</v>
      </c>
    </row>
    <row r="256" spans="1:6">
      <c r="A256">
        <v>2054</v>
      </c>
      <c r="B256">
        <v>3</v>
      </c>
      <c r="C256" s="1">
        <v>284.98</v>
      </c>
      <c r="D256" s="1">
        <v>287.20299999999997</v>
      </c>
      <c r="E256" s="1">
        <v>285.45</v>
      </c>
      <c r="F256" s="1">
        <v>287.34500000000003</v>
      </c>
    </row>
    <row r="257" spans="1:6">
      <c r="A257">
        <v>2055</v>
      </c>
      <c r="B257">
        <v>3</v>
      </c>
      <c r="C257" s="1">
        <v>285.49799999999999</v>
      </c>
      <c r="D257" s="1">
        <v>287.53800000000001</v>
      </c>
      <c r="E257" s="1">
        <v>289.96600000000001</v>
      </c>
      <c r="F257" s="1">
        <v>286.43200000000002</v>
      </c>
    </row>
    <row r="258" spans="1:6">
      <c r="A258">
        <v>2056</v>
      </c>
      <c r="B258">
        <v>3</v>
      </c>
      <c r="C258" s="1">
        <v>288.18099999999998</v>
      </c>
      <c r="D258" s="1">
        <v>288.87</v>
      </c>
      <c r="E258" s="1">
        <v>288.13400000000001</v>
      </c>
      <c r="F258" s="1">
        <v>287.49099999999999</v>
      </c>
    </row>
    <row r="259" spans="1:6">
      <c r="A259">
        <v>2057</v>
      </c>
      <c r="B259">
        <v>3</v>
      </c>
      <c r="C259" s="1">
        <v>284.72899999999998</v>
      </c>
      <c r="D259" s="1">
        <v>290.20999999999998</v>
      </c>
      <c r="E259" s="1">
        <v>287.13099999999997</v>
      </c>
      <c r="F259" s="1">
        <v>286.42</v>
      </c>
    </row>
    <row r="260" spans="1:6">
      <c r="A260">
        <v>2058</v>
      </c>
      <c r="B260">
        <v>3</v>
      </c>
      <c r="C260" s="1">
        <v>288.33999999999997</v>
      </c>
      <c r="D260" s="1">
        <v>288.09699999999998</v>
      </c>
      <c r="E260" s="1">
        <v>288.45</v>
      </c>
      <c r="F260" s="1">
        <v>287.21300000000002</v>
      </c>
    </row>
    <row r="261" spans="1:6">
      <c r="A261">
        <v>2059</v>
      </c>
      <c r="B261">
        <v>3</v>
      </c>
      <c r="C261" s="1">
        <v>287.72800000000001</v>
      </c>
      <c r="D261" s="1">
        <v>289.34300000000002</v>
      </c>
      <c r="E261" s="1">
        <v>289.27100000000002</v>
      </c>
      <c r="F261" s="1">
        <v>286.80399999999997</v>
      </c>
    </row>
    <row r="262" spans="1:6">
      <c r="A262">
        <v>2060</v>
      </c>
      <c r="B262">
        <v>3</v>
      </c>
      <c r="C262" s="1">
        <v>289.40600000000001</v>
      </c>
      <c r="D262" s="1">
        <v>287.73399999999998</v>
      </c>
      <c r="E262" s="1">
        <v>292.78100000000001</v>
      </c>
      <c r="F262" s="1">
        <v>287.464</v>
      </c>
    </row>
    <row r="263" spans="1:6">
      <c r="A263">
        <v>2061</v>
      </c>
      <c r="B263">
        <v>3</v>
      </c>
      <c r="C263" s="1">
        <v>287.12200000000001</v>
      </c>
      <c r="D263" s="1">
        <v>289.32799999999997</v>
      </c>
      <c r="E263" s="1">
        <v>287.00099999999998</v>
      </c>
      <c r="F263" s="1">
        <v>286.45</v>
      </c>
    </row>
    <row r="264" spans="1:6">
      <c r="A264">
        <v>2062</v>
      </c>
      <c r="B264">
        <v>3</v>
      </c>
      <c r="C264" s="1">
        <v>287.17500000000001</v>
      </c>
      <c r="D264" s="1">
        <v>286.20499999999998</v>
      </c>
      <c r="E264" s="1">
        <v>290.93200000000002</v>
      </c>
      <c r="F264" s="1">
        <v>288.20100000000002</v>
      </c>
    </row>
    <row r="265" spans="1:6">
      <c r="A265">
        <v>2063</v>
      </c>
      <c r="B265">
        <v>3</v>
      </c>
      <c r="C265" s="1">
        <v>285.50099999999998</v>
      </c>
      <c r="D265" s="1">
        <v>287.33</v>
      </c>
      <c r="E265" s="1">
        <v>287.63900000000001</v>
      </c>
      <c r="F265" s="1">
        <v>287.702</v>
      </c>
    </row>
    <row r="266" spans="1:6">
      <c r="A266">
        <v>2064</v>
      </c>
      <c r="B266">
        <v>3</v>
      </c>
      <c r="C266" s="1">
        <v>290.39699999999999</v>
      </c>
      <c r="D266" s="1">
        <v>290.59199999999998</v>
      </c>
      <c r="E266" s="1">
        <v>291.21300000000002</v>
      </c>
      <c r="F266" s="1">
        <v>291.351</v>
      </c>
    </row>
    <row r="267" spans="1:6">
      <c r="A267">
        <v>2065</v>
      </c>
      <c r="B267">
        <v>3</v>
      </c>
      <c r="C267" s="1">
        <v>288.27999999999997</v>
      </c>
      <c r="D267" s="1">
        <v>287.22000000000003</v>
      </c>
      <c r="E267" s="1">
        <v>288.55900000000003</v>
      </c>
      <c r="F267" s="1">
        <v>286.45</v>
      </c>
    </row>
    <row r="268" spans="1:6">
      <c r="A268">
        <v>2066</v>
      </c>
      <c r="B268">
        <v>3</v>
      </c>
      <c r="C268" s="1">
        <v>287.70699999999999</v>
      </c>
      <c r="D268" s="1">
        <v>289.17200000000003</v>
      </c>
      <c r="E268" s="1">
        <v>292.38</v>
      </c>
      <c r="F268" s="1">
        <v>287.16699999999997</v>
      </c>
    </row>
    <row r="269" spans="1:6">
      <c r="A269">
        <v>2067</v>
      </c>
      <c r="B269">
        <v>3</v>
      </c>
      <c r="C269" s="1">
        <v>287.471</v>
      </c>
      <c r="D269" s="1">
        <v>289.31799999999998</v>
      </c>
      <c r="E269" s="1">
        <v>290.14999999999998</v>
      </c>
      <c r="F269" s="1">
        <v>288.27499999999998</v>
      </c>
    </row>
    <row r="270" spans="1:6">
      <c r="A270">
        <v>2068</v>
      </c>
      <c r="B270">
        <v>3</v>
      </c>
      <c r="C270" s="1">
        <v>287.03300000000002</v>
      </c>
      <c r="D270" s="1">
        <v>289.66899999999998</v>
      </c>
      <c r="E270" s="1">
        <v>287.79300000000001</v>
      </c>
      <c r="F270" s="1">
        <v>287.529</v>
      </c>
    </row>
    <row r="271" spans="1:6">
      <c r="A271">
        <v>2069</v>
      </c>
      <c r="B271">
        <v>3</v>
      </c>
      <c r="C271" s="1">
        <v>285.97899999999998</v>
      </c>
      <c r="D271" s="1">
        <v>289.07799999999997</v>
      </c>
      <c r="E271" s="1">
        <v>288.62900000000002</v>
      </c>
      <c r="F271" s="1">
        <v>287.40499999999997</v>
      </c>
    </row>
    <row r="272" spans="1:6">
      <c r="A272">
        <v>2070</v>
      </c>
      <c r="B272">
        <v>3</v>
      </c>
      <c r="C272" s="1">
        <v>287.62299999999999</v>
      </c>
      <c r="D272" s="1">
        <v>288.548</v>
      </c>
      <c r="E272" s="1">
        <v>291.46199999999999</v>
      </c>
      <c r="F272" s="1">
        <v>285.64800000000002</v>
      </c>
    </row>
    <row r="273" spans="1:6">
      <c r="A273">
        <v>2071</v>
      </c>
      <c r="B273">
        <v>3</v>
      </c>
      <c r="C273" s="1">
        <v>286.75200000000001</v>
      </c>
      <c r="D273" s="1">
        <v>287.13900000000001</v>
      </c>
      <c r="E273" s="1">
        <v>289.19400000000002</v>
      </c>
      <c r="F273" s="1">
        <v>288.56599999999997</v>
      </c>
    </row>
    <row r="274" spans="1:6">
      <c r="A274">
        <v>2072</v>
      </c>
      <c r="B274">
        <v>3</v>
      </c>
      <c r="C274" s="1">
        <v>285.51900000000001</v>
      </c>
      <c r="D274" s="1">
        <v>287.94</v>
      </c>
      <c r="E274" s="1">
        <v>293.60300000000001</v>
      </c>
      <c r="F274" s="1">
        <v>290.51600000000002</v>
      </c>
    </row>
    <row r="275" spans="1:6">
      <c r="A275">
        <v>2073</v>
      </c>
      <c r="B275">
        <v>3</v>
      </c>
      <c r="C275" s="1">
        <v>284.61200000000002</v>
      </c>
      <c r="D275" s="1">
        <v>289.82799999999997</v>
      </c>
      <c r="E275" s="1">
        <v>289.178</v>
      </c>
      <c r="F275" s="1">
        <v>286.61799999999999</v>
      </c>
    </row>
    <row r="276" spans="1:6">
      <c r="A276">
        <v>2074</v>
      </c>
      <c r="B276">
        <v>3</v>
      </c>
      <c r="C276" s="1">
        <v>285.25900000000001</v>
      </c>
      <c r="D276" s="1">
        <v>288.59699999999998</v>
      </c>
      <c r="E276" s="1">
        <v>289.54199999999997</v>
      </c>
      <c r="F276" s="1">
        <v>287.94799999999998</v>
      </c>
    </row>
    <row r="277" spans="1:6">
      <c r="A277">
        <v>2075</v>
      </c>
      <c r="B277">
        <v>3</v>
      </c>
      <c r="C277" s="1">
        <v>288.048</v>
      </c>
      <c r="D277" s="1">
        <v>286.97500000000002</v>
      </c>
      <c r="E277" s="1">
        <v>289.54300000000001</v>
      </c>
      <c r="F277" s="1">
        <v>287.40699999999998</v>
      </c>
    </row>
    <row r="278" spans="1:6">
      <c r="A278">
        <v>2076</v>
      </c>
      <c r="B278">
        <v>3</v>
      </c>
      <c r="C278" s="1">
        <v>286.24299999999999</v>
      </c>
      <c r="D278" s="1">
        <v>289.69799999999998</v>
      </c>
      <c r="E278" s="1">
        <v>289.88099999999997</v>
      </c>
      <c r="F278" s="1">
        <v>287.649</v>
      </c>
    </row>
    <row r="279" spans="1:6">
      <c r="A279">
        <v>2077</v>
      </c>
      <c r="B279">
        <v>3</v>
      </c>
      <c r="C279" s="1">
        <v>285.31200000000001</v>
      </c>
      <c r="D279" s="1">
        <v>291.76400000000001</v>
      </c>
      <c r="E279" s="1">
        <v>287.71100000000001</v>
      </c>
      <c r="F279" s="1">
        <v>288.01100000000002</v>
      </c>
    </row>
    <row r="280" spans="1:6">
      <c r="A280">
        <v>2078</v>
      </c>
      <c r="B280">
        <v>3</v>
      </c>
      <c r="C280" s="1">
        <v>290.714</v>
      </c>
      <c r="D280" s="1">
        <v>287.93599999999998</v>
      </c>
      <c r="E280" s="1">
        <v>291.673</v>
      </c>
      <c r="F280" s="1">
        <v>287.20299999999997</v>
      </c>
    </row>
    <row r="281" spans="1:6">
      <c r="A281">
        <v>2079</v>
      </c>
      <c r="B281">
        <v>3</v>
      </c>
      <c r="C281" s="1">
        <v>287.15300000000002</v>
      </c>
      <c r="D281" s="1">
        <v>289.57100000000003</v>
      </c>
      <c r="E281" s="1">
        <v>289.70499999999998</v>
      </c>
      <c r="F281" s="1">
        <v>288.60700000000003</v>
      </c>
    </row>
    <row r="282" spans="1:6">
      <c r="A282">
        <v>2080</v>
      </c>
      <c r="B282">
        <v>3</v>
      </c>
      <c r="C282" s="1">
        <v>286.36599999999999</v>
      </c>
      <c r="D282" s="1">
        <v>286.91000000000003</v>
      </c>
      <c r="E282" s="1">
        <v>289.88200000000001</v>
      </c>
      <c r="F282" s="1">
        <v>290.68700000000001</v>
      </c>
    </row>
    <row r="283" spans="1:6">
      <c r="A283">
        <v>2081</v>
      </c>
      <c r="B283">
        <v>3</v>
      </c>
      <c r="C283" s="1">
        <v>289.154</v>
      </c>
      <c r="D283" s="1">
        <v>291.17200000000003</v>
      </c>
      <c r="E283" s="1">
        <v>288.26400000000001</v>
      </c>
      <c r="F283" s="1">
        <v>287.25900000000001</v>
      </c>
    </row>
    <row r="284" spans="1:6">
      <c r="A284">
        <v>2082</v>
      </c>
      <c r="B284">
        <v>3</v>
      </c>
      <c r="C284" s="1">
        <v>285.81400000000002</v>
      </c>
      <c r="D284" s="1">
        <v>290.71100000000001</v>
      </c>
      <c r="E284" s="1">
        <v>294.05599999999998</v>
      </c>
      <c r="F284" s="1">
        <v>287.69400000000002</v>
      </c>
    </row>
    <row r="285" spans="1:6">
      <c r="A285">
        <v>2083</v>
      </c>
      <c r="B285">
        <v>3</v>
      </c>
      <c r="C285" s="1">
        <v>285.77</v>
      </c>
      <c r="D285" s="1">
        <v>289.39800000000002</v>
      </c>
      <c r="E285" s="1">
        <v>287.64600000000002</v>
      </c>
      <c r="F285" s="1">
        <v>287.13299999999998</v>
      </c>
    </row>
    <row r="286" spans="1:6">
      <c r="A286">
        <v>2084</v>
      </c>
      <c r="B286">
        <v>3</v>
      </c>
      <c r="C286" s="1">
        <v>285.16300000000001</v>
      </c>
      <c r="D286" s="1">
        <v>292.94900000000001</v>
      </c>
      <c r="E286" s="1">
        <v>289.91899999999998</v>
      </c>
      <c r="F286" s="1">
        <v>288.214</v>
      </c>
    </row>
    <row r="287" spans="1:6">
      <c r="A287">
        <v>2085</v>
      </c>
      <c r="B287">
        <v>3</v>
      </c>
      <c r="C287" s="1">
        <v>287.37</v>
      </c>
      <c r="D287" s="1">
        <v>293.51400000000001</v>
      </c>
      <c r="E287" s="1">
        <v>289.06099999999998</v>
      </c>
      <c r="F287" s="1">
        <v>286.202</v>
      </c>
    </row>
    <row r="288" spans="1:6">
      <c r="A288">
        <v>2086</v>
      </c>
      <c r="B288">
        <v>3</v>
      </c>
      <c r="C288" s="1">
        <v>286.88200000000001</v>
      </c>
      <c r="D288" s="1">
        <v>289.399</v>
      </c>
      <c r="E288" s="1">
        <v>291.62099999999998</v>
      </c>
      <c r="F288" s="1">
        <v>286.34100000000001</v>
      </c>
    </row>
    <row r="289" spans="1:6">
      <c r="A289">
        <v>2087</v>
      </c>
      <c r="B289">
        <v>3</v>
      </c>
      <c r="C289" s="1">
        <v>284.61900000000003</v>
      </c>
      <c r="D289" s="1">
        <v>288.54199999999997</v>
      </c>
      <c r="E289" s="1">
        <v>293.22199999999998</v>
      </c>
      <c r="F289" s="1">
        <v>288.32</v>
      </c>
    </row>
    <row r="290" spans="1:6">
      <c r="A290">
        <v>2088</v>
      </c>
      <c r="B290">
        <v>3</v>
      </c>
      <c r="C290" s="1">
        <v>288.66399999999999</v>
      </c>
      <c r="D290" s="1">
        <v>289.64400000000001</v>
      </c>
      <c r="E290" s="1">
        <v>293.93799999999999</v>
      </c>
      <c r="F290" s="1">
        <v>288.88400000000001</v>
      </c>
    </row>
    <row r="291" spans="1:6">
      <c r="A291">
        <v>2089</v>
      </c>
      <c r="B291">
        <v>3</v>
      </c>
      <c r="C291" s="1">
        <v>287.947</v>
      </c>
      <c r="D291" s="1">
        <v>290.41899999999998</v>
      </c>
      <c r="E291" s="1">
        <v>288.86099999999999</v>
      </c>
      <c r="F291" s="1">
        <v>287.07600000000002</v>
      </c>
    </row>
    <row r="292" spans="1:6">
      <c r="A292">
        <v>2090</v>
      </c>
      <c r="B292">
        <v>3</v>
      </c>
      <c r="C292" s="1">
        <v>287.01400000000001</v>
      </c>
      <c r="D292" s="1">
        <v>290.28500000000003</v>
      </c>
      <c r="E292" s="1">
        <v>287.70800000000003</v>
      </c>
      <c r="F292" s="1">
        <v>290.40600000000001</v>
      </c>
    </row>
    <row r="293" spans="1:6">
      <c r="A293">
        <v>2091</v>
      </c>
      <c r="B293">
        <v>3</v>
      </c>
      <c r="C293" s="1">
        <v>285.79300000000001</v>
      </c>
      <c r="D293" s="1">
        <v>291.72000000000003</v>
      </c>
      <c r="E293" s="1">
        <v>290.44099999999997</v>
      </c>
      <c r="F293" s="1">
        <v>288.22199999999998</v>
      </c>
    </row>
    <row r="294" spans="1:6">
      <c r="A294">
        <v>2092</v>
      </c>
      <c r="B294">
        <v>3</v>
      </c>
      <c r="C294" s="1">
        <v>287.85199999999998</v>
      </c>
      <c r="D294" s="1">
        <v>288.14800000000002</v>
      </c>
      <c r="E294" s="1">
        <v>293.30099999999999</v>
      </c>
      <c r="F294" s="1">
        <v>286.83100000000002</v>
      </c>
    </row>
    <row r="295" spans="1:6">
      <c r="A295">
        <v>2093</v>
      </c>
      <c r="B295">
        <v>3</v>
      </c>
      <c r="C295" s="1">
        <v>288.46600000000001</v>
      </c>
      <c r="D295" s="1">
        <v>290.173</v>
      </c>
      <c r="E295" s="1">
        <v>292.05</v>
      </c>
      <c r="F295" s="1">
        <v>285.51</v>
      </c>
    </row>
    <row r="296" spans="1:6">
      <c r="A296">
        <v>2094</v>
      </c>
      <c r="B296">
        <v>3</v>
      </c>
      <c r="C296" s="1">
        <v>286.726</v>
      </c>
      <c r="D296" s="1">
        <v>286.428</v>
      </c>
      <c r="E296" s="1">
        <v>289.97899999999998</v>
      </c>
      <c r="F296" s="1">
        <v>288.55700000000002</v>
      </c>
    </row>
    <row r="297" spans="1:6">
      <c r="A297">
        <v>2095</v>
      </c>
      <c r="B297">
        <v>3</v>
      </c>
      <c r="C297" s="1">
        <v>287.46499999999997</v>
      </c>
      <c r="D297" s="1">
        <v>289.351</v>
      </c>
      <c r="E297" s="1">
        <v>293.03199999999998</v>
      </c>
      <c r="F297" s="1">
        <v>290.08999999999997</v>
      </c>
    </row>
    <row r="298" spans="1:6">
      <c r="A298">
        <v>2096</v>
      </c>
      <c r="B298">
        <v>3</v>
      </c>
      <c r="C298" s="1">
        <v>286.78399999999999</v>
      </c>
      <c r="D298" s="1">
        <v>289.64800000000002</v>
      </c>
      <c r="E298" s="1">
        <v>296.21300000000002</v>
      </c>
      <c r="F298" s="1">
        <v>287.221</v>
      </c>
    </row>
    <row r="299" spans="1:6">
      <c r="A299">
        <v>2097</v>
      </c>
      <c r="B299">
        <v>3</v>
      </c>
      <c r="C299" s="1">
        <v>289.32600000000002</v>
      </c>
      <c r="D299" s="1">
        <v>289.39800000000002</v>
      </c>
      <c r="E299" s="1">
        <v>293.36</v>
      </c>
      <c r="F299" s="1">
        <v>288.036</v>
      </c>
    </row>
    <row r="300" spans="1:6">
      <c r="A300">
        <v>2098</v>
      </c>
      <c r="B300">
        <v>3</v>
      </c>
      <c r="C300" s="1">
        <v>284.96800000000002</v>
      </c>
      <c r="D300" s="1">
        <v>287.93900000000002</v>
      </c>
      <c r="E300" s="1">
        <v>292.005</v>
      </c>
      <c r="F300" s="1">
        <v>287.74299999999999</v>
      </c>
    </row>
    <row r="301" spans="1:6">
      <c r="A301">
        <v>2099</v>
      </c>
      <c r="B301">
        <v>3</v>
      </c>
      <c r="C301" s="1">
        <v>285.27600000000001</v>
      </c>
      <c r="D301" s="1">
        <v>289.24</v>
      </c>
      <c r="E301" s="1">
        <v>292.73500000000001</v>
      </c>
      <c r="F301" s="1">
        <v>288.02499999999998</v>
      </c>
    </row>
    <row r="302" spans="1:6">
      <c r="A302">
        <v>2100</v>
      </c>
      <c r="B302">
        <v>3</v>
      </c>
      <c r="C302" s="1">
        <v>285.286</v>
      </c>
      <c r="D302" s="1">
        <v>290.72300000000001</v>
      </c>
      <c r="E302" s="1">
        <v>290.97800000000001</v>
      </c>
      <c r="F302" s="1">
        <v>288.42</v>
      </c>
    </row>
    <row r="303" spans="1:6">
      <c r="A303">
        <v>2001</v>
      </c>
      <c r="B303">
        <v>4</v>
      </c>
      <c r="C303" s="1">
        <v>291.54399999999998</v>
      </c>
      <c r="D303" s="1">
        <v>289.81599999999997</v>
      </c>
      <c r="E303" s="1">
        <v>289.93299999999999</v>
      </c>
      <c r="F303" s="1">
        <v>289.49599999999998</v>
      </c>
    </row>
    <row r="304" spans="1:6">
      <c r="A304">
        <v>2002</v>
      </c>
      <c r="B304">
        <v>4</v>
      </c>
      <c r="C304" s="1">
        <v>293.142</v>
      </c>
      <c r="D304" s="1">
        <v>291.74900000000002</v>
      </c>
      <c r="E304" s="1">
        <v>290.32900000000001</v>
      </c>
      <c r="F304" s="1">
        <v>291.25</v>
      </c>
    </row>
    <row r="305" spans="1:6">
      <c r="A305">
        <v>2003</v>
      </c>
      <c r="B305">
        <v>4</v>
      </c>
      <c r="C305" s="1">
        <v>291.49799999999999</v>
      </c>
      <c r="D305" s="1">
        <v>288.30599999999998</v>
      </c>
      <c r="E305" s="1">
        <v>293.95400000000001</v>
      </c>
      <c r="F305" s="1">
        <v>291.51900000000001</v>
      </c>
    </row>
    <row r="306" spans="1:6">
      <c r="A306">
        <v>2004</v>
      </c>
      <c r="B306">
        <v>4</v>
      </c>
      <c r="C306" s="1">
        <v>293.90800000000002</v>
      </c>
      <c r="D306" s="1">
        <v>289.09300000000002</v>
      </c>
      <c r="E306" s="1">
        <v>291.05500000000001</v>
      </c>
      <c r="F306" s="1">
        <v>293.45600000000002</v>
      </c>
    </row>
    <row r="307" spans="1:6">
      <c r="A307">
        <v>2005</v>
      </c>
      <c r="B307">
        <v>4</v>
      </c>
      <c r="C307" s="1">
        <v>289.89999999999998</v>
      </c>
      <c r="D307" s="1">
        <v>289.952</v>
      </c>
      <c r="E307" s="1">
        <v>291.86399999999998</v>
      </c>
      <c r="F307" s="1">
        <v>291.27999999999997</v>
      </c>
    </row>
    <row r="308" spans="1:6">
      <c r="A308">
        <v>2006</v>
      </c>
      <c r="B308">
        <v>4</v>
      </c>
      <c r="C308" s="1">
        <v>292.572</v>
      </c>
      <c r="D308" s="1">
        <v>291.91199999999998</v>
      </c>
      <c r="E308" s="1">
        <v>290.70400000000001</v>
      </c>
      <c r="F308" s="1">
        <v>292.08499999999998</v>
      </c>
    </row>
    <row r="309" spans="1:6">
      <c r="A309">
        <v>2007</v>
      </c>
      <c r="B309">
        <v>4</v>
      </c>
      <c r="C309" s="1">
        <v>290.99200000000002</v>
      </c>
      <c r="D309" s="1">
        <v>290.80599999999998</v>
      </c>
      <c r="E309" s="1">
        <v>290.02999999999997</v>
      </c>
      <c r="F309" s="1">
        <v>290.67700000000002</v>
      </c>
    </row>
    <row r="310" spans="1:6">
      <c r="A310">
        <v>2008</v>
      </c>
      <c r="B310">
        <v>4</v>
      </c>
      <c r="C310" s="1">
        <v>293.483</v>
      </c>
      <c r="D310" s="1">
        <v>291.43700000000001</v>
      </c>
      <c r="E310" s="1">
        <v>291.23200000000003</v>
      </c>
      <c r="F310" s="1">
        <v>292.255</v>
      </c>
    </row>
    <row r="311" spans="1:6">
      <c r="A311">
        <v>2009</v>
      </c>
      <c r="B311">
        <v>4</v>
      </c>
      <c r="C311" s="1">
        <v>293.73200000000003</v>
      </c>
      <c r="D311" s="1">
        <v>292.5</v>
      </c>
      <c r="E311" s="1">
        <v>291.197</v>
      </c>
      <c r="F311" s="1">
        <v>292.48</v>
      </c>
    </row>
    <row r="312" spans="1:6">
      <c r="A312">
        <v>2010</v>
      </c>
      <c r="B312">
        <v>4</v>
      </c>
      <c r="C312" s="1">
        <v>290.584</v>
      </c>
      <c r="D312" s="1">
        <v>289.36500000000001</v>
      </c>
      <c r="E312" s="1">
        <v>291.13600000000002</v>
      </c>
      <c r="F312" s="1">
        <v>291.51799999999997</v>
      </c>
    </row>
    <row r="313" spans="1:6">
      <c r="A313">
        <v>2011</v>
      </c>
      <c r="B313">
        <v>4</v>
      </c>
      <c r="C313" s="1">
        <v>292.62799999999999</v>
      </c>
      <c r="D313" s="1">
        <v>292.03500000000003</v>
      </c>
      <c r="E313" s="1">
        <v>290.60500000000002</v>
      </c>
      <c r="F313" s="1">
        <v>292.363</v>
      </c>
    </row>
    <row r="314" spans="1:6">
      <c r="A314">
        <v>2012</v>
      </c>
      <c r="B314">
        <v>4</v>
      </c>
      <c r="C314" s="1">
        <v>289.15499999999997</v>
      </c>
      <c r="D314" s="1">
        <v>296.60300000000001</v>
      </c>
      <c r="E314" s="1">
        <v>292.43299999999999</v>
      </c>
      <c r="F314" s="1">
        <v>293.51499999999999</v>
      </c>
    </row>
    <row r="315" spans="1:6">
      <c r="A315">
        <v>2013</v>
      </c>
      <c r="B315">
        <v>4</v>
      </c>
      <c r="C315" s="1">
        <v>291.09699999999998</v>
      </c>
      <c r="D315" s="1">
        <v>292.69299999999998</v>
      </c>
      <c r="E315" s="1">
        <v>290.65199999999999</v>
      </c>
      <c r="F315" s="1">
        <v>293.08499999999998</v>
      </c>
    </row>
    <row r="316" spans="1:6">
      <c r="A316">
        <v>2014</v>
      </c>
      <c r="B316">
        <v>4</v>
      </c>
      <c r="C316" s="1">
        <v>290.56400000000002</v>
      </c>
      <c r="D316" s="1">
        <v>292.392</v>
      </c>
      <c r="E316" s="1">
        <v>290.83800000000002</v>
      </c>
      <c r="F316" s="1">
        <v>292.20999999999998</v>
      </c>
    </row>
    <row r="317" spans="1:6">
      <c r="A317">
        <v>2015</v>
      </c>
      <c r="B317">
        <v>4</v>
      </c>
      <c r="C317" s="1">
        <v>293.43599999999998</v>
      </c>
      <c r="D317" s="1">
        <v>291.00299999999999</v>
      </c>
      <c r="E317" s="1">
        <v>289.97300000000001</v>
      </c>
      <c r="F317" s="1">
        <v>291.08</v>
      </c>
    </row>
    <row r="318" spans="1:6">
      <c r="A318">
        <v>2016</v>
      </c>
      <c r="B318">
        <v>4</v>
      </c>
      <c r="C318" s="1">
        <v>290.62400000000002</v>
      </c>
      <c r="D318" s="1">
        <v>293.01799999999997</v>
      </c>
      <c r="E318" s="1">
        <v>292.92200000000003</v>
      </c>
      <c r="F318" s="1">
        <v>294.90499999999997</v>
      </c>
    </row>
    <row r="319" spans="1:6">
      <c r="A319">
        <v>2017</v>
      </c>
      <c r="B319">
        <v>4</v>
      </c>
      <c r="C319" s="1">
        <v>292.87900000000002</v>
      </c>
      <c r="D319" s="1">
        <v>293.02600000000001</v>
      </c>
      <c r="E319" s="1">
        <v>291.35300000000001</v>
      </c>
      <c r="F319" s="1">
        <v>292.24599999999998</v>
      </c>
    </row>
    <row r="320" spans="1:6">
      <c r="A320">
        <v>2018</v>
      </c>
      <c r="B320">
        <v>4</v>
      </c>
      <c r="C320" s="1">
        <v>295.37400000000002</v>
      </c>
      <c r="D320" s="1">
        <v>291.721</v>
      </c>
      <c r="E320" s="1">
        <v>296.28899999999999</v>
      </c>
      <c r="F320" s="1">
        <v>289.654</v>
      </c>
    </row>
    <row r="321" spans="1:6">
      <c r="A321">
        <v>2019</v>
      </c>
      <c r="B321">
        <v>4</v>
      </c>
      <c r="C321" s="1">
        <v>293.25799999999998</v>
      </c>
      <c r="D321" s="1">
        <v>294.70800000000003</v>
      </c>
      <c r="E321" s="1">
        <v>292.56200000000001</v>
      </c>
      <c r="F321" s="1">
        <v>292.88799999999998</v>
      </c>
    </row>
    <row r="322" spans="1:6">
      <c r="A322">
        <v>2020</v>
      </c>
      <c r="B322">
        <v>4</v>
      </c>
      <c r="C322" s="1">
        <v>289.697</v>
      </c>
      <c r="D322" s="1">
        <v>292.50700000000001</v>
      </c>
      <c r="E322" s="1">
        <v>294.83699999999999</v>
      </c>
      <c r="F322" s="1">
        <v>294.11399999999998</v>
      </c>
    </row>
    <row r="323" spans="1:6">
      <c r="A323">
        <v>2021</v>
      </c>
      <c r="B323">
        <v>4</v>
      </c>
      <c r="C323" s="1">
        <v>292.27999999999997</v>
      </c>
      <c r="D323" s="1">
        <v>291.63099999999997</v>
      </c>
      <c r="E323" s="1">
        <v>294.63</v>
      </c>
      <c r="F323" s="1">
        <v>289.69600000000003</v>
      </c>
    </row>
    <row r="324" spans="1:6">
      <c r="A324">
        <v>2022</v>
      </c>
      <c r="B324">
        <v>4</v>
      </c>
      <c r="C324" s="1">
        <v>295.125</v>
      </c>
      <c r="D324" s="1">
        <v>293.24599999999998</v>
      </c>
      <c r="E324" s="1">
        <v>292.09399999999999</v>
      </c>
      <c r="F324" s="1">
        <v>290.625</v>
      </c>
    </row>
    <row r="325" spans="1:6">
      <c r="A325">
        <v>2023</v>
      </c>
      <c r="B325">
        <v>4</v>
      </c>
      <c r="C325" s="1">
        <v>293.77499999999998</v>
      </c>
      <c r="D325" s="1">
        <v>293.95600000000002</v>
      </c>
      <c r="E325" s="1">
        <v>292.19900000000001</v>
      </c>
      <c r="F325" s="1">
        <v>292.80200000000002</v>
      </c>
    </row>
    <row r="326" spans="1:6">
      <c r="A326">
        <v>2024</v>
      </c>
      <c r="B326">
        <v>4</v>
      </c>
      <c r="C326" s="1">
        <v>293.55200000000002</v>
      </c>
      <c r="D326" s="1">
        <v>291.65300000000002</v>
      </c>
      <c r="E326" s="1">
        <v>293.464</v>
      </c>
      <c r="F326" s="1">
        <v>295.13299999999998</v>
      </c>
    </row>
    <row r="327" spans="1:6">
      <c r="A327">
        <v>2025</v>
      </c>
      <c r="B327">
        <v>4</v>
      </c>
      <c r="C327" s="1">
        <v>294.10700000000003</v>
      </c>
      <c r="D327" s="1">
        <v>296.65300000000002</v>
      </c>
      <c r="E327" s="1">
        <v>288.553</v>
      </c>
      <c r="F327" s="1">
        <v>292.24900000000002</v>
      </c>
    </row>
    <row r="328" spans="1:6">
      <c r="A328">
        <v>2026</v>
      </c>
      <c r="B328">
        <v>4</v>
      </c>
      <c r="C328" s="1">
        <v>290.24700000000001</v>
      </c>
      <c r="D328" s="1">
        <v>292.166</v>
      </c>
      <c r="E328" s="1">
        <v>296.60599999999999</v>
      </c>
      <c r="F328" s="1">
        <v>292.62799999999999</v>
      </c>
    </row>
    <row r="329" spans="1:6">
      <c r="A329">
        <v>2027</v>
      </c>
      <c r="B329">
        <v>4</v>
      </c>
      <c r="C329" s="1">
        <v>291.55700000000002</v>
      </c>
      <c r="D329" s="1">
        <v>292.78300000000002</v>
      </c>
      <c r="E329" s="1">
        <v>290.149</v>
      </c>
      <c r="F329" s="1">
        <v>293.25299999999999</v>
      </c>
    </row>
    <row r="330" spans="1:6">
      <c r="A330">
        <v>2028</v>
      </c>
      <c r="B330">
        <v>4</v>
      </c>
      <c r="C330" s="1">
        <v>291.137</v>
      </c>
      <c r="D330" s="1">
        <v>292.81700000000001</v>
      </c>
      <c r="E330" s="1">
        <v>293.81</v>
      </c>
      <c r="F330" s="1">
        <v>291.36099999999999</v>
      </c>
    </row>
    <row r="331" spans="1:6">
      <c r="A331">
        <v>2029</v>
      </c>
      <c r="B331">
        <v>4</v>
      </c>
      <c r="C331" s="1">
        <v>292.61700000000002</v>
      </c>
      <c r="D331" s="1">
        <v>295.01400000000001</v>
      </c>
      <c r="E331" s="1">
        <v>292.49400000000003</v>
      </c>
      <c r="F331" s="1">
        <v>292.47399999999999</v>
      </c>
    </row>
    <row r="332" spans="1:6">
      <c r="A332">
        <v>2030</v>
      </c>
      <c r="B332">
        <v>4</v>
      </c>
      <c r="C332" s="1">
        <v>291.733</v>
      </c>
      <c r="D332" s="1">
        <v>293.36500000000001</v>
      </c>
      <c r="E332" s="1">
        <v>290.375</v>
      </c>
      <c r="F332" s="1">
        <v>291.56900000000002</v>
      </c>
    </row>
    <row r="333" spans="1:6">
      <c r="A333">
        <v>2031</v>
      </c>
      <c r="B333">
        <v>4</v>
      </c>
      <c r="C333" s="1">
        <v>292.49799999999999</v>
      </c>
      <c r="D333" s="1">
        <v>292.78899999999999</v>
      </c>
      <c r="E333" s="1">
        <v>296.09300000000002</v>
      </c>
      <c r="F333" s="1">
        <v>293.33199999999999</v>
      </c>
    </row>
    <row r="334" spans="1:6">
      <c r="A334">
        <v>2032</v>
      </c>
      <c r="B334">
        <v>4</v>
      </c>
      <c r="C334" s="1">
        <v>290.78199999999998</v>
      </c>
      <c r="D334" s="1">
        <v>293.72199999999998</v>
      </c>
      <c r="E334" s="1">
        <v>295.274</v>
      </c>
      <c r="F334" s="1">
        <v>290.74700000000001</v>
      </c>
    </row>
    <row r="335" spans="1:6">
      <c r="A335">
        <v>2033</v>
      </c>
      <c r="B335">
        <v>4</v>
      </c>
      <c r="C335" s="1">
        <v>294.072</v>
      </c>
      <c r="D335" s="1">
        <v>293.56</v>
      </c>
      <c r="E335" s="1">
        <v>291.54899999999998</v>
      </c>
      <c r="F335" s="1">
        <v>291.13200000000001</v>
      </c>
    </row>
    <row r="336" spans="1:6">
      <c r="A336">
        <v>2034</v>
      </c>
      <c r="B336">
        <v>4</v>
      </c>
      <c r="C336" s="1">
        <v>292.88099999999997</v>
      </c>
      <c r="D336" s="1">
        <v>292.61200000000002</v>
      </c>
      <c r="E336" s="1">
        <v>294.01799999999997</v>
      </c>
      <c r="F336" s="1">
        <v>294.89499999999998</v>
      </c>
    </row>
    <row r="337" spans="1:6">
      <c r="A337">
        <v>2035</v>
      </c>
      <c r="B337">
        <v>4</v>
      </c>
      <c r="C337" s="1">
        <v>291.72000000000003</v>
      </c>
      <c r="D337" s="1">
        <v>289.178</v>
      </c>
      <c r="E337" s="1">
        <v>295.91899999999998</v>
      </c>
      <c r="F337" s="1">
        <v>291.411</v>
      </c>
    </row>
    <row r="338" spans="1:6">
      <c r="A338">
        <v>2036</v>
      </c>
      <c r="B338">
        <v>4</v>
      </c>
      <c r="C338" s="1">
        <v>291.73200000000003</v>
      </c>
      <c r="D338" s="1">
        <v>290.88400000000001</v>
      </c>
      <c r="E338" s="1">
        <v>293.34899999999999</v>
      </c>
      <c r="F338" s="1">
        <v>290.00200000000001</v>
      </c>
    </row>
    <row r="339" spans="1:6">
      <c r="A339">
        <v>2037</v>
      </c>
      <c r="B339">
        <v>4</v>
      </c>
      <c r="C339" s="1">
        <v>291.62400000000002</v>
      </c>
      <c r="D339" s="1">
        <v>292.34699999999998</v>
      </c>
      <c r="E339" s="1">
        <v>293.154</v>
      </c>
      <c r="F339" s="1">
        <v>297.05500000000001</v>
      </c>
    </row>
    <row r="340" spans="1:6">
      <c r="A340">
        <v>2038</v>
      </c>
      <c r="B340">
        <v>4</v>
      </c>
      <c r="C340" s="1">
        <v>292.59300000000002</v>
      </c>
      <c r="D340" s="1">
        <v>288.88499999999999</v>
      </c>
      <c r="E340" s="1">
        <v>292.36799999999999</v>
      </c>
      <c r="F340" s="1">
        <v>292.392</v>
      </c>
    </row>
    <row r="341" spans="1:6">
      <c r="A341">
        <v>2039</v>
      </c>
      <c r="B341">
        <v>4</v>
      </c>
      <c r="C341" s="1">
        <v>294.71100000000001</v>
      </c>
      <c r="D341" s="1">
        <v>291.59699999999998</v>
      </c>
      <c r="E341" s="1">
        <v>294.09500000000003</v>
      </c>
      <c r="F341" s="1">
        <v>291.76600000000002</v>
      </c>
    </row>
    <row r="342" spans="1:6">
      <c r="A342">
        <v>2040</v>
      </c>
      <c r="B342">
        <v>4</v>
      </c>
      <c r="C342" s="1">
        <v>289.70400000000001</v>
      </c>
      <c r="D342" s="1">
        <v>294.447</v>
      </c>
      <c r="E342" s="1">
        <v>291.56299999999999</v>
      </c>
      <c r="F342" s="1">
        <v>292.80500000000001</v>
      </c>
    </row>
    <row r="343" spans="1:6">
      <c r="A343">
        <v>2041</v>
      </c>
      <c r="B343">
        <v>4</v>
      </c>
      <c r="C343" s="1">
        <v>291.26799999999997</v>
      </c>
      <c r="D343" s="1">
        <v>293.43299999999999</v>
      </c>
      <c r="E343" s="1">
        <v>293.04199999999997</v>
      </c>
      <c r="F343" s="1">
        <v>293.39400000000001</v>
      </c>
    </row>
    <row r="344" spans="1:6">
      <c r="A344">
        <v>2042</v>
      </c>
      <c r="B344">
        <v>4</v>
      </c>
      <c r="C344" s="1">
        <v>290.41399999999999</v>
      </c>
      <c r="D344" s="1">
        <v>293.20800000000003</v>
      </c>
      <c r="E344" s="1">
        <v>295.54899999999998</v>
      </c>
      <c r="F344" s="1">
        <v>294.32299999999998</v>
      </c>
    </row>
    <row r="345" spans="1:6">
      <c r="A345">
        <v>2043</v>
      </c>
      <c r="B345">
        <v>4</v>
      </c>
      <c r="C345" s="1">
        <v>290.61099999999999</v>
      </c>
      <c r="D345" s="1">
        <v>292.42099999999999</v>
      </c>
      <c r="E345" s="1">
        <v>292.01100000000002</v>
      </c>
      <c r="F345" s="1">
        <v>291.21600000000001</v>
      </c>
    </row>
    <row r="346" spans="1:6">
      <c r="A346">
        <v>2044</v>
      </c>
      <c r="B346">
        <v>4</v>
      </c>
      <c r="C346" s="1">
        <v>292.37200000000001</v>
      </c>
      <c r="D346" s="1">
        <v>295.214</v>
      </c>
      <c r="E346" s="1">
        <v>296.524</v>
      </c>
      <c r="F346" s="1">
        <v>293.916</v>
      </c>
    </row>
    <row r="347" spans="1:6">
      <c r="A347">
        <v>2045</v>
      </c>
      <c r="B347">
        <v>4</v>
      </c>
      <c r="C347" s="1">
        <v>292.59699999999998</v>
      </c>
      <c r="D347" s="1">
        <v>291.93</v>
      </c>
      <c r="E347" s="1">
        <v>291.97500000000002</v>
      </c>
      <c r="F347" s="1">
        <v>293.161</v>
      </c>
    </row>
    <row r="348" spans="1:6">
      <c r="A348">
        <v>2046</v>
      </c>
      <c r="B348">
        <v>4</v>
      </c>
      <c r="C348" s="1">
        <v>291.96100000000001</v>
      </c>
      <c r="D348" s="1">
        <v>294.07799999999997</v>
      </c>
      <c r="E348" s="1">
        <v>296.02</v>
      </c>
      <c r="F348" s="1">
        <v>293.00400000000002</v>
      </c>
    </row>
    <row r="349" spans="1:6">
      <c r="A349">
        <v>2047</v>
      </c>
      <c r="B349">
        <v>4</v>
      </c>
      <c r="C349" s="1">
        <v>290.12299999999999</v>
      </c>
      <c r="D349" s="1">
        <v>292.101</v>
      </c>
      <c r="E349" s="1">
        <v>295.37599999999998</v>
      </c>
      <c r="F349" s="1">
        <v>291.68700000000001</v>
      </c>
    </row>
    <row r="350" spans="1:6">
      <c r="A350">
        <v>2048</v>
      </c>
      <c r="B350">
        <v>4</v>
      </c>
      <c r="C350" s="1">
        <v>292.85500000000002</v>
      </c>
      <c r="D350" s="1">
        <v>292.25</v>
      </c>
      <c r="E350" s="1">
        <v>293.892</v>
      </c>
      <c r="F350" s="1">
        <v>293.31599999999997</v>
      </c>
    </row>
    <row r="351" spans="1:6">
      <c r="A351">
        <v>2049</v>
      </c>
      <c r="B351">
        <v>4</v>
      </c>
      <c r="C351" s="1">
        <v>289.601</v>
      </c>
      <c r="D351" s="1">
        <v>290.17899999999997</v>
      </c>
      <c r="E351" s="1">
        <v>292.61799999999999</v>
      </c>
      <c r="F351" s="1">
        <v>295.221</v>
      </c>
    </row>
    <row r="352" spans="1:6">
      <c r="A352">
        <v>2050</v>
      </c>
      <c r="B352">
        <v>4</v>
      </c>
      <c r="C352" s="1">
        <v>293.55799999999999</v>
      </c>
      <c r="D352" s="1">
        <v>296.56599999999997</v>
      </c>
      <c r="E352" s="1">
        <v>293.74700000000001</v>
      </c>
      <c r="F352" s="1">
        <v>294.65499999999997</v>
      </c>
    </row>
    <row r="353" spans="1:6">
      <c r="A353">
        <v>2051</v>
      </c>
      <c r="B353">
        <v>4</v>
      </c>
      <c r="C353" s="1">
        <v>293.88900000000001</v>
      </c>
      <c r="D353" s="1">
        <v>289.34500000000003</v>
      </c>
      <c r="E353" s="1">
        <v>293.82600000000002</v>
      </c>
      <c r="F353" s="1">
        <v>291.35500000000002</v>
      </c>
    </row>
    <row r="354" spans="1:6">
      <c r="A354">
        <v>2052</v>
      </c>
      <c r="B354">
        <v>4</v>
      </c>
      <c r="C354" s="1">
        <v>291.16699999999997</v>
      </c>
      <c r="D354" s="1">
        <v>293.80700000000002</v>
      </c>
      <c r="E354" s="1">
        <v>296.90699999999998</v>
      </c>
      <c r="F354" s="1">
        <v>295.26499999999999</v>
      </c>
    </row>
    <row r="355" spans="1:6">
      <c r="A355">
        <v>2053</v>
      </c>
      <c r="B355">
        <v>4</v>
      </c>
      <c r="C355" s="1">
        <v>288.98599999999999</v>
      </c>
      <c r="D355" s="1">
        <v>293.50900000000001</v>
      </c>
      <c r="E355" s="1">
        <v>293.07799999999997</v>
      </c>
      <c r="F355" s="1">
        <v>294.41699999999997</v>
      </c>
    </row>
    <row r="356" spans="1:6">
      <c r="A356">
        <v>2054</v>
      </c>
      <c r="B356">
        <v>4</v>
      </c>
      <c r="C356" s="1">
        <v>291.18099999999998</v>
      </c>
      <c r="D356" s="1">
        <v>290.541</v>
      </c>
      <c r="E356" s="1">
        <v>293.91699999999997</v>
      </c>
      <c r="F356" s="1">
        <v>296.00599999999997</v>
      </c>
    </row>
    <row r="357" spans="1:6">
      <c r="A357">
        <v>2055</v>
      </c>
      <c r="B357">
        <v>4</v>
      </c>
      <c r="C357" s="1">
        <v>290.709</v>
      </c>
      <c r="D357" s="1">
        <v>292.83600000000001</v>
      </c>
      <c r="E357" s="1">
        <v>296.01499999999999</v>
      </c>
      <c r="F357" s="1">
        <v>292.53100000000001</v>
      </c>
    </row>
    <row r="358" spans="1:6">
      <c r="A358">
        <v>2056</v>
      </c>
      <c r="B358">
        <v>4</v>
      </c>
      <c r="C358" s="1">
        <v>293.572</v>
      </c>
      <c r="D358" s="1">
        <v>290.38499999999999</v>
      </c>
      <c r="E358" s="1">
        <v>292.69799999999998</v>
      </c>
      <c r="F358" s="1">
        <v>294.14</v>
      </c>
    </row>
    <row r="359" spans="1:6">
      <c r="A359">
        <v>2057</v>
      </c>
      <c r="B359">
        <v>4</v>
      </c>
      <c r="C359" s="1">
        <v>292.99900000000002</v>
      </c>
      <c r="D359" s="1">
        <v>292.99200000000002</v>
      </c>
      <c r="E359" s="1">
        <v>296.24099999999999</v>
      </c>
      <c r="F359" s="1">
        <v>292.73200000000003</v>
      </c>
    </row>
    <row r="360" spans="1:6">
      <c r="A360">
        <v>2058</v>
      </c>
      <c r="B360">
        <v>4</v>
      </c>
      <c r="C360" s="1">
        <v>289.43599999999998</v>
      </c>
      <c r="D360" s="1">
        <v>295.35399999999998</v>
      </c>
      <c r="E360" s="1">
        <v>291.96800000000002</v>
      </c>
      <c r="F360" s="1">
        <v>291.59699999999998</v>
      </c>
    </row>
    <row r="361" spans="1:6">
      <c r="A361">
        <v>2059</v>
      </c>
      <c r="B361">
        <v>4</v>
      </c>
      <c r="C361" s="1">
        <v>291.42599999999999</v>
      </c>
      <c r="D361" s="1">
        <v>297.59199999999998</v>
      </c>
      <c r="E361" s="1">
        <v>296.73200000000003</v>
      </c>
      <c r="F361" s="1">
        <v>293.33199999999999</v>
      </c>
    </row>
    <row r="362" spans="1:6">
      <c r="A362">
        <v>2060</v>
      </c>
      <c r="B362">
        <v>4</v>
      </c>
      <c r="C362" s="1">
        <v>289.42</v>
      </c>
      <c r="D362" s="1">
        <v>293.07799999999997</v>
      </c>
      <c r="E362" s="1">
        <v>296.48899999999998</v>
      </c>
      <c r="F362" s="1">
        <v>293.76400000000001</v>
      </c>
    </row>
    <row r="363" spans="1:6">
      <c r="A363">
        <v>2061</v>
      </c>
      <c r="B363">
        <v>4</v>
      </c>
      <c r="C363" s="1">
        <v>292.66899999999998</v>
      </c>
      <c r="D363" s="1">
        <v>294.387</v>
      </c>
      <c r="E363" s="1">
        <v>294.95600000000002</v>
      </c>
      <c r="F363" s="1">
        <v>293.61099999999999</v>
      </c>
    </row>
    <row r="364" spans="1:6">
      <c r="A364">
        <v>2062</v>
      </c>
      <c r="B364">
        <v>4</v>
      </c>
      <c r="C364" s="1">
        <v>294.65199999999999</v>
      </c>
      <c r="D364" s="1">
        <v>294.24299999999999</v>
      </c>
      <c r="E364" s="1">
        <v>292.99799999999999</v>
      </c>
      <c r="F364" s="1">
        <v>293.959</v>
      </c>
    </row>
    <row r="365" spans="1:6">
      <c r="A365">
        <v>2063</v>
      </c>
      <c r="B365">
        <v>4</v>
      </c>
      <c r="C365" s="1">
        <v>290.57400000000001</v>
      </c>
      <c r="D365" s="1">
        <v>292.11599999999999</v>
      </c>
      <c r="E365" s="1">
        <v>293.346</v>
      </c>
      <c r="F365" s="1">
        <v>294.54899999999998</v>
      </c>
    </row>
    <row r="366" spans="1:6">
      <c r="A366">
        <v>2064</v>
      </c>
      <c r="B366">
        <v>4</v>
      </c>
      <c r="C366" s="1">
        <v>293.68200000000002</v>
      </c>
      <c r="D366" s="1">
        <v>298.18799999999999</v>
      </c>
      <c r="E366" s="1">
        <v>297.589</v>
      </c>
      <c r="F366" s="1">
        <v>295.93900000000002</v>
      </c>
    </row>
    <row r="367" spans="1:6">
      <c r="A367">
        <v>2065</v>
      </c>
      <c r="B367">
        <v>4</v>
      </c>
      <c r="C367" s="1">
        <v>293.12</v>
      </c>
      <c r="D367" s="1">
        <v>295.27300000000002</v>
      </c>
      <c r="E367" s="1">
        <v>293.33999999999997</v>
      </c>
      <c r="F367" s="1">
        <v>291.65699999999998</v>
      </c>
    </row>
    <row r="368" spans="1:6">
      <c r="A368">
        <v>2066</v>
      </c>
      <c r="B368">
        <v>4</v>
      </c>
      <c r="C368" s="1">
        <v>293.75299999999999</v>
      </c>
      <c r="D368" s="1">
        <v>296.529</v>
      </c>
      <c r="E368" s="1">
        <v>294.24299999999999</v>
      </c>
      <c r="F368" s="1">
        <v>293.37299999999999</v>
      </c>
    </row>
    <row r="369" spans="1:6">
      <c r="A369">
        <v>2067</v>
      </c>
      <c r="B369">
        <v>4</v>
      </c>
      <c r="C369" s="1">
        <v>291.36099999999999</v>
      </c>
      <c r="D369" s="1">
        <v>294.23899999999998</v>
      </c>
      <c r="E369" s="1">
        <v>296.3</v>
      </c>
      <c r="F369" s="1">
        <v>292.65199999999999</v>
      </c>
    </row>
    <row r="370" spans="1:6">
      <c r="A370">
        <v>2068</v>
      </c>
      <c r="B370">
        <v>4</v>
      </c>
      <c r="C370" s="1">
        <v>289.81599999999997</v>
      </c>
      <c r="D370" s="1">
        <v>295.71300000000002</v>
      </c>
      <c r="E370" s="1">
        <v>291.60399999999998</v>
      </c>
      <c r="F370" s="1">
        <v>290.26</v>
      </c>
    </row>
    <row r="371" spans="1:6">
      <c r="A371">
        <v>2069</v>
      </c>
      <c r="B371">
        <v>4</v>
      </c>
      <c r="C371" s="1">
        <v>291.48200000000003</v>
      </c>
      <c r="D371" s="1">
        <v>295.45400000000001</v>
      </c>
      <c r="E371" s="1">
        <v>297.22800000000001</v>
      </c>
      <c r="F371" s="1">
        <v>293.25200000000001</v>
      </c>
    </row>
    <row r="372" spans="1:6">
      <c r="A372">
        <v>2070</v>
      </c>
      <c r="B372">
        <v>4</v>
      </c>
      <c r="C372" s="1">
        <v>295.01499999999999</v>
      </c>
      <c r="D372" s="1">
        <v>295.82499999999999</v>
      </c>
      <c r="E372" s="1">
        <v>297.04500000000002</v>
      </c>
      <c r="F372" s="1">
        <v>293.19299999999998</v>
      </c>
    </row>
    <row r="373" spans="1:6">
      <c r="A373">
        <v>2071</v>
      </c>
      <c r="B373">
        <v>4</v>
      </c>
      <c r="C373" s="1">
        <v>292.86500000000001</v>
      </c>
      <c r="D373" s="1">
        <v>293.339</v>
      </c>
      <c r="E373" s="1">
        <v>292.46300000000002</v>
      </c>
      <c r="F373" s="1">
        <v>290.47000000000003</v>
      </c>
    </row>
    <row r="374" spans="1:6">
      <c r="A374">
        <v>2072</v>
      </c>
      <c r="B374">
        <v>4</v>
      </c>
      <c r="C374" s="1">
        <v>291.28800000000001</v>
      </c>
      <c r="D374" s="1">
        <v>294.44400000000002</v>
      </c>
      <c r="E374" s="1">
        <v>295.517</v>
      </c>
      <c r="F374" s="1">
        <v>294.28100000000001</v>
      </c>
    </row>
    <row r="375" spans="1:6">
      <c r="A375">
        <v>2073</v>
      </c>
      <c r="B375">
        <v>4</v>
      </c>
      <c r="C375" s="1">
        <v>289.57400000000001</v>
      </c>
      <c r="D375" s="1">
        <v>296.21800000000002</v>
      </c>
      <c r="E375" s="1">
        <v>294.34500000000003</v>
      </c>
      <c r="F375" s="1">
        <v>295.42200000000003</v>
      </c>
    </row>
    <row r="376" spans="1:6">
      <c r="A376">
        <v>2074</v>
      </c>
      <c r="B376">
        <v>4</v>
      </c>
      <c r="C376" s="1">
        <v>294.25</v>
      </c>
      <c r="D376" s="1">
        <v>291.81400000000002</v>
      </c>
      <c r="E376" s="1">
        <v>295.02999999999997</v>
      </c>
      <c r="F376" s="1">
        <v>291.73200000000003</v>
      </c>
    </row>
    <row r="377" spans="1:6">
      <c r="A377">
        <v>2075</v>
      </c>
      <c r="B377">
        <v>4</v>
      </c>
      <c r="C377" s="1">
        <v>295.31</v>
      </c>
      <c r="D377" s="1">
        <v>295.97800000000001</v>
      </c>
      <c r="E377" s="1">
        <v>297.35899999999998</v>
      </c>
      <c r="F377" s="1">
        <v>294.58199999999999</v>
      </c>
    </row>
    <row r="378" spans="1:6">
      <c r="A378">
        <v>2076</v>
      </c>
      <c r="B378">
        <v>4</v>
      </c>
      <c r="C378" s="1">
        <v>288.685</v>
      </c>
      <c r="D378" s="1">
        <v>294.80399999999997</v>
      </c>
      <c r="E378" s="1">
        <v>298.78800000000001</v>
      </c>
      <c r="F378" s="1">
        <v>295.98399999999998</v>
      </c>
    </row>
    <row r="379" spans="1:6">
      <c r="A379">
        <v>2077</v>
      </c>
      <c r="B379">
        <v>4</v>
      </c>
      <c r="C379" s="1">
        <v>292.51</v>
      </c>
      <c r="D379" s="1">
        <v>294.411</v>
      </c>
      <c r="E379" s="1">
        <v>295.536</v>
      </c>
      <c r="F379" s="1">
        <v>292.22000000000003</v>
      </c>
    </row>
    <row r="380" spans="1:6">
      <c r="A380">
        <v>2078</v>
      </c>
      <c r="B380">
        <v>4</v>
      </c>
      <c r="C380" s="1">
        <v>293.55799999999999</v>
      </c>
      <c r="D380" s="1">
        <v>294.70499999999998</v>
      </c>
      <c r="E380" s="1">
        <v>294.20400000000001</v>
      </c>
      <c r="F380" s="1">
        <v>292.89800000000002</v>
      </c>
    </row>
    <row r="381" spans="1:6">
      <c r="A381">
        <v>2079</v>
      </c>
      <c r="B381">
        <v>4</v>
      </c>
      <c r="C381" s="1">
        <v>291.33800000000002</v>
      </c>
      <c r="D381" s="1">
        <v>293.99099999999999</v>
      </c>
      <c r="E381" s="1">
        <v>293.95</v>
      </c>
      <c r="F381" s="1">
        <v>294.51</v>
      </c>
    </row>
    <row r="382" spans="1:6">
      <c r="A382">
        <v>2080</v>
      </c>
      <c r="B382">
        <v>4</v>
      </c>
      <c r="C382" s="1">
        <v>290.42500000000001</v>
      </c>
      <c r="D382" s="1">
        <v>293.87200000000001</v>
      </c>
      <c r="E382" s="1">
        <v>296.47000000000003</v>
      </c>
      <c r="F382" s="1">
        <v>295.02300000000002</v>
      </c>
    </row>
    <row r="383" spans="1:6">
      <c r="A383">
        <v>2081</v>
      </c>
      <c r="B383">
        <v>4</v>
      </c>
      <c r="C383" s="1">
        <v>289.78300000000002</v>
      </c>
      <c r="D383" s="1">
        <v>296.65100000000001</v>
      </c>
      <c r="E383" s="1">
        <v>297.24799999999999</v>
      </c>
      <c r="F383" s="1">
        <v>292.70499999999998</v>
      </c>
    </row>
    <row r="384" spans="1:6">
      <c r="A384">
        <v>2082</v>
      </c>
      <c r="B384">
        <v>4</v>
      </c>
      <c r="C384" s="1">
        <v>293.27600000000001</v>
      </c>
      <c r="D384" s="1">
        <v>296.90699999999998</v>
      </c>
      <c r="E384" s="1">
        <v>297.17899999999997</v>
      </c>
      <c r="F384" s="1">
        <v>294.81599999999997</v>
      </c>
    </row>
    <row r="385" spans="1:6">
      <c r="A385">
        <v>2083</v>
      </c>
      <c r="B385">
        <v>4</v>
      </c>
      <c r="C385" s="1">
        <v>291.70100000000002</v>
      </c>
      <c r="D385" s="1">
        <v>295.50400000000002</v>
      </c>
      <c r="E385" s="1">
        <v>292.39699999999999</v>
      </c>
      <c r="F385" s="1">
        <v>291.60700000000003</v>
      </c>
    </row>
    <row r="386" spans="1:6">
      <c r="A386">
        <v>2084</v>
      </c>
      <c r="B386">
        <v>4</v>
      </c>
      <c r="C386" s="1">
        <v>290.75</v>
      </c>
      <c r="D386" s="1">
        <v>294.95499999999998</v>
      </c>
      <c r="E386" s="1">
        <v>296.82299999999998</v>
      </c>
      <c r="F386" s="1">
        <v>294.738</v>
      </c>
    </row>
    <row r="387" spans="1:6">
      <c r="A387">
        <v>2085</v>
      </c>
      <c r="B387">
        <v>4</v>
      </c>
      <c r="C387" s="1">
        <v>290.95100000000002</v>
      </c>
      <c r="D387" s="1">
        <v>296.95400000000001</v>
      </c>
      <c r="E387" s="1">
        <v>296.21800000000002</v>
      </c>
      <c r="F387" s="1">
        <v>294.5</v>
      </c>
    </row>
    <row r="388" spans="1:6">
      <c r="A388">
        <v>2086</v>
      </c>
      <c r="B388">
        <v>4</v>
      </c>
      <c r="C388" s="1">
        <v>294.22000000000003</v>
      </c>
      <c r="D388" s="1">
        <v>294.61900000000003</v>
      </c>
      <c r="E388" s="1">
        <v>297.52499999999998</v>
      </c>
      <c r="F388" s="1">
        <v>292.39999999999998</v>
      </c>
    </row>
    <row r="389" spans="1:6">
      <c r="A389">
        <v>2087</v>
      </c>
      <c r="B389">
        <v>4</v>
      </c>
      <c r="C389" s="1">
        <v>290.30599999999998</v>
      </c>
      <c r="D389" s="1">
        <v>294.23700000000002</v>
      </c>
      <c r="E389" s="1">
        <v>297.07900000000001</v>
      </c>
      <c r="F389" s="1">
        <v>292.82799999999997</v>
      </c>
    </row>
    <row r="390" spans="1:6">
      <c r="A390">
        <v>2088</v>
      </c>
      <c r="B390">
        <v>4</v>
      </c>
      <c r="C390" s="1">
        <v>294.55900000000003</v>
      </c>
      <c r="D390" s="1">
        <v>290.18299999999999</v>
      </c>
      <c r="E390" s="1">
        <v>296.90800000000002</v>
      </c>
      <c r="F390" s="1">
        <v>292.101</v>
      </c>
    </row>
    <row r="391" spans="1:6">
      <c r="A391">
        <v>2089</v>
      </c>
      <c r="B391">
        <v>4</v>
      </c>
      <c r="C391" s="1">
        <v>289.58699999999999</v>
      </c>
      <c r="D391" s="1">
        <v>296.61</v>
      </c>
      <c r="E391" s="1">
        <v>292.99599999999998</v>
      </c>
      <c r="F391" s="1">
        <v>292.00200000000001</v>
      </c>
    </row>
    <row r="392" spans="1:6">
      <c r="A392">
        <v>2090</v>
      </c>
      <c r="B392">
        <v>4</v>
      </c>
      <c r="C392" s="1">
        <v>293.05099999999999</v>
      </c>
      <c r="D392" s="1">
        <v>297.21199999999999</v>
      </c>
      <c r="E392" s="1">
        <v>293.34800000000001</v>
      </c>
      <c r="F392" s="1">
        <v>295.947</v>
      </c>
    </row>
    <row r="393" spans="1:6">
      <c r="A393">
        <v>2091</v>
      </c>
      <c r="B393">
        <v>4</v>
      </c>
      <c r="C393" s="1">
        <v>289.839</v>
      </c>
      <c r="D393" s="1">
        <v>297.59199999999998</v>
      </c>
      <c r="E393" s="1">
        <v>299.30799999999999</v>
      </c>
      <c r="F393" s="1">
        <v>295.38099999999997</v>
      </c>
    </row>
    <row r="394" spans="1:6">
      <c r="A394">
        <v>2092</v>
      </c>
      <c r="B394">
        <v>4</v>
      </c>
      <c r="C394" s="1">
        <v>291.94</v>
      </c>
      <c r="D394" s="1">
        <v>294.00900000000001</v>
      </c>
      <c r="E394" s="1">
        <v>296.44400000000002</v>
      </c>
      <c r="F394" s="1">
        <v>293.5</v>
      </c>
    </row>
    <row r="395" spans="1:6">
      <c r="A395">
        <v>2093</v>
      </c>
      <c r="B395">
        <v>4</v>
      </c>
      <c r="C395" s="1">
        <v>295.27300000000002</v>
      </c>
      <c r="D395" s="1">
        <v>296.93</v>
      </c>
      <c r="E395" s="1">
        <v>297.36900000000003</v>
      </c>
      <c r="F395" s="1">
        <v>291.64999999999998</v>
      </c>
    </row>
    <row r="396" spans="1:6">
      <c r="A396">
        <v>2094</v>
      </c>
      <c r="B396">
        <v>4</v>
      </c>
      <c r="C396" s="1">
        <v>293.036</v>
      </c>
      <c r="D396" s="1">
        <v>293.58</v>
      </c>
      <c r="E396" s="1">
        <v>296.75400000000002</v>
      </c>
      <c r="F396" s="1">
        <v>291.65300000000002</v>
      </c>
    </row>
    <row r="397" spans="1:6">
      <c r="A397">
        <v>2095</v>
      </c>
      <c r="B397">
        <v>4</v>
      </c>
      <c r="C397" s="1">
        <v>291.67399999999998</v>
      </c>
      <c r="D397" s="1">
        <v>291.74700000000001</v>
      </c>
      <c r="E397" s="1">
        <v>299.79300000000001</v>
      </c>
      <c r="F397" s="1">
        <v>295.81799999999998</v>
      </c>
    </row>
    <row r="398" spans="1:6">
      <c r="A398">
        <v>2096</v>
      </c>
      <c r="B398">
        <v>4</v>
      </c>
      <c r="C398" s="1">
        <v>293.51</v>
      </c>
      <c r="D398" s="1">
        <v>297.69600000000003</v>
      </c>
      <c r="E398" s="1">
        <v>299.64699999999999</v>
      </c>
      <c r="F398" s="1">
        <v>291.279</v>
      </c>
    </row>
    <row r="399" spans="1:6">
      <c r="A399">
        <v>2097</v>
      </c>
      <c r="B399">
        <v>4</v>
      </c>
      <c r="C399" s="1">
        <v>294.68299999999999</v>
      </c>
      <c r="D399" s="1">
        <v>296.15300000000002</v>
      </c>
      <c r="E399" s="1">
        <v>296.80099999999999</v>
      </c>
      <c r="F399" s="1">
        <v>291.65199999999999</v>
      </c>
    </row>
    <row r="400" spans="1:6">
      <c r="A400">
        <v>2098</v>
      </c>
      <c r="B400">
        <v>4</v>
      </c>
      <c r="C400" s="1">
        <v>289.41000000000003</v>
      </c>
      <c r="D400" s="1">
        <v>292.94499999999999</v>
      </c>
      <c r="E400" s="1">
        <v>294.91199999999998</v>
      </c>
      <c r="F400" s="1">
        <v>293.61799999999999</v>
      </c>
    </row>
    <row r="401" spans="1:6">
      <c r="A401">
        <v>2099</v>
      </c>
      <c r="B401">
        <v>4</v>
      </c>
      <c r="C401" s="1">
        <v>293.00099999999998</v>
      </c>
      <c r="D401" s="1">
        <v>295.83600000000001</v>
      </c>
      <c r="E401" s="1">
        <v>299.584</v>
      </c>
      <c r="F401" s="1">
        <v>291.64699999999999</v>
      </c>
    </row>
    <row r="402" spans="1:6">
      <c r="A402">
        <v>2100</v>
      </c>
      <c r="B402">
        <v>4</v>
      </c>
      <c r="C402" s="1">
        <v>290.363</v>
      </c>
      <c r="D402" s="1">
        <v>297.61200000000002</v>
      </c>
      <c r="E402" s="1">
        <v>295.02999999999997</v>
      </c>
      <c r="F402" s="1">
        <v>296.46800000000002</v>
      </c>
    </row>
    <row r="403" spans="1:6">
      <c r="A403">
        <v>2001</v>
      </c>
      <c r="B403">
        <v>5</v>
      </c>
      <c r="C403" s="1">
        <v>293.62900000000002</v>
      </c>
      <c r="D403" s="1">
        <v>295.15899999999999</v>
      </c>
      <c r="E403" s="1">
        <v>295.08</v>
      </c>
      <c r="F403" s="1">
        <v>295.78899999999999</v>
      </c>
    </row>
    <row r="404" spans="1:6">
      <c r="A404">
        <v>2002</v>
      </c>
      <c r="B404">
        <v>5</v>
      </c>
      <c r="C404" s="1">
        <v>293.68</v>
      </c>
      <c r="D404" s="1">
        <v>296.464</v>
      </c>
      <c r="E404" s="1">
        <v>294.99200000000002</v>
      </c>
      <c r="F404" s="1">
        <v>294.75400000000002</v>
      </c>
    </row>
    <row r="405" spans="1:6">
      <c r="A405">
        <v>2003</v>
      </c>
      <c r="B405">
        <v>5</v>
      </c>
      <c r="C405" s="1">
        <v>295.37700000000001</v>
      </c>
      <c r="D405" s="1">
        <v>295.05099999999999</v>
      </c>
      <c r="E405" s="1">
        <v>300.697</v>
      </c>
      <c r="F405" s="1">
        <v>295.07499999999999</v>
      </c>
    </row>
    <row r="406" spans="1:6">
      <c r="A406">
        <v>2004</v>
      </c>
      <c r="B406">
        <v>5</v>
      </c>
      <c r="C406" s="1">
        <v>296.529</v>
      </c>
      <c r="D406" s="1">
        <v>299.113</v>
      </c>
      <c r="E406" s="1">
        <v>297.35700000000003</v>
      </c>
      <c r="F406" s="1">
        <v>297.61900000000003</v>
      </c>
    </row>
    <row r="407" spans="1:6">
      <c r="A407">
        <v>2005</v>
      </c>
      <c r="B407">
        <v>5</v>
      </c>
      <c r="C407" s="1">
        <v>295.09199999999998</v>
      </c>
      <c r="D407" s="1">
        <v>293.72699999999998</v>
      </c>
      <c r="E407" s="1">
        <v>295.28500000000003</v>
      </c>
      <c r="F407" s="1">
        <v>296.83199999999999</v>
      </c>
    </row>
    <row r="408" spans="1:6">
      <c r="A408">
        <v>2006</v>
      </c>
      <c r="B408">
        <v>5</v>
      </c>
      <c r="C408" s="1">
        <v>300.70600000000002</v>
      </c>
      <c r="D408" s="1">
        <v>296.68200000000002</v>
      </c>
      <c r="E408" s="1">
        <v>294.387</v>
      </c>
      <c r="F408" s="1">
        <v>296.20800000000003</v>
      </c>
    </row>
    <row r="409" spans="1:6">
      <c r="A409">
        <v>2007</v>
      </c>
      <c r="B409">
        <v>5</v>
      </c>
      <c r="C409" s="1">
        <v>295.33600000000001</v>
      </c>
      <c r="D409" s="1">
        <v>295.88600000000002</v>
      </c>
      <c r="E409" s="1">
        <v>295.28100000000001</v>
      </c>
      <c r="F409" s="1">
        <v>294.13499999999999</v>
      </c>
    </row>
    <row r="410" spans="1:6">
      <c r="A410">
        <v>2008</v>
      </c>
      <c r="B410">
        <v>5</v>
      </c>
      <c r="C410" s="1">
        <v>296.89999999999998</v>
      </c>
      <c r="D410" s="1">
        <v>292.85899999999998</v>
      </c>
      <c r="E410" s="1">
        <v>293.34399999999999</v>
      </c>
      <c r="F410" s="1">
        <v>297.98500000000001</v>
      </c>
    </row>
    <row r="411" spans="1:6">
      <c r="A411">
        <v>2009</v>
      </c>
      <c r="B411">
        <v>5</v>
      </c>
      <c r="C411" s="1">
        <v>295.84199999999998</v>
      </c>
      <c r="D411" s="1">
        <v>296.89299999999997</v>
      </c>
      <c r="E411" s="1">
        <v>294.39800000000002</v>
      </c>
      <c r="F411" s="1">
        <v>296.11799999999999</v>
      </c>
    </row>
    <row r="412" spans="1:6">
      <c r="A412">
        <v>2010</v>
      </c>
      <c r="B412">
        <v>5</v>
      </c>
      <c r="C412" s="1">
        <v>295.52199999999999</v>
      </c>
      <c r="D412" s="1">
        <v>295.70400000000001</v>
      </c>
      <c r="E412" s="1">
        <v>296.65800000000002</v>
      </c>
      <c r="F412" s="1">
        <v>294.47000000000003</v>
      </c>
    </row>
    <row r="413" spans="1:6">
      <c r="A413">
        <v>2011</v>
      </c>
      <c r="B413">
        <v>5</v>
      </c>
      <c r="C413" s="1">
        <v>297.428</v>
      </c>
      <c r="D413" s="1">
        <v>298.11799999999999</v>
      </c>
      <c r="E413" s="1">
        <v>293.22199999999998</v>
      </c>
      <c r="F413" s="1">
        <v>294.81599999999997</v>
      </c>
    </row>
    <row r="414" spans="1:6">
      <c r="A414">
        <v>2012</v>
      </c>
      <c r="B414">
        <v>5</v>
      </c>
      <c r="C414" s="1">
        <v>294.20299999999997</v>
      </c>
      <c r="D414" s="1">
        <v>296.36099999999999</v>
      </c>
      <c r="E414" s="1">
        <v>296.17399999999998</v>
      </c>
      <c r="F414" s="1">
        <v>298.26900000000001</v>
      </c>
    </row>
    <row r="415" spans="1:6">
      <c r="A415">
        <v>2013</v>
      </c>
      <c r="B415">
        <v>5</v>
      </c>
      <c r="C415" s="1">
        <v>292.79000000000002</v>
      </c>
      <c r="D415" s="1">
        <v>296.23399999999998</v>
      </c>
      <c r="E415" s="1">
        <v>298.31900000000002</v>
      </c>
      <c r="F415" s="1">
        <v>295.49200000000002</v>
      </c>
    </row>
    <row r="416" spans="1:6">
      <c r="A416">
        <v>2014</v>
      </c>
      <c r="B416">
        <v>5</v>
      </c>
      <c r="C416" s="1">
        <v>294.40600000000001</v>
      </c>
      <c r="D416" s="1">
        <v>295.04000000000002</v>
      </c>
      <c r="E416" s="1">
        <v>300.04500000000002</v>
      </c>
      <c r="F416" s="1">
        <v>296.02600000000001</v>
      </c>
    </row>
    <row r="417" spans="1:6">
      <c r="A417">
        <v>2015</v>
      </c>
      <c r="B417">
        <v>5</v>
      </c>
      <c r="C417" s="1">
        <v>295.79300000000001</v>
      </c>
      <c r="D417" s="1">
        <v>297.428</v>
      </c>
      <c r="E417" s="1">
        <v>294.596</v>
      </c>
      <c r="F417" s="1">
        <v>296.61900000000003</v>
      </c>
    </row>
    <row r="418" spans="1:6">
      <c r="A418">
        <v>2016</v>
      </c>
      <c r="B418">
        <v>5</v>
      </c>
      <c r="C418" s="1">
        <v>294.96100000000001</v>
      </c>
      <c r="D418" s="1">
        <v>295.20100000000002</v>
      </c>
      <c r="E418" s="1">
        <v>295.17500000000001</v>
      </c>
      <c r="F418" s="1">
        <v>296.90699999999998</v>
      </c>
    </row>
    <row r="419" spans="1:6">
      <c r="A419">
        <v>2017</v>
      </c>
      <c r="B419">
        <v>5</v>
      </c>
      <c r="C419" s="1">
        <v>296.77600000000001</v>
      </c>
      <c r="D419" s="1">
        <v>294.14</v>
      </c>
      <c r="E419" s="1">
        <v>298.01600000000002</v>
      </c>
      <c r="F419" s="1">
        <v>295.97899999999998</v>
      </c>
    </row>
    <row r="420" spans="1:6">
      <c r="A420">
        <v>2018</v>
      </c>
      <c r="B420">
        <v>5</v>
      </c>
      <c r="C420" s="1">
        <v>295.09500000000003</v>
      </c>
      <c r="D420" s="1">
        <v>295.39299999999997</v>
      </c>
      <c r="E420" s="1">
        <v>298.32900000000001</v>
      </c>
      <c r="F420" s="1">
        <v>294.19400000000002</v>
      </c>
    </row>
    <row r="421" spans="1:6">
      <c r="A421">
        <v>2019</v>
      </c>
      <c r="B421">
        <v>5</v>
      </c>
      <c r="C421" s="1">
        <v>295.41699999999997</v>
      </c>
      <c r="D421" s="1">
        <v>299.57600000000002</v>
      </c>
      <c r="E421" s="1">
        <v>296.91199999999998</v>
      </c>
      <c r="F421" s="1">
        <v>298.589</v>
      </c>
    </row>
    <row r="422" spans="1:6">
      <c r="A422">
        <v>2020</v>
      </c>
      <c r="B422">
        <v>5</v>
      </c>
      <c r="C422" s="1">
        <v>294.00700000000001</v>
      </c>
      <c r="D422" s="1">
        <v>297.51600000000002</v>
      </c>
      <c r="E422" s="1">
        <v>296.92</v>
      </c>
      <c r="F422" s="1">
        <v>299.40699999999998</v>
      </c>
    </row>
    <row r="423" spans="1:6">
      <c r="A423">
        <v>2021</v>
      </c>
      <c r="B423">
        <v>5</v>
      </c>
      <c r="C423" s="1">
        <v>296.00400000000002</v>
      </c>
      <c r="D423" s="1">
        <v>296.00400000000002</v>
      </c>
      <c r="E423" s="1">
        <v>300.00099999999998</v>
      </c>
      <c r="F423" s="1">
        <v>297.61500000000001</v>
      </c>
    </row>
    <row r="424" spans="1:6">
      <c r="A424">
        <v>2022</v>
      </c>
      <c r="B424">
        <v>5</v>
      </c>
      <c r="C424" s="1">
        <v>295.18200000000002</v>
      </c>
      <c r="D424" s="1">
        <v>295.34699999999998</v>
      </c>
      <c r="E424" s="1">
        <v>294.34699999999998</v>
      </c>
      <c r="F424" s="1">
        <v>295.69</v>
      </c>
    </row>
    <row r="425" spans="1:6">
      <c r="A425">
        <v>2023</v>
      </c>
      <c r="B425">
        <v>5</v>
      </c>
      <c r="C425" s="1">
        <v>295.54000000000002</v>
      </c>
      <c r="D425" s="1">
        <v>296.12200000000001</v>
      </c>
      <c r="E425" s="1">
        <v>298.089</v>
      </c>
      <c r="F425" s="1">
        <v>295.49799999999999</v>
      </c>
    </row>
    <row r="426" spans="1:6">
      <c r="A426">
        <v>2024</v>
      </c>
      <c r="B426">
        <v>5</v>
      </c>
      <c r="C426" s="1">
        <v>298.22399999999999</v>
      </c>
      <c r="D426" s="1">
        <v>297.07400000000001</v>
      </c>
      <c r="E426" s="1">
        <v>299.209</v>
      </c>
      <c r="F426" s="1">
        <v>295.88499999999999</v>
      </c>
    </row>
    <row r="427" spans="1:6">
      <c r="A427">
        <v>2025</v>
      </c>
      <c r="B427">
        <v>5</v>
      </c>
      <c r="C427" s="1">
        <v>298.23599999999999</v>
      </c>
      <c r="D427" s="1">
        <v>300.16000000000003</v>
      </c>
      <c r="E427" s="1">
        <v>295.69400000000002</v>
      </c>
      <c r="F427" s="1">
        <v>296.81900000000002</v>
      </c>
    </row>
    <row r="428" spans="1:6">
      <c r="A428">
        <v>2026</v>
      </c>
      <c r="B428">
        <v>5</v>
      </c>
      <c r="C428" s="1">
        <v>294.87900000000002</v>
      </c>
      <c r="D428" s="1">
        <v>294.96600000000001</v>
      </c>
      <c r="E428" s="1">
        <v>297.69900000000001</v>
      </c>
      <c r="F428" s="1">
        <v>299.91699999999997</v>
      </c>
    </row>
    <row r="429" spans="1:6">
      <c r="A429">
        <v>2027</v>
      </c>
      <c r="B429">
        <v>5</v>
      </c>
      <c r="C429" s="1">
        <v>296.11200000000002</v>
      </c>
      <c r="D429" s="1">
        <v>296.23099999999999</v>
      </c>
      <c r="E429" s="1">
        <v>297.14499999999998</v>
      </c>
      <c r="F429" s="1">
        <v>296.72800000000001</v>
      </c>
    </row>
    <row r="430" spans="1:6">
      <c r="A430">
        <v>2028</v>
      </c>
      <c r="B430">
        <v>5</v>
      </c>
      <c r="C430" s="1">
        <v>299.33100000000002</v>
      </c>
      <c r="D430" s="1">
        <v>297.58999999999997</v>
      </c>
      <c r="E430" s="1">
        <v>297.07100000000003</v>
      </c>
      <c r="F430" s="1">
        <v>297.78399999999999</v>
      </c>
    </row>
    <row r="431" spans="1:6">
      <c r="A431">
        <v>2029</v>
      </c>
      <c r="B431">
        <v>5</v>
      </c>
      <c r="C431" s="1">
        <v>296.10199999999998</v>
      </c>
      <c r="D431" s="1">
        <v>297.92899999999997</v>
      </c>
      <c r="E431" s="1">
        <v>295.584</v>
      </c>
      <c r="F431" s="1">
        <v>295.86399999999998</v>
      </c>
    </row>
    <row r="432" spans="1:6">
      <c r="A432">
        <v>2030</v>
      </c>
      <c r="B432">
        <v>5</v>
      </c>
      <c r="C432" s="1">
        <v>294.36700000000002</v>
      </c>
      <c r="D432" s="1">
        <v>296.072</v>
      </c>
      <c r="E432" s="1">
        <v>294.92899999999997</v>
      </c>
      <c r="F432" s="1">
        <v>296.18200000000002</v>
      </c>
    </row>
    <row r="433" spans="1:6">
      <c r="A433">
        <v>2031</v>
      </c>
      <c r="B433">
        <v>5</v>
      </c>
      <c r="C433" s="1">
        <v>295.78100000000001</v>
      </c>
      <c r="D433" s="1">
        <v>296.39400000000001</v>
      </c>
      <c r="E433" s="1">
        <v>295.334</v>
      </c>
      <c r="F433" s="1">
        <v>299.06900000000002</v>
      </c>
    </row>
    <row r="434" spans="1:6">
      <c r="A434">
        <v>2032</v>
      </c>
      <c r="B434">
        <v>5</v>
      </c>
      <c r="C434" s="1">
        <v>293.29300000000001</v>
      </c>
      <c r="D434" s="1">
        <v>296.96899999999999</v>
      </c>
      <c r="E434" s="1">
        <v>298.13499999999999</v>
      </c>
      <c r="F434" s="1">
        <v>296.77</v>
      </c>
    </row>
    <row r="435" spans="1:6">
      <c r="A435">
        <v>2033</v>
      </c>
      <c r="B435">
        <v>5</v>
      </c>
      <c r="C435" s="1">
        <v>298.40199999999999</v>
      </c>
      <c r="D435" s="1">
        <v>300.29199999999997</v>
      </c>
      <c r="E435" s="1">
        <v>295.03500000000003</v>
      </c>
      <c r="F435" s="1">
        <v>300.02699999999999</v>
      </c>
    </row>
    <row r="436" spans="1:6">
      <c r="A436">
        <v>2034</v>
      </c>
      <c r="B436">
        <v>5</v>
      </c>
      <c r="C436" s="1">
        <v>298.06700000000001</v>
      </c>
      <c r="D436" s="1">
        <v>296.81400000000002</v>
      </c>
      <c r="E436" s="1">
        <v>295.529</v>
      </c>
      <c r="F436" s="1">
        <v>298.64800000000002</v>
      </c>
    </row>
    <row r="437" spans="1:6">
      <c r="A437">
        <v>2035</v>
      </c>
      <c r="B437">
        <v>5</v>
      </c>
      <c r="C437" s="1">
        <v>296.48599999999999</v>
      </c>
      <c r="D437" s="1">
        <v>296.08</v>
      </c>
      <c r="E437" s="1">
        <v>298.37</v>
      </c>
      <c r="F437" s="1">
        <v>296.56799999999998</v>
      </c>
    </row>
    <row r="438" spans="1:6">
      <c r="A438">
        <v>2036</v>
      </c>
      <c r="B438">
        <v>5</v>
      </c>
      <c r="C438" s="1">
        <v>296.39800000000002</v>
      </c>
      <c r="D438" s="1">
        <v>296.30599999999998</v>
      </c>
      <c r="E438" s="1">
        <v>300.33100000000002</v>
      </c>
      <c r="F438" s="1">
        <v>294.334</v>
      </c>
    </row>
    <row r="439" spans="1:6">
      <c r="A439">
        <v>2037</v>
      </c>
      <c r="B439">
        <v>5</v>
      </c>
      <c r="C439" s="1">
        <v>294.83499999999998</v>
      </c>
      <c r="D439" s="1">
        <v>295.47000000000003</v>
      </c>
      <c r="E439" s="1">
        <v>296.16399999999999</v>
      </c>
      <c r="F439" s="1">
        <v>298.83300000000003</v>
      </c>
    </row>
    <row r="440" spans="1:6">
      <c r="A440">
        <v>2038</v>
      </c>
      <c r="B440">
        <v>5</v>
      </c>
      <c r="C440" s="1">
        <v>299.65499999999997</v>
      </c>
      <c r="D440" s="1">
        <v>295.10000000000002</v>
      </c>
      <c r="E440" s="1">
        <v>295.98399999999998</v>
      </c>
      <c r="F440" s="1">
        <v>296.27499999999998</v>
      </c>
    </row>
    <row r="441" spans="1:6">
      <c r="A441">
        <v>2039</v>
      </c>
      <c r="B441">
        <v>5</v>
      </c>
      <c r="C441" s="1">
        <v>296.94200000000001</v>
      </c>
      <c r="D441" s="1">
        <v>295.83</v>
      </c>
      <c r="E441" s="1">
        <v>299.88900000000001</v>
      </c>
      <c r="F441" s="1">
        <v>295.83999999999997</v>
      </c>
    </row>
    <row r="442" spans="1:6">
      <c r="A442">
        <v>2040</v>
      </c>
      <c r="B442">
        <v>5</v>
      </c>
      <c r="C442" s="1">
        <v>294.13400000000001</v>
      </c>
      <c r="D442" s="1">
        <v>297.20100000000002</v>
      </c>
      <c r="E442" s="1">
        <v>295.351</v>
      </c>
      <c r="F442" s="1">
        <v>295.56400000000002</v>
      </c>
    </row>
    <row r="443" spans="1:6">
      <c r="A443">
        <v>2041</v>
      </c>
      <c r="B443">
        <v>5</v>
      </c>
      <c r="C443" s="1">
        <v>294.435</v>
      </c>
      <c r="D443" s="1">
        <v>298.238</v>
      </c>
      <c r="E443" s="1">
        <v>296.12700000000001</v>
      </c>
      <c r="F443" s="1">
        <v>298.49200000000002</v>
      </c>
    </row>
    <row r="444" spans="1:6">
      <c r="A444">
        <v>2042</v>
      </c>
      <c r="B444">
        <v>5</v>
      </c>
      <c r="C444" s="1">
        <v>294.68700000000001</v>
      </c>
      <c r="D444" s="1">
        <v>295.90899999999999</v>
      </c>
      <c r="E444" s="1">
        <v>296.50700000000001</v>
      </c>
      <c r="F444" s="1">
        <v>297.46300000000002</v>
      </c>
    </row>
    <row r="445" spans="1:6">
      <c r="A445">
        <v>2043</v>
      </c>
      <c r="B445">
        <v>5</v>
      </c>
      <c r="C445" s="1">
        <v>295.91699999999997</v>
      </c>
      <c r="D445" s="1">
        <v>298.46300000000002</v>
      </c>
      <c r="E445" s="1">
        <v>297.46300000000002</v>
      </c>
      <c r="F445" s="1">
        <v>295.48899999999998</v>
      </c>
    </row>
    <row r="446" spans="1:6">
      <c r="A446">
        <v>2044</v>
      </c>
      <c r="B446">
        <v>5</v>
      </c>
      <c r="C446" s="1">
        <v>298.37</v>
      </c>
      <c r="D446" s="1">
        <v>300.69900000000001</v>
      </c>
      <c r="E446" s="1">
        <v>298.154</v>
      </c>
      <c r="F446" s="1">
        <v>294.26799999999997</v>
      </c>
    </row>
    <row r="447" spans="1:6">
      <c r="A447">
        <v>2045</v>
      </c>
      <c r="B447">
        <v>5</v>
      </c>
      <c r="C447" s="1">
        <v>294.875</v>
      </c>
      <c r="D447" s="1">
        <v>296.66000000000003</v>
      </c>
      <c r="E447" s="1">
        <v>296.45600000000002</v>
      </c>
      <c r="F447" s="1">
        <v>297.37700000000001</v>
      </c>
    </row>
    <row r="448" spans="1:6">
      <c r="A448">
        <v>2046</v>
      </c>
      <c r="B448">
        <v>5</v>
      </c>
      <c r="C448" s="1">
        <v>297.61200000000002</v>
      </c>
      <c r="D448" s="1">
        <v>299.81200000000001</v>
      </c>
      <c r="E448" s="1">
        <v>297.46499999999997</v>
      </c>
      <c r="F448" s="1">
        <v>296.17899999999997</v>
      </c>
    </row>
    <row r="449" spans="1:6">
      <c r="A449">
        <v>2047</v>
      </c>
      <c r="B449">
        <v>5</v>
      </c>
      <c r="C449" s="1">
        <v>296.404</v>
      </c>
      <c r="D449" s="1">
        <v>296.29899999999998</v>
      </c>
      <c r="E449" s="1">
        <v>296.363</v>
      </c>
      <c r="F449" s="1">
        <v>295.423</v>
      </c>
    </row>
    <row r="450" spans="1:6">
      <c r="A450">
        <v>2048</v>
      </c>
      <c r="B450">
        <v>5</v>
      </c>
      <c r="C450" s="1">
        <v>293.49400000000003</v>
      </c>
      <c r="D450" s="1">
        <v>299.71899999999999</v>
      </c>
      <c r="E450" s="1">
        <v>298.19299999999998</v>
      </c>
      <c r="F450" s="1">
        <v>295.392</v>
      </c>
    </row>
    <row r="451" spans="1:6">
      <c r="A451">
        <v>2049</v>
      </c>
      <c r="B451">
        <v>5</v>
      </c>
      <c r="C451" s="1">
        <v>294.82400000000001</v>
      </c>
      <c r="D451" s="1">
        <v>297.48399999999998</v>
      </c>
      <c r="E451" s="1">
        <v>299.23099999999999</v>
      </c>
      <c r="F451" s="1">
        <v>296.63200000000001</v>
      </c>
    </row>
    <row r="452" spans="1:6">
      <c r="A452">
        <v>2050</v>
      </c>
      <c r="B452">
        <v>5</v>
      </c>
      <c r="C452" s="1">
        <v>298.87700000000001</v>
      </c>
      <c r="D452" s="1">
        <v>296.74099999999999</v>
      </c>
      <c r="E452" s="1">
        <v>296.024</v>
      </c>
      <c r="F452" s="1">
        <v>297.44299999999998</v>
      </c>
    </row>
    <row r="453" spans="1:6">
      <c r="A453">
        <v>2051</v>
      </c>
      <c r="B453">
        <v>5</v>
      </c>
      <c r="C453" s="1">
        <v>295.90600000000001</v>
      </c>
      <c r="D453" s="1">
        <v>294.93099999999998</v>
      </c>
      <c r="E453" s="1">
        <v>300.00400000000002</v>
      </c>
      <c r="F453" s="1">
        <v>294.54700000000003</v>
      </c>
    </row>
    <row r="454" spans="1:6">
      <c r="A454">
        <v>2052</v>
      </c>
      <c r="B454">
        <v>5</v>
      </c>
      <c r="C454" s="1">
        <v>294.89400000000001</v>
      </c>
      <c r="D454" s="1">
        <v>295.00599999999997</v>
      </c>
      <c r="E454" s="1">
        <v>295.42200000000003</v>
      </c>
      <c r="F454" s="1">
        <v>297.37799999999999</v>
      </c>
    </row>
    <row r="455" spans="1:6">
      <c r="A455">
        <v>2053</v>
      </c>
      <c r="B455">
        <v>5</v>
      </c>
      <c r="C455" s="1">
        <v>295.18799999999999</v>
      </c>
      <c r="D455" s="1">
        <v>298.77699999999999</v>
      </c>
      <c r="E455" s="1">
        <v>298.94499999999999</v>
      </c>
      <c r="F455" s="1">
        <v>297.37900000000002</v>
      </c>
    </row>
    <row r="456" spans="1:6">
      <c r="A456">
        <v>2054</v>
      </c>
      <c r="B456">
        <v>5</v>
      </c>
      <c r="C456" s="1">
        <v>295.31299999999999</v>
      </c>
      <c r="D456" s="1">
        <v>296.97199999999998</v>
      </c>
      <c r="E456" s="1">
        <v>298.09300000000002</v>
      </c>
      <c r="F456" s="1">
        <v>296.82499999999999</v>
      </c>
    </row>
    <row r="457" spans="1:6">
      <c r="A457">
        <v>2055</v>
      </c>
      <c r="B457">
        <v>5</v>
      </c>
      <c r="C457" s="1">
        <v>297.93799999999999</v>
      </c>
      <c r="D457" s="1">
        <v>297.49</v>
      </c>
      <c r="E457" s="1">
        <v>299.233</v>
      </c>
      <c r="F457" s="1">
        <v>295.28300000000002</v>
      </c>
    </row>
    <row r="458" spans="1:6">
      <c r="A458">
        <v>2056</v>
      </c>
      <c r="B458">
        <v>5</v>
      </c>
      <c r="C458" s="1">
        <v>295.53899999999999</v>
      </c>
      <c r="D458" s="1">
        <v>300.14100000000002</v>
      </c>
      <c r="E458" s="1">
        <v>298.40699999999998</v>
      </c>
      <c r="F458" s="1">
        <v>295.55</v>
      </c>
    </row>
    <row r="459" spans="1:6">
      <c r="A459">
        <v>2057</v>
      </c>
      <c r="B459">
        <v>5</v>
      </c>
      <c r="C459" s="1">
        <v>295.32400000000001</v>
      </c>
      <c r="D459" s="1">
        <v>299.66800000000001</v>
      </c>
      <c r="E459" s="1">
        <v>298.43</v>
      </c>
      <c r="F459" s="1">
        <v>297.17899999999997</v>
      </c>
    </row>
    <row r="460" spans="1:6">
      <c r="A460">
        <v>2058</v>
      </c>
      <c r="B460">
        <v>5</v>
      </c>
      <c r="C460" s="1">
        <v>294.79300000000001</v>
      </c>
      <c r="D460" s="1">
        <v>302.10399999999998</v>
      </c>
      <c r="E460" s="1">
        <v>295.2</v>
      </c>
      <c r="F460" s="1">
        <v>295.94299999999998</v>
      </c>
    </row>
    <row r="461" spans="1:6">
      <c r="A461">
        <v>2059</v>
      </c>
      <c r="B461">
        <v>5</v>
      </c>
      <c r="C461" s="1">
        <v>293.79899999999998</v>
      </c>
      <c r="D461" s="1">
        <v>296.488</v>
      </c>
      <c r="E461" s="1">
        <v>297.904</v>
      </c>
      <c r="F461" s="1">
        <v>297.94299999999998</v>
      </c>
    </row>
    <row r="462" spans="1:6">
      <c r="A462">
        <v>2060</v>
      </c>
      <c r="B462">
        <v>5</v>
      </c>
      <c r="C462" s="1">
        <v>294.142</v>
      </c>
      <c r="D462" s="1">
        <v>298.83300000000003</v>
      </c>
      <c r="E462" s="1">
        <v>298.15300000000002</v>
      </c>
      <c r="F462" s="1">
        <v>299.685</v>
      </c>
    </row>
    <row r="463" spans="1:6">
      <c r="A463">
        <v>2061</v>
      </c>
      <c r="B463">
        <v>5</v>
      </c>
      <c r="C463" s="1">
        <v>295.14800000000002</v>
      </c>
      <c r="D463" s="1">
        <v>295.29399999999998</v>
      </c>
      <c r="E463" s="1">
        <v>299.81700000000001</v>
      </c>
      <c r="F463" s="1">
        <v>296.58499999999998</v>
      </c>
    </row>
    <row r="464" spans="1:6">
      <c r="A464">
        <v>2062</v>
      </c>
      <c r="B464">
        <v>5</v>
      </c>
      <c r="C464" s="1">
        <v>297.11</v>
      </c>
      <c r="D464" s="1">
        <v>298.20299999999997</v>
      </c>
      <c r="E464" s="1">
        <v>297.64699999999999</v>
      </c>
      <c r="F464" s="1">
        <v>296.04399999999998</v>
      </c>
    </row>
    <row r="465" spans="1:6">
      <c r="A465">
        <v>2063</v>
      </c>
      <c r="B465">
        <v>5</v>
      </c>
      <c r="C465" s="1">
        <v>295.43299999999999</v>
      </c>
      <c r="D465" s="1">
        <v>298.61700000000002</v>
      </c>
      <c r="E465" s="1">
        <v>299.642</v>
      </c>
      <c r="F465" s="1">
        <v>297.09199999999998</v>
      </c>
    </row>
    <row r="466" spans="1:6">
      <c r="A466">
        <v>2064</v>
      </c>
      <c r="B466">
        <v>5</v>
      </c>
      <c r="C466" s="1">
        <v>295.42</v>
      </c>
      <c r="D466" s="1">
        <v>298.55599999999998</v>
      </c>
      <c r="E466" s="1">
        <v>298.15100000000001</v>
      </c>
      <c r="F466" s="1">
        <v>297.55099999999999</v>
      </c>
    </row>
    <row r="467" spans="1:6">
      <c r="A467">
        <v>2065</v>
      </c>
      <c r="B467">
        <v>5</v>
      </c>
      <c r="C467" s="1">
        <v>294.16199999999998</v>
      </c>
      <c r="D467" s="1">
        <v>298.41399999999999</v>
      </c>
      <c r="E467" s="1">
        <v>297.30599999999998</v>
      </c>
      <c r="F467" s="1">
        <v>300.33999999999997</v>
      </c>
    </row>
    <row r="468" spans="1:6">
      <c r="A468">
        <v>2066</v>
      </c>
      <c r="B468">
        <v>5</v>
      </c>
      <c r="C468" s="1">
        <v>294.37599999999998</v>
      </c>
      <c r="D468" s="1">
        <v>298.85000000000002</v>
      </c>
      <c r="E468" s="1">
        <v>297.74099999999999</v>
      </c>
      <c r="F468" s="1">
        <v>297.50900000000001</v>
      </c>
    </row>
    <row r="469" spans="1:6">
      <c r="A469">
        <v>2067</v>
      </c>
      <c r="B469">
        <v>5</v>
      </c>
      <c r="C469" s="1">
        <v>293.24799999999999</v>
      </c>
      <c r="D469" s="1">
        <v>298.29599999999999</v>
      </c>
      <c r="E469" s="1">
        <v>299.95400000000001</v>
      </c>
      <c r="F469" s="1">
        <v>295.49099999999999</v>
      </c>
    </row>
    <row r="470" spans="1:6">
      <c r="A470">
        <v>2068</v>
      </c>
      <c r="B470">
        <v>5</v>
      </c>
      <c r="C470" s="1">
        <v>294.774</v>
      </c>
      <c r="D470" s="1">
        <v>299.38</v>
      </c>
      <c r="E470" s="1">
        <v>298.09100000000001</v>
      </c>
      <c r="F470" s="1">
        <v>294.548</v>
      </c>
    </row>
    <row r="471" spans="1:6">
      <c r="A471">
        <v>2069</v>
      </c>
      <c r="B471">
        <v>5</v>
      </c>
      <c r="C471" s="1">
        <v>295.99400000000003</v>
      </c>
      <c r="D471" s="1">
        <v>298.14400000000001</v>
      </c>
      <c r="E471" s="1">
        <v>301.86700000000002</v>
      </c>
      <c r="F471" s="1">
        <v>295.63299999999998</v>
      </c>
    </row>
    <row r="472" spans="1:6">
      <c r="A472">
        <v>2070</v>
      </c>
      <c r="B472">
        <v>5</v>
      </c>
      <c r="C472" s="1">
        <v>296.53300000000002</v>
      </c>
      <c r="D472" s="1">
        <v>297.35899999999998</v>
      </c>
      <c r="E472" s="1">
        <v>298.976</v>
      </c>
      <c r="F472" s="1">
        <v>295.76600000000002</v>
      </c>
    </row>
    <row r="473" spans="1:6">
      <c r="A473">
        <v>2071</v>
      </c>
      <c r="B473">
        <v>5</v>
      </c>
      <c r="C473" s="1">
        <v>296.33499999999998</v>
      </c>
      <c r="D473" s="1">
        <v>295.33600000000001</v>
      </c>
      <c r="E473" s="1">
        <v>297.35500000000002</v>
      </c>
      <c r="F473" s="1">
        <v>295.62900000000002</v>
      </c>
    </row>
    <row r="474" spans="1:6">
      <c r="A474">
        <v>2072</v>
      </c>
      <c r="B474">
        <v>5</v>
      </c>
      <c r="C474" s="1">
        <v>295.20800000000003</v>
      </c>
      <c r="D474" s="1">
        <v>297.76400000000001</v>
      </c>
      <c r="E474" s="1">
        <v>297.10700000000003</v>
      </c>
      <c r="F474" s="1">
        <v>300.09800000000001</v>
      </c>
    </row>
    <row r="475" spans="1:6">
      <c r="A475">
        <v>2073</v>
      </c>
      <c r="B475">
        <v>5</v>
      </c>
      <c r="C475" s="1">
        <v>296.46100000000001</v>
      </c>
      <c r="D475" s="1">
        <v>298.13499999999999</v>
      </c>
      <c r="E475" s="1">
        <v>299.31200000000001</v>
      </c>
      <c r="F475" s="1">
        <v>296.995</v>
      </c>
    </row>
    <row r="476" spans="1:6">
      <c r="A476">
        <v>2074</v>
      </c>
      <c r="B476">
        <v>5</v>
      </c>
      <c r="C476" s="1">
        <v>297.14999999999998</v>
      </c>
      <c r="D476" s="1">
        <v>297.14800000000002</v>
      </c>
      <c r="E476" s="1">
        <v>299.27300000000002</v>
      </c>
      <c r="F476" s="1">
        <v>294.81099999999998</v>
      </c>
    </row>
    <row r="477" spans="1:6">
      <c r="A477">
        <v>2075</v>
      </c>
      <c r="B477">
        <v>5</v>
      </c>
      <c r="C477" s="1">
        <v>298.67599999999999</v>
      </c>
      <c r="D477" s="1">
        <v>301.66000000000003</v>
      </c>
      <c r="E477" s="1">
        <v>301.928</v>
      </c>
      <c r="F477" s="1">
        <v>293.89999999999998</v>
      </c>
    </row>
    <row r="478" spans="1:6">
      <c r="A478">
        <v>2076</v>
      </c>
      <c r="B478">
        <v>5</v>
      </c>
      <c r="C478" s="1">
        <v>294.80500000000001</v>
      </c>
      <c r="D478" s="1">
        <v>298.51799999999997</v>
      </c>
      <c r="E478" s="1">
        <v>299.661</v>
      </c>
      <c r="F478" s="1">
        <v>302.68299999999999</v>
      </c>
    </row>
    <row r="479" spans="1:6">
      <c r="A479">
        <v>2077</v>
      </c>
      <c r="B479">
        <v>5</v>
      </c>
      <c r="C479" s="1">
        <v>297.56299999999999</v>
      </c>
      <c r="D479" s="1">
        <v>297.84800000000001</v>
      </c>
      <c r="E479" s="1">
        <v>297.774</v>
      </c>
      <c r="F479" s="1">
        <v>299.37599999999998</v>
      </c>
    </row>
    <row r="480" spans="1:6">
      <c r="A480">
        <v>2078</v>
      </c>
      <c r="B480">
        <v>5</v>
      </c>
      <c r="C480" s="1">
        <v>299.52600000000001</v>
      </c>
      <c r="D480" s="1">
        <v>301.03199999999998</v>
      </c>
      <c r="E480" s="1">
        <v>300.01</v>
      </c>
      <c r="F480" s="1">
        <v>295.83100000000002</v>
      </c>
    </row>
    <row r="481" spans="1:6">
      <c r="A481">
        <v>2079</v>
      </c>
      <c r="B481">
        <v>5</v>
      </c>
      <c r="C481" s="1">
        <v>297.80799999999999</v>
      </c>
      <c r="D481" s="1">
        <v>297.05099999999999</v>
      </c>
      <c r="E481" s="1">
        <v>295.63900000000001</v>
      </c>
      <c r="F481" s="1">
        <v>295.37599999999998</v>
      </c>
    </row>
    <row r="482" spans="1:6">
      <c r="A482">
        <v>2080</v>
      </c>
      <c r="B482">
        <v>5</v>
      </c>
      <c r="C482" s="1">
        <v>294.99400000000003</v>
      </c>
      <c r="D482" s="1">
        <v>297.08300000000003</v>
      </c>
      <c r="E482" s="1">
        <v>299.62700000000001</v>
      </c>
      <c r="F482" s="1">
        <v>300.822</v>
      </c>
    </row>
    <row r="483" spans="1:6">
      <c r="A483">
        <v>2081</v>
      </c>
      <c r="B483">
        <v>5</v>
      </c>
      <c r="C483" s="1">
        <v>295.01400000000001</v>
      </c>
      <c r="D483" s="1">
        <v>301.00900000000001</v>
      </c>
      <c r="E483" s="1">
        <v>301.09100000000001</v>
      </c>
      <c r="F483" s="1">
        <v>296.60899999999998</v>
      </c>
    </row>
    <row r="484" spans="1:6">
      <c r="A484">
        <v>2082</v>
      </c>
      <c r="B484">
        <v>5</v>
      </c>
      <c r="C484" s="1">
        <v>295.98</v>
      </c>
      <c r="D484" s="1">
        <v>300.29599999999999</v>
      </c>
      <c r="E484" s="1">
        <v>301.17</v>
      </c>
      <c r="F484" s="1">
        <v>299.952</v>
      </c>
    </row>
    <row r="485" spans="1:6">
      <c r="A485">
        <v>2083</v>
      </c>
      <c r="B485">
        <v>5</v>
      </c>
      <c r="C485" s="1">
        <v>298.25299999999999</v>
      </c>
      <c r="D485" s="1">
        <v>298.64800000000002</v>
      </c>
      <c r="E485" s="1">
        <v>295.964</v>
      </c>
      <c r="F485" s="1">
        <v>296.01499999999999</v>
      </c>
    </row>
    <row r="486" spans="1:6">
      <c r="A486">
        <v>2084</v>
      </c>
      <c r="B486">
        <v>5</v>
      </c>
      <c r="C486" s="1">
        <v>295.536</v>
      </c>
      <c r="D486" s="1">
        <v>297.84899999999999</v>
      </c>
      <c r="E486" s="1">
        <v>301.54500000000002</v>
      </c>
      <c r="F486" s="1">
        <v>297.19400000000002</v>
      </c>
    </row>
    <row r="487" spans="1:6">
      <c r="A487">
        <v>2085</v>
      </c>
      <c r="B487">
        <v>5</v>
      </c>
      <c r="C487" s="1">
        <v>298.79899999999998</v>
      </c>
      <c r="D487" s="1">
        <v>297.77300000000002</v>
      </c>
      <c r="E487" s="1">
        <v>296.91500000000002</v>
      </c>
      <c r="F487" s="1">
        <v>299.70299999999997</v>
      </c>
    </row>
    <row r="488" spans="1:6">
      <c r="A488">
        <v>2086</v>
      </c>
      <c r="B488">
        <v>5</v>
      </c>
      <c r="C488" s="1">
        <v>296.85899999999998</v>
      </c>
      <c r="D488" s="1">
        <v>302.13600000000002</v>
      </c>
      <c r="E488" s="1">
        <v>301.69400000000002</v>
      </c>
      <c r="F488" s="1">
        <v>295.875</v>
      </c>
    </row>
    <row r="489" spans="1:6">
      <c r="A489">
        <v>2087</v>
      </c>
      <c r="B489">
        <v>5</v>
      </c>
      <c r="C489" s="1">
        <v>297.96100000000001</v>
      </c>
      <c r="D489" s="1">
        <v>297.60700000000003</v>
      </c>
      <c r="E489" s="1">
        <v>301.50700000000001</v>
      </c>
      <c r="F489" s="1">
        <v>297.55799999999999</v>
      </c>
    </row>
    <row r="490" spans="1:6">
      <c r="A490">
        <v>2088</v>
      </c>
      <c r="B490">
        <v>5</v>
      </c>
      <c r="C490" s="1">
        <v>295.476</v>
      </c>
      <c r="D490" s="1">
        <v>298.089</v>
      </c>
      <c r="E490" s="1">
        <v>303.13</v>
      </c>
      <c r="F490" s="1">
        <v>298.52800000000002</v>
      </c>
    </row>
    <row r="491" spans="1:6">
      <c r="A491">
        <v>2089</v>
      </c>
      <c r="B491">
        <v>5</v>
      </c>
      <c r="C491" s="1">
        <v>294.79500000000002</v>
      </c>
      <c r="D491" s="1">
        <v>299.358</v>
      </c>
      <c r="E491" s="1">
        <v>298.41300000000001</v>
      </c>
      <c r="F491" s="1">
        <v>296.30500000000001</v>
      </c>
    </row>
    <row r="492" spans="1:6">
      <c r="A492">
        <v>2090</v>
      </c>
      <c r="B492">
        <v>5</v>
      </c>
      <c r="C492" s="1">
        <v>296.21199999999999</v>
      </c>
      <c r="D492" s="1">
        <v>299.637</v>
      </c>
      <c r="E492" s="1">
        <v>299.25400000000002</v>
      </c>
      <c r="F492" s="1">
        <v>297.97199999999998</v>
      </c>
    </row>
    <row r="493" spans="1:6">
      <c r="A493">
        <v>2091</v>
      </c>
      <c r="B493">
        <v>5</v>
      </c>
      <c r="C493" s="1">
        <v>295.68799999999999</v>
      </c>
      <c r="D493" s="1">
        <v>300.46300000000002</v>
      </c>
      <c r="E493" s="1">
        <v>297.94099999999997</v>
      </c>
      <c r="F493" s="1">
        <v>298.334</v>
      </c>
    </row>
    <row r="494" spans="1:6">
      <c r="A494">
        <v>2092</v>
      </c>
      <c r="B494">
        <v>5</v>
      </c>
      <c r="C494" s="1">
        <v>296.45</v>
      </c>
      <c r="D494" s="1">
        <v>298.959</v>
      </c>
      <c r="E494" s="1">
        <v>301.81700000000001</v>
      </c>
      <c r="F494" s="1">
        <v>296.25599999999997</v>
      </c>
    </row>
    <row r="495" spans="1:6">
      <c r="A495">
        <v>2093</v>
      </c>
      <c r="B495">
        <v>5</v>
      </c>
      <c r="C495" s="1">
        <v>295.22399999999999</v>
      </c>
      <c r="D495" s="1">
        <v>298.76799999999997</v>
      </c>
      <c r="E495" s="1">
        <v>298.17599999999999</v>
      </c>
      <c r="F495" s="1">
        <v>296.20100000000002</v>
      </c>
    </row>
    <row r="496" spans="1:6">
      <c r="A496">
        <v>2094</v>
      </c>
      <c r="B496">
        <v>5</v>
      </c>
      <c r="C496" s="1">
        <v>296.85000000000002</v>
      </c>
      <c r="D496" s="1">
        <v>295.83199999999999</v>
      </c>
      <c r="E496" s="1">
        <v>298.84500000000003</v>
      </c>
      <c r="F496" s="1">
        <v>296.755</v>
      </c>
    </row>
    <row r="497" spans="1:6">
      <c r="A497">
        <v>2095</v>
      </c>
      <c r="B497">
        <v>5</v>
      </c>
      <c r="C497" s="1">
        <v>297.33600000000001</v>
      </c>
      <c r="D497" s="1">
        <v>299.43</v>
      </c>
      <c r="E497" s="1">
        <v>298.46300000000002</v>
      </c>
      <c r="F497" s="1">
        <v>299.83499999999998</v>
      </c>
    </row>
    <row r="498" spans="1:6">
      <c r="A498">
        <v>2096</v>
      </c>
      <c r="B498">
        <v>5</v>
      </c>
      <c r="C498" s="1">
        <v>296.06599999999997</v>
      </c>
      <c r="D498" s="1">
        <v>299.25099999999998</v>
      </c>
      <c r="E498" s="1">
        <v>298.90199999999999</v>
      </c>
      <c r="F498" s="1">
        <v>298.73399999999998</v>
      </c>
    </row>
    <row r="499" spans="1:6">
      <c r="A499">
        <v>2097</v>
      </c>
      <c r="B499">
        <v>5</v>
      </c>
      <c r="C499" s="1">
        <v>297.18099999999998</v>
      </c>
      <c r="D499" s="1">
        <v>301.09699999999998</v>
      </c>
      <c r="E499" s="1">
        <v>299.72899999999998</v>
      </c>
      <c r="F499" s="1">
        <v>296.99700000000001</v>
      </c>
    </row>
    <row r="500" spans="1:6">
      <c r="A500">
        <v>2098</v>
      </c>
      <c r="B500">
        <v>5</v>
      </c>
      <c r="C500" s="1">
        <v>294.87799999999999</v>
      </c>
      <c r="D500" s="1">
        <v>300.55</v>
      </c>
      <c r="E500" s="1">
        <v>301.726</v>
      </c>
      <c r="F500" s="1">
        <v>298.05700000000002</v>
      </c>
    </row>
    <row r="501" spans="1:6">
      <c r="A501">
        <v>2099</v>
      </c>
      <c r="B501">
        <v>5</v>
      </c>
      <c r="C501" s="1">
        <v>297.38299999999998</v>
      </c>
      <c r="D501" s="1">
        <v>300.83999999999997</v>
      </c>
      <c r="E501" s="1">
        <v>303.11599999999999</v>
      </c>
      <c r="F501" s="1">
        <v>299.50400000000002</v>
      </c>
    </row>
    <row r="502" spans="1:6">
      <c r="A502">
        <v>2100</v>
      </c>
      <c r="B502">
        <v>5</v>
      </c>
      <c r="C502" s="1">
        <v>297.26900000000001</v>
      </c>
      <c r="D502" s="1">
        <v>296.82900000000001</v>
      </c>
      <c r="E502" s="1">
        <v>299.51100000000002</v>
      </c>
      <c r="F502" s="1">
        <v>298.64699999999999</v>
      </c>
    </row>
    <row r="503" spans="1:6">
      <c r="A503">
        <v>2001</v>
      </c>
      <c r="B503">
        <v>6</v>
      </c>
      <c r="C503" s="1">
        <v>295.65100000000001</v>
      </c>
      <c r="D503" s="1">
        <v>299.55799999999999</v>
      </c>
      <c r="E503" s="1">
        <v>297.17500000000001</v>
      </c>
      <c r="F503" s="1">
        <v>298.315</v>
      </c>
    </row>
    <row r="504" spans="1:6">
      <c r="A504">
        <v>2002</v>
      </c>
      <c r="B504">
        <v>6</v>
      </c>
      <c r="C504" s="1">
        <v>301.55500000000001</v>
      </c>
      <c r="D504" s="1">
        <v>300.66500000000002</v>
      </c>
      <c r="E504" s="1">
        <v>301.053</v>
      </c>
      <c r="F504" s="1">
        <v>297.72000000000003</v>
      </c>
    </row>
    <row r="505" spans="1:6">
      <c r="A505">
        <v>2003</v>
      </c>
      <c r="B505">
        <v>6</v>
      </c>
      <c r="C505" s="1">
        <v>296.57400000000001</v>
      </c>
      <c r="D505" s="1">
        <v>299.98</v>
      </c>
      <c r="E505" s="1">
        <v>300.85700000000003</v>
      </c>
      <c r="F505" s="1">
        <v>298.78399999999999</v>
      </c>
    </row>
    <row r="506" spans="1:6">
      <c r="A506">
        <v>2004</v>
      </c>
      <c r="B506">
        <v>6</v>
      </c>
      <c r="C506" s="1">
        <v>297.024</v>
      </c>
      <c r="D506" s="1">
        <v>299.80799999999999</v>
      </c>
      <c r="E506" s="1">
        <v>301.93599999999998</v>
      </c>
      <c r="F506" s="1">
        <v>300.78199999999998</v>
      </c>
    </row>
    <row r="507" spans="1:6">
      <c r="A507">
        <v>2005</v>
      </c>
      <c r="B507">
        <v>6</v>
      </c>
      <c r="C507" s="1">
        <v>299.28199999999998</v>
      </c>
      <c r="D507" s="1">
        <v>297.78899999999999</v>
      </c>
      <c r="E507" s="1">
        <v>296.02999999999997</v>
      </c>
      <c r="F507" s="1">
        <v>298.45699999999999</v>
      </c>
    </row>
    <row r="508" spans="1:6">
      <c r="A508">
        <v>2006</v>
      </c>
      <c r="B508">
        <v>6</v>
      </c>
      <c r="C508" s="1">
        <v>301.06900000000002</v>
      </c>
      <c r="D508" s="1">
        <v>299.62400000000002</v>
      </c>
      <c r="E508" s="1">
        <v>300.113</v>
      </c>
      <c r="F508" s="1">
        <v>299.75799999999998</v>
      </c>
    </row>
    <row r="509" spans="1:6">
      <c r="A509">
        <v>2007</v>
      </c>
      <c r="B509">
        <v>6</v>
      </c>
      <c r="C509" s="1">
        <v>299.048</v>
      </c>
      <c r="D509" s="1">
        <v>296.38200000000001</v>
      </c>
      <c r="E509" s="1">
        <v>299.50599999999997</v>
      </c>
      <c r="F509" s="1">
        <v>300.346</v>
      </c>
    </row>
    <row r="510" spans="1:6">
      <c r="A510">
        <v>2008</v>
      </c>
      <c r="B510">
        <v>6</v>
      </c>
      <c r="C510" s="1">
        <v>302.48599999999999</v>
      </c>
      <c r="D510" s="1">
        <v>298.46800000000002</v>
      </c>
      <c r="E510" s="1">
        <v>296.03899999999999</v>
      </c>
      <c r="F510" s="1">
        <v>300.83600000000001</v>
      </c>
    </row>
    <row r="511" spans="1:6">
      <c r="A511">
        <v>2009</v>
      </c>
      <c r="B511">
        <v>6</v>
      </c>
      <c r="C511" s="1">
        <v>299.27499999999998</v>
      </c>
      <c r="D511" s="1">
        <v>297.024</v>
      </c>
      <c r="E511" s="1">
        <v>301.41300000000001</v>
      </c>
      <c r="F511" s="1">
        <v>302.245</v>
      </c>
    </row>
    <row r="512" spans="1:6">
      <c r="A512">
        <v>2010</v>
      </c>
      <c r="B512">
        <v>6</v>
      </c>
      <c r="C512" s="1">
        <v>297.39600000000002</v>
      </c>
      <c r="D512" s="1">
        <v>296.89800000000002</v>
      </c>
      <c r="E512" s="1">
        <v>299.91899999999998</v>
      </c>
      <c r="F512" s="1">
        <v>296.24</v>
      </c>
    </row>
    <row r="513" spans="1:6">
      <c r="A513">
        <v>2011</v>
      </c>
      <c r="B513">
        <v>6</v>
      </c>
      <c r="C513" s="1">
        <v>299.71699999999998</v>
      </c>
      <c r="D513" s="1">
        <v>300.404</v>
      </c>
      <c r="E513" s="1">
        <v>296.06099999999998</v>
      </c>
      <c r="F513" s="1">
        <v>298.74299999999999</v>
      </c>
    </row>
    <row r="514" spans="1:6">
      <c r="A514">
        <v>2012</v>
      </c>
      <c r="B514">
        <v>6</v>
      </c>
      <c r="C514" s="1">
        <v>298.11099999999999</v>
      </c>
      <c r="D514" s="1">
        <v>299.21199999999999</v>
      </c>
      <c r="E514" s="1">
        <v>297.64699999999999</v>
      </c>
      <c r="F514" s="1">
        <v>298.22000000000003</v>
      </c>
    </row>
    <row r="515" spans="1:6">
      <c r="A515">
        <v>2013</v>
      </c>
      <c r="B515">
        <v>6</v>
      </c>
      <c r="C515" s="1">
        <v>296.99799999999999</v>
      </c>
      <c r="D515" s="1">
        <v>300.61599999999999</v>
      </c>
      <c r="E515" s="1">
        <v>300.54000000000002</v>
      </c>
      <c r="F515" s="1">
        <v>299.88</v>
      </c>
    </row>
    <row r="516" spans="1:6">
      <c r="A516">
        <v>2014</v>
      </c>
      <c r="B516">
        <v>6</v>
      </c>
      <c r="C516" s="1">
        <v>298.56700000000001</v>
      </c>
      <c r="D516" s="1">
        <v>298.12099999999998</v>
      </c>
      <c r="E516" s="1">
        <v>301.45400000000001</v>
      </c>
      <c r="F516" s="1">
        <v>300.39699999999999</v>
      </c>
    </row>
    <row r="517" spans="1:6">
      <c r="A517">
        <v>2015</v>
      </c>
      <c r="B517">
        <v>6</v>
      </c>
      <c r="C517" s="1">
        <v>301.00700000000001</v>
      </c>
      <c r="D517" s="1">
        <v>299.91399999999999</v>
      </c>
      <c r="E517" s="1">
        <v>296.279</v>
      </c>
      <c r="F517" s="1">
        <v>299.57</v>
      </c>
    </row>
    <row r="518" spans="1:6">
      <c r="A518">
        <v>2016</v>
      </c>
      <c r="B518">
        <v>6</v>
      </c>
      <c r="C518" s="1">
        <v>297.77199999999999</v>
      </c>
      <c r="D518" s="1">
        <v>297.096</v>
      </c>
      <c r="E518" s="1">
        <v>299.56799999999998</v>
      </c>
      <c r="F518" s="1">
        <v>300.30900000000003</v>
      </c>
    </row>
    <row r="519" spans="1:6">
      <c r="A519">
        <v>2017</v>
      </c>
      <c r="B519">
        <v>6</v>
      </c>
      <c r="C519" s="1">
        <v>298.80900000000003</v>
      </c>
      <c r="D519" s="1">
        <v>296.786</v>
      </c>
      <c r="E519" s="1">
        <v>300.28500000000003</v>
      </c>
      <c r="F519" s="1">
        <v>299.02</v>
      </c>
    </row>
    <row r="520" spans="1:6">
      <c r="A520">
        <v>2018</v>
      </c>
      <c r="B520">
        <v>6</v>
      </c>
      <c r="C520" s="1">
        <v>299.59699999999998</v>
      </c>
      <c r="D520" s="1">
        <v>298.82600000000002</v>
      </c>
      <c r="E520" s="1">
        <v>300.14400000000001</v>
      </c>
      <c r="F520" s="1">
        <v>298.52699999999999</v>
      </c>
    </row>
    <row r="521" spans="1:6">
      <c r="A521">
        <v>2019</v>
      </c>
      <c r="B521">
        <v>6</v>
      </c>
      <c r="C521" s="1">
        <v>298.54500000000002</v>
      </c>
      <c r="D521" s="1">
        <v>299.53800000000001</v>
      </c>
      <c r="E521" s="1">
        <v>299.77699999999999</v>
      </c>
      <c r="F521" s="1">
        <v>300.245</v>
      </c>
    </row>
    <row r="522" spans="1:6">
      <c r="A522">
        <v>2020</v>
      </c>
      <c r="B522">
        <v>6</v>
      </c>
      <c r="C522" s="1">
        <v>300.95499999999998</v>
      </c>
      <c r="D522" s="1">
        <v>299.01799999999997</v>
      </c>
      <c r="E522" s="1">
        <v>301.05500000000001</v>
      </c>
      <c r="F522" s="1">
        <v>299.53100000000001</v>
      </c>
    </row>
    <row r="523" spans="1:6">
      <c r="A523">
        <v>2021</v>
      </c>
      <c r="B523">
        <v>6</v>
      </c>
      <c r="C523" s="1">
        <v>299.20100000000002</v>
      </c>
      <c r="D523" s="1">
        <v>296.90699999999998</v>
      </c>
      <c r="E523" s="1">
        <v>298.44</v>
      </c>
      <c r="F523" s="1">
        <v>299.88400000000001</v>
      </c>
    </row>
    <row r="524" spans="1:6">
      <c r="A524">
        <v>2022</v>
      </c>
      <c r="B524">
        <v>6</v>
      </c>
      <c r="C524" s="1">
        <v>295.92500000000001</v>
      </c>
      <c r="D524" s="1">
        <v>296.44</v>
      </c>
      <c r="E524" s="1">
        <v>296.54599999999999</v>
      </c>
      <c r="F524" s="1">
        <v>300.76</v>
      </c>
    </row>
    <row r="525" spans="1:6">
      <c r="A525">
        <v>2023</v>
      </c>
      <c r="B525">
        <v>6</v>
      </c>
      <c r="C525" s="1">
        <v>300.221</v>
      </c>
      <c r="D525" s="1">
        <v>301.31400000000002</v>
      </c>
      <c r="E525" s="1">
        <v>300.339</v>
      </c>
      <c r="F525" s="1">
        <v>300.31299999999999</v>
      </c>
    </row>
    <row r="526" spans="1:6">
      <c r="A526">
        <v>2024</v>
      </c>
      <c r="B526">
        <v>6</v>
      </c>
      <c r="C526" s="1">
        <v>296.26499999999999</v>
      </c>
      <c r="D526" s="1">
        <v>303.40699999999998</v>
      </c>
      <c r="E526" s="1">
        <v>299.55099999999999</v>
      </c>
      <c r="F526" s="1">
        <v>301.98200000000003</v>
      </c>
    </row>
    <row r="527" spans="1:6">
      <c r="A527">
        <v>2025</v>
      </c>
      <c r="B527">
        <v>6</v>
      </c>
      <c r="C527" s="1">
        <v>299.58100000000002</v>
      </c>
      <c r="D527" s="1">
        <v>300.33999999999997</v>
      </c>
      <c r="E527" s="1">
        <v>298.17899999999997</v>
      </c>
      <c r="F527" s="1">
        <v>302.04000000000002</v>
      </c>
    </row>
    <row r="528" spans="1:6">
      <c r="A528">
        <v>2026</v>
      </c>
      <c r="B528">
        <v>6</v>
      </c>
      <c r="C528" s="1">
        <v>301.00700000000001</v>
      </c>
      <c r="D528" s="1">
        <v>300.755</v>
      </c>
      <c r="E528" s="1">
        <v>300.28899999999999</v>
      </c>
      <c r="F528" s="1">
        <v>303.06200000000001</v>
      </c>
    </row>
    <row r="529" spans="1:6">
      <c r="A529">
        <v>2027</v>
      </c>
      <c r="B529">
        <v>6</v>
      </c>
      <c r="C529" s="1">
        <v>300.101</v>
      </c>
      <c r="D529" s="1">
        <v>299.5</v>
      </c>
      <c r="E529" s="1">
        <v>299.60399999999998</v>
      </c>
      <c r="F529" s="1">
        <v>300.96499999999997</v>
      </c>
    </row>
    <row r="530" spans="1:6">
      <c r="A530">
        <v>2028</v>
      </c>
      <c r="B530">
        <v>6</v>
      </c>
      <c r="C530" s="1">
        <v>301.358</v>
      </c>
      <c r="D530" s="1">
        <v>298.50900000000001</v>
      </c>
      <c r="E530" s="1">
        <v>303.03199999999998</v>
      </c>
      <c r="F530" s="1">
        <v>300.71199999999999</v>
      </c>
    </row>
    <row r="531" spans="1:6">
      <c r="A531">
        <v>2029</v>
      </c>
      <c r="B531">
        <v>6</v>
      </c>
      <c r="C531" s="1">
        <v>299.36900000000003</v>
      </c>
      <c r="D531" s="1">
        <v>300.79599999999999</v>
      </c>
      <c r="E531" s="1">
        <v>296.798</v>
      </c>
      <c r="F531" s="1">
        <v>296.34100000000001</v>
      </c>
    </row>
    <row r="532" spans="1:6">
      <c r="A532">
        <v>2030</v>
      </c>
      <c r="B532">
        <v>6</v>
      </c>
      <c r="C532" s="1">
        <v>296.24599999999998</v>
      </c>
      <c r="D532" s="1">
        <v>299.83800000000002</v>
      </c>
      <c r="E532" s="1">
        <v>298.06900000000002</v>
      </c>
      <c r="F532" s="1">
        <v>299.58600000000001</v>
      </c>
    </row>
    <row r="533" spans="1:6">
      <c r="A533">
        <v>2031</v>
      </c>
      <c r="B533">
        <v>6</v>
      </c>
      <c r="C533" s="1">
        <v>301.459</v>
      </c>
      <c r="D533" s="1">
        <v>301.95800000000003</v>
      </c>
      <c r="E533" s="1">
        <v>297.048</v>
      </c>
      <c r="F533" s="1">
        <v>299.49299999999999</v>
      </c>
    </row>
    <row r="534" spans="1:6">
      <c r="A534">
        <v>2032</v>
      </c>
      <c r="B534">
        <v>6</v>
      </c>
      <c r="C534" s="1">
        <v>296.60399999999998</v>
      </c>
      <c r="D534" s="1">
        <v>296.95999999999998</v>
      </c>
      <c r="E534" s="1">
        <v>301.48099999999999</v>
      </c>
      <c r="F534" s="1">
        <v>297.73200000000003</v>
      </c>
    </row>
    <row r="535" spans="1:6">
      <c r="A535">
        <v>2033</v>
      </c>
      <c r="B535">
        <v>6</v>
      </c>
      <c r="C535" s="1">
        <v>300.25700000000001</v>
      </c>
      <c r="D535" s="1">
        <v>301.40899999999999</v>
      </c>
      <c r="E535" s="1">
        <v>300.45600000000002</v>
      </c>
      <c r="F535" s="1">
        <v>300.88400000000001</v>
      </c>
    </row>
    <row r="536" spans="1:6">
      <c r="A536">
        <v>2034</v>
      </c>
      <c r="B536">
        <v>6</v>
      </c>
      <c r="C536" s="1">
        <v>303.02199999999999</v>
      </c>
      <c r="D536" s="1">
        <v>302.38200000000001</v>
      </c>
      <c r="E536" s="1">
        <v>298.154</v>
      </c>
      <c r="F536" s="1">
        <v>298.73599999999999</v>
      </c>
    </row>
    <row r="537" spans="1:6">
      <c r="A537">
        <v>2035</v>
      </c>
      <c r="B537">
        <v>6</v>
      </c>
      <c r="C537" s="1">
        <v>297.56</v>
      </c>
      <c r="D537" s="1">
        <v>297.32100000000003</v>
      </c>
      <c r="E537" s="1">
        <v>301.60700000000003</v>
      </c>
      <c r="F537" s="1">
        <v>300.721</v>
      </c>
    </row>
    <row r="538" spans="1:6">
      <c r="A538">
        <v>2036</v>
      </c>
      <c r="B538">
        <v>6</v>
      </c>
      <c r="C538" s="1">
        <v>297.78399999999999</v>
      </c>
      <c r="D538" s="1">
        <v>300.33600000000001</v>
      </c>
      <c r="E538" s="1">
        <v>300.91500000000002</v>
      </c>
      <c r="F538" s="1">
        <v>300.31</v>
      </c>
    </row>
    <row r="539" spans="1:6">
      <c r="A539">
        <v>2037</v>
      </c>
      <c r="B539">
        <v>6</v>
      </c>
      <c r="C539" s="1">
        <v>298.14999999999998</v>
      </c>
      <c r="D539" s="1">
        <v>299.86399999999998</v>
      </c>
      <c r="E539" s="1">
        <v>302.06099999999998</v>
      </c>
      <c r="F539" s="1">
        <v>301.98200000000003</v>
      </c>
    </row>
    <row r="540" spans="1:6">
      <c r="A540">
        <v>2038</v>
      </c>
      <c r="B540">
        <v>6</v>
      </c>
      <c r="C540" s="1">
        <v>303.42</v>
      </c>
      <c r="D540" s="1">
        <v>297.56700000000001</v>
      </c>
      <c r="E540" s="1">
        <v>299.834</v>
      </c>
      <c r="F540" s="1">
        <v>300.62599999999998</v>
      </c>
    </row>
    <row r="541" spans="1:6">
      <c r="A541">
        <v>2039</v>
      </c>
      <c r="B541">
        <v>6</v>
      </c>
      <c r="C541" s="1">
        <v>298.36900000000003</v>
      </c>
      <c r="D541" s="1">
        <v>301.15899999999999</v>
      </c>
      <c r="E541" s="1">
        <v>302.00599999999997</v>
      </c>
      <c r="F541" s="1">
        <v>303.00400000000002</v>
      </c>
    </row>
    <row r="542" spans="1:6">
      <c r="A542">
        <v>2040</v>
      </c>
      <c r="B542">
        <v>6</v>
      </c>
      <c r="C542" s="1">
        <v>300.03500000000003</v>
      </c>
      <c r="D542" s="1">
        <v>301.28100000000001</v>
      </c>
      <c r="E542" s="1">
        <v>298.21199999999999</v>
      </c>
      <c r="F542" s="1">
        <v>300</v>
      </c>
    </row>
    <row r="543" spans="1:6">
      <c r="A543">
        <v>2041</v>
      </c>
      <c r="B543">
        <v>6</v>
      </c>
      <c r="C543" s="1">
        <v>298.33199999999999</v>
      </c>
      <c r="D543" s="1">
        <v>303.036</v>
      </c>
      <c r="E543" s="1">
        <v>299.06200000000001</v>
      </c>
      <c r="F543" s="1">
        <v>301.649</v>
      </c>
    </row>
    <row r="544" spans="1:6">
      <c r="A544">
        <v>2042</v>
      </c>
      <c r="B544">
        <v>6</v>
      </c>
      <c r="C544" s="1">
        <v>298.75</v>
      </c>
      <c r="D544" s="1">
        <v>299.30399999999997</v>
      </c>
      <c r="E544" s="1">
        <v>303.07799999999997</v>
      </c>
      <c r="F544" s="1">
        <v>301.53899999999999</v>
      </c>
    </row>
    <row r="545" spans="1:6">
      <c r="A545">
        <v>2043</v>
      </c>
      <c r="B545">
        <v>6</v>
      </c>
      <c r="C545" s="1">
        <v>301.03800000000001</v>
      </c>
      <c r="D545" s="1">
        <v>301.81900000000002</v>
      </c>
      <c r="E545" s="1">
        <v>301.67599999999999</v>
      </c>
      <c r="F545" s="1">
        <v>296.08800000000002</v>
      </c>
    </row>
    <row r="546" spans="1:6">
      <c r="A546">
        <v>2044</v>
      </c>
      <c r="B546">
        <v>6</v>
      </c>
      <c r="C546" s="1">
        <v>300.00400000000002</v>
      </c>
      <c r="D546" s="1">
        <v>301.58100000000002</v>
      </c>
      <c r="E546" s="1">
        <v>300.24599999999998</v>
      </c>
      <c r="F546" s="1">
        <v>298.20699999999999</v>
      </c>
    </row>
    <row r="547" spans="1:6">
      <c r="A547">
        <v>2045</v>
      </c>
      <c r="B547">
        <v>6</v>
      </c>
      <c r="C547" s="1">
        <v>299.185</v>
      </c>
      <c r="D547" s="1">
        <v>298.40899999999999</v>
      </c>
      <c r="E547" s="1">
        <v>298.72699999999998</v>
      </c>
      <c r="F547" s="1">
        <v>298.71800000000002</v>
      </c>
    </row>
    <row r="548" spans="1:6">
      <c r="A548">
        <v>2046</v>
      </c>
      <c r="B548">
        <v>6</v>
      </c>
      <c r="C548" s="1">
        <v>302.363</v>
      </c>
      <c r="D548" s="1">
        <v>301.75099999999998</v>
      </c>
      <c r="E548" s="1">
        <v>298.291</v>
      </c>
      <c r="F548" s="1">
        <v>301.53500000000003</v>
      </c>
    </row>
    <row r="549" spans="1:6">
      <c r="A549">
        <v>2047</v>
      </c>
      <c r="B549">
        <v>6</v>
      </c>
      <c r="C549" s="1">
        <v>299.858</v>
      </c>
      <c r="D549" s="1">
        <v>303.26900000000001</v>
      </c>
      <c r="E549" s="1">
        <v>303.25200000000001</v>
      </c>
      <c r="F549" s="1">
        <v>297.87099999999998</v>
      </c>
    </row>
    <row r="550" spans="1:6">
      <c r="A550">
        <v>2048</v>
      </c>
      <c r="B550">
        <v>6</v>
      </c>
      <c r="C550" s="1">
        <v>298.56799999999998</v>
      </c>
      <c r="D550" s="1">
        <v>300.57</v>
      </c>
      <c r="E550" s="1">
        <v>298.54700000000003</v>
      </c>
      <c r="F550" s="1">
        <v>301.339</v>
      </c>
    </row>
    <row r="551" spans="1:6">
      <c r="A551">
        <v>2049</v>
      </c>
      <c r="B551">
        <v>6</v>
      </c>
      <c r="C551" s="1">
        <v>299.62900000000002</v>
      </c>
      <c r="D551" s="1">
        <v>297.84699999999998</v>
      </c>
      <c r="E551" s="1">
        <v>302.25900000000001</v>
      </c>
      <c r="F551" s="1">
        <v>299.60500000000002</v>
      </c>
    </row>
    <row r="552" spans="1:6">
      <c r="A552">
        <v>2050</v>
      </c>
      <c r="B552">
        <v>6</v>
      </c>
      <c r="C552" s="1">
        <v>296.84100000000001</v>
      </c>
      <c r="D552" s="1">
        <v>299.37299999999999</v>
      </c>
      <c r="E552" s="1">
        <v>300.476</v>
      </c>
      <c r="F552" s="1">
        <v>299.02100000000002</v>
      </c>
    </row>
    <row r="553" spans="1:6">
      <c r="A553">
        <v>2051</v>
      </c>
      <c r="B553">
        <v>6</v>
      </c>
      <c r="C553" s="1">
        <v>301.00299999999999</v>
      </c>
      <c r="D553" s="1">
        <v>297.19299999999998</v>
      </c>
      <c r="E553" s="1">
        <v>302.10899999999998</v>
      </c>
      <c r="F553" s="1">
        <v>298.63400000000001</v>
      </c>
    </row>
    <row r="554" spans="1:6">
      <c r="A554">
        <v>2052</v>
      </c>
      <c r="B554">
        <v>6</v>
      </c>
      <c r="C554" s="1">
        <v>299.404</v>
      </c>
      <c r="D554" s="1">
        <v>299.50599999999997</v>
      </c>
      <c r="E554" s="1">
        <v>302.54000000000002</v>
      </c>
      <c r="F554" s="1">
        <v>296.81900000000002</v>
      </c>
    </row>
    <row r="555" spans="1:6">
      <c r="A555">
        <v>2053</v>
      </c>
      <c r="B555">
        <v>6</v>
      </c>
      <c r="C555" s="1">
        <v>297.78500000000003</v>
      </c>
      <c r="D555" s="1">
        <v>302.41199999999998</v>
      </c>
      <c r="E555" s="1">
        <v>302.08100000000002</v>
      </c>
      <c r="F555" s="1">
        <v>300.95699999999999</v>
      </c>
    </row>
    <row r="556" spans="1:6">
      <c r="A556">
        <v>2054</v>
      </c>
      <c r="B556">
        <v>6</v>
      </c>
      <c r="C556" s="1">
        <v>298.17099999999999</v>
      </c>
      <c r="D556" s="1">
        <v>300.49299999999999</v>
      </c>
      <c r="E556" s="1">
        <v>300.49400000000003</v>
      </c>
      <c r="F556" s="1">
        <v>303.59699999999998</v>
      </c>
    </row>
    <row r="557" spans="1:6">
      <c r="A557">
        <v>2055</v>
      </c>
      <c r="B557">
        <v>6</v>
      </c>
      <c r="C557" s="1">
        <v>299.61900000000003</v>
      </c>
      <c r="D557" s="1">
        <v>301.10500000000002</v>
      </c>
      <c r="E557" s="1">
        <v>302.17399999999998</v>
      </c>
      <c r="F557" s="1">
        <v>300.27699999999999</v>
      </c>
    </row>
    <row r="558" spans="1:6">
      <c r="A558">
        <v>2056</v>
      </c>
      <c r="B558">
        <v>6</v>
      </c>
      <c r="C558" s="1">
        <v>299.00299999999999</v>
      </c>
      <c r="D558" s="1">
        <v>301.565</v>
      </c>
      <c r="E558" s="1">
        <v>298.26100000000002</v>
      </c>
      <c r="F558" s="1">
        <v>302.34399999999999</v>
      </c>
    </row>
    <row r="559" spans="1:6">
      <c r="A559">
        <v>2057</v>
      </c>
      <c r="B559">
        <v>6</v>
      </c>
      <c r="C559" s="1">
        <v>301.41199999999998</v>
      </c>
      <c r="D559" s="1">
        <v>300.40699999999998</v>
      </c>
      <c r="E559" s="1">
        <v>303.08300000000003</v>
      </c>
      <c r="F559" s="1">
        <v>301.24799999999999</v>
      </c>
    </row>
    <row r="560" spans="1:6">
      <c r="A560">
        <v>2058</v>
      </c>
      <c r="B560">
        <v>6</v>
      </c>
      <c r="C560" s="1">
        <v>296.35899999999998</v>
      </c>
      <c r="D560" s="1">
        <v>299.89400000000001</v>
      </c>
      <c r="E560" s="1">
        <v>300.36700000000002</v>
      </c>
      <c r="F560" s="1">
        <v>300.19099999999997</v>
      </c>
    </row>
    <row r="561" spans="1:6">
      <c r="A561">
        <v>2059</v>
      </c>
      <c r="B561">
        <v>6</v>
      </c>
      <c r="C561" s="1">
        <v>297.75099999999998</v>
      </c>
      <c r="D561" s="1">
        <v>301.125</v>
      </c>
      <c r="E561" s="1">
        <v>301.51100000000002</v>
      </c>
      <c r="F561" s="1">
        <v>303.13799999999998</v>
      </c>
    </row>
    <row r="562" spans="1:6">
      <c r="A562">
        <v>2060</v>
      </c>
      <c r="B562">
        <v>6</v>
      </c>
      <c r="C562" s="1">
        <v>297.98899999999998</v>
      </c>
      <c r="D562" s="1">
        <v>302.66399999999999</v>
      </c>
      <c r="E562" s="1">
        <v>300.572</v>
      </c>
      <c r="F562" s="1">
        <v>302.59699999999998</v>
      </c>
    </row>
    <row r="563" spans="1:6">
      <c r="A563">
        <v>2061</v>
      </c>
      <c r="B563">
        <v>6</v>
      </c>
      <c r="C563" s="1">
        <v>299.82100000000003</v>
      </c>
      <c r="D563" s="1">
        <v>297.29300000000001</v>
      </c>
      <c r="E563" s="1">
        <v>304.221</v>
      </c>
      <c r="F563" s="1">
        <v>298.25</v>
      </c>
    </row>
    <row r="564" spans="1:6">
      <c r="A564">
        <v>2062</v>
      </c>
      <c r="B564">
        <v>6</v>
      </c>
      <c r="C564" s="1">
        <v>299.99200000000002</v>
      </c>
      <c r="D564" s="1">
        <v>299.923</v>
      </c>
      <c r="E564" s="1">
        <v>302.09399999999999</v>
      </c>
      <c r="F564" s="1">
        <v>299.57499999999999</v>
      </c>
    </row>
    <row r="565" spans="1:6">
      <c r="A565">
        <v>2063</v>
      </c>
      <c r="B565">
        <v>6</v>
      </c>
      <c r="C565" s="1">
        <v>299.06400000000002</v>
      </c>
      <c r="D565" s="1">
        <v>303.41300000000001</v>
      </c>
      <c r="E565" s="1">
        <v>302.60000000000002</v>
      </c>
      <c r="F565" s="1">
        <v>301.29300000000001</v>
      </c>
    </row>
    <row r="566" spans="1:6">
      <c r="A566">
        <v>2064</v>
      </c>
      <c r="B566">
        <v>6</v>
      </c>
      <c r="C566" s="1">
        <v>295.23399999999998</v>
      </c>
      <c r="D566" s="1">
        <v>300.28399999999999</v>
      </c>
      <c r="E566" s="1">
        <v>299.47899999999998</v>
      </c>
      <c r="F566" s="1">
        <v>298.70499999999998</v>
      </c>
    </row>
    <row r="567" spans="1:6">
      <c r="A567">
        <v>2065</v>
      </c>
      <c r="B567">
        <v>6</v>
      </c>
      <c r="C567" s="1">
        <v>300.41300000000001</v>
      </c>
      <c r="D567" s="1">
        <v>301.53300000000002</v>
      </c>
      <c r="E567" s="1">
        <v>301.65300000000002</v>
      </c>
      <c r="F567" s="1">
        <v>299.11200000000002</v>
      </c>
    </row>
    <row r="568" spans="1:6">
      <c r="A568">
        <v>2066</v>
      </c>
      <c r="B568">
        <v>6</v>
      </c>
      <c r="C568" s="1">
        <v>296.08</v>
      </c>
      <c r="D568" s="1">
        <v>303.55900000000003</v>
      </c>
      <c r="E568" s="1">
        <v>302.69400000000002</v>
      </c>
      <c r="F568" s="1">
        <v>303.202</v>
      </c>
    </row>
    <row r="569" spans="1:6">
      <c r="A569">
        <v>2067</v>
      </c>
      <c r="B569">
        <v>6</v>
      </c>
      <c r="C569" s="1">
        <v>295.49299999999999</v>
      </c>
      <c r="D569" s="1">
        <v>303.41800000000001</v>
      </c>
      <c r="E569" s="1">
        <v>302.21800000000002</v>
      </c>
      <c r="F569" s="1">
        <v>299.214</v>
      </c>
    </row>
    <row r="570" spans="1:6">
      <c r="A570">
        <v>2068</v>
      </c>
      <c r="B570">
        <v>6</v>
      </c>
      <c r="C570" s="1">
        <v>299.34399999999999</v>
      </c>
      <c r="D570" s="1">
        <v>303.36200000000002</v>
      </c>
      <c r="E570" s="1">
        <v>300.63600000000002</v>
      </c>
      <c r="F570" s="1">
        <v>299.18299999999999</v>
      </c>
    </row>
    <row r="571" spans="1:6">
      <c r="A571">
        <v>2069</v>
      </c>
      <c r="B571">
        <v>6</v>
      </c>
      <c r="C571" s="1">
        <v>297.74099999999999</v>
      </c>
      <c r="D571" s="1">
        <v>298.83600000000001</v>
      </c>
      <c r="E571" s="1">
        <v>302.71600000000001</v>
      </c>
      <c r="F571" s="1">
        <v>302.81900000000002</v>
      </c>
    </row>
    <row r="572" spans="1:6">
      <c r="A572">
        <v>2070</v>
      </c>
      <c r="B572">
        <v>6</v>
      </c>
      <c r="C572" s="1">
        <v>299.94200000000001</v>
      </c>
      <c r="D572" s="1">
        <v>301.74700000000001</v>
      </c>
      <c r="E572" s="1">
        <v>303.53800000000001</v>
      </c>
      <c r="F572" s="1">
        <v>303.70999999999998</v>
      </c>
    </row>
    <row r="573" spans="1:6">
      <c r="A573">
        <v>2071</v>
      </c>
      <c r="B573">
        <v>6</v>
      </c>
      <c r="C573" s="1">
        <v>300.15499999999997</v>
      </c>
      <c r="D573" s="1">
        <v>297.50099999999998</v>
      </c>
      <c r="E573" s="1">
        <v>299.91199999999998</v>
      </c>
      <c r="F573" s="1">
        <v>298.89499999999998</v>
      </c>
    </row>
    <row r="574" spans="1:6">
      <c r="A574">
        <v>2072</v>
      </c>
      <c r="B574">
        <v>6</v>
      </c>
      <c r="C574" s="1">
        <v>299.39999999999998</v>
      </c>
      <c r="D574" s="1">
        <v>301.31</v>
      </c>
      <c r="E574" s="1">
        <v>299.03399999999999</v>
      </c>
      <c r="F574" s="1">
        <v>302.91000000000003</v>
      </c>
    </row>
    <row r="575" spans="1:6">
      <c r="A575">
        <v>2073</v>
      </c>
      <c r="B575">
        <v>6</v>
      </c>
      <c r="C575" s="1">
        <v>296.291</v>
      </c>
      <c r="D575" s="1">
        <v>298.69600000000003</v>
      </c>
      <c r="E575" s="1">
        <v>302.82600000000002</v>
      </c>
      <c r="F575" s="1">
        <v>299.23</v>
      </c>
    </row>
    <row r="576" spans="1:6">
      <c r="A576">
        <v>2074</v>
      </c>
      <c r="B576">
        <v>6</v>
      </c>
      <c r="C576" s="1">
        <v>299.16399999999999</v>
      </c>
      <c r="D576" s="1">
        <v>298.26100000000002</v>
      </c>
      <c r="E576" s="1">
        <v>300.02</v>
      </c>
      <c r="F576" s="1">
        <v>298.39400000000001</v>
      </c>
    </row>
    <row r="577" spans="1:6">
      <c r="A577">
        <v>2075</v>
      </c>
      <c r="B577">
        <v>6</v>
      </c>
      <c r="C577" s="1">
        <v>301.14100000000002</v>
      </c>
      <c r="D577" s="1">
        <v>304.09199999999998</v>
      </c>
      <c r="E577" s="1">
        <v>301.08699999999999</v>
      </c>
      <c r="F577" s="1">
        <v>297.53399999999999</v>
      </c>
    </row>
    <row r="578" spans="1:6">
      <c r="A578">
        <v>2076</v>
      </c>
      <c r="B578">
        <v>6</v>
      </c>
      <c r="C578" s="1">
        <v>297.27800000000002</v>
      </c>
      <c r="D578" s="1">
        <v>304.59100000000001</v>
      </c>
      <c r="E578" s="1">
        <v>300.48399999999998</v>
      </c>
      <c r="F578" s="1">
        <v>303.70299999999997</v>
      </c>
    </row>
    <row r="579" spans="1:6">
      <c r="A579">
        <v>2077</v>
      </c>
      <c r="B579">
        <v>6</v>
      </c>
      <c r="C579" s="1">
        <v>299.423</v>
      </c>
      <c r="D579" s="1">
        <v>301.608</v>
      </c>
      <c r="E579" s="1">
        <v>303.25299999999999</v>
      </c>
      <c r="F579" s="1">
        <v>301.71899999999999</v>
      </c>
    </row>
    <row r="580" spans="1:6">
      <c r="A580">
        <v>2078</v>
      </c>
      <c r="B580">
        <v>6</v>
      </c>
      <c r="C580" s="1">
        <v>303.15899999999999</v>
      </c>
      <c r="D580" s="1">
        <v>303.20499999999998</v>
      </c>
      <c r="E580" s="1">
        <v>302.36900000000003</v>
      </c>
      <c r="F580" s="1">
        <v>302.93</v>
      </c>
    </row>
    <row r="581" spans="1:6">
      <c r="A581">
        <v>2079</v>
      </c>
      <c r="B581">
        <v>6</v>
      </c>
      <c r="C581" s="1">
        <v>301.09300000000002</v>
      </c>
      <c r="D581" s="1">
        <v>298.541</v>
      </c>
      <c r="E581" s="1">
        <v>300.89</v>
      </c>
      <c r="F581" s="1">
        <v>300.51499999999999</v>
      </c>
    </row>
    <row r="582" spans="1:6">
      <c r="A582">
        <v>2080</v>
      </c>
      <c r="B582">
        <v>6</v>
      </c>
      <c r="C582" s="1">
        <v>297.51799999999997</v>
      </c>
      <c r="D582" s="1">
        <v>301.17200000000003</v>
      </c>
      <c r="E582" s="1">
        <v>302.86399999999998</v>
      </c>
      <c r="F582" s="1">
        <v>302.68900000000002</v>
      </c>
    </row>
    <row r="583" spans="1:6">
      <c r="A583">
        <v>2081</v>
      </c>
      <c r="B583">
        <v>6</v>
      </c>
      <c r="C583" s="1">
        <v>296.55900000000003</v>
      </c>
      <c r="D583" s="1">
        <v>301.72000000000003</v>
      </c>
      <c r="E583" s="1">
        <v>300.245</v>
      </c>
      <c r="F583" s="1">
        <v>297.85899999999998</v>
      </c>
    </row>
    <row r="584" spans="1:6">
      <c r="A584">
        <v>2082</v>
      </c>
      <c r="B584">
        <v>6</v>
      </c>
      <c r="C584" s="1">
        <v>297.56299999999999</v>
      </c>
      <c r="D584" s="1">
        <v>304.28399999999999</v>
      </c>
      <c r="E584" s="1">
        <v>302.97800000000001</v>
      </c>
      <c r="F584" s="1">
        <v>303.01499999999999</v>
      </c>
    </row>
    <row r="585" spans="1:6">
      <c r="A585">
        <v>2083</v>
      </c>
      <c r="B585">
        <v>6</v>
      </c>
      <c r="C585" s="1">
        <v>298.39499999999998</v>
      </c>
      <c r="D585" s="1">
        <v>297.661</v>
      </c>
      <c r="E585" s="1">
        <v>301.49200000000002</v>
      </c>
      <c r="F585" s="1">
        <v>299.31400000000002</v>
      </c>
    </row>
    <row r="586" spans="1:6">
      <c r="A586">
        <v>2084</v>
      </c>
      <c r="B586">
        <v>6</v>
      </c>
      <c r="C586" s="1">
        <v>297.03500000000003</v>
      </c>
      <c r="D586" s="1">
        <v>302.04199999999997</v>
      </c>
      <c r="E586" s="1">
        <v>300.91000000000003</v>
      </c>
      <c r="F586" s="1">
        <v>302.09800000000001</v>
      </c>
    </row>
    <row r="587" spans="1:6">
      <c r="A587">
        <v>2085</v>
      </c>
      <c r="B587">
        <v>6</v>
      </c>
      <c r="C587" s="1">
        <v>301.03699999999998</v>
      </c>
      <c r="D587" s="1">
        <v>302.363</v>
      </c>
      <c r="E587" s="1">
        <v>302.827</v>
      </c>
      <c r="F587" s="1">
        <v>303.93200000000002</v>
      </c>
    </row>
    <row r="588" spans="1:6">
      <c r="A588">
        <v>2086</v>
      </c>
      <c r="B588">
        <v>6</v>
      </c>
      <c r="C588" s="1">
        <v>301.47300000000001</v>
      </c>
      <c r="D588" s="1">
        <v>302.14</v>
      </c>
      <c r="E588" s="1">
        <v>303.60500000000002</v>
      </c>
      <c r="F588" s="1">
        <v>302.06400000000002</v>
      </c>
    </row>
    <row r="589" spans="1:6">
      <c r="A589">
        <v>2087</v>
      </c>
      <c r="B589">
        <v>6</v>
      </c>
      <c r="C589" s="1">
        <v>300.47399999999999</v>
      </c>
      <c r="D589" s="1">
        <v>305.09199999999998</v>
      </c>
      <c r="E589" s="1">
        <v>304.83600000000001</v>
      </c>
      <c r="F589" s="1">
        <v>303.185</v>
      </c>
    </row>
    <row r="590" spans="1:6">
      <c r="A590">
        <v>2088</v>
      </c>
      <c r="B590">
        <v>6</v>
      </c>
      <c r="C590" s="1">
        <v>297.94900000000001</v>
      </c>
      <c r="D590" s="1">
        <v>301.11799999999999</v>
      </c>
      <c r="E590" s="1">
        <v>300.73700000000002</v>
      </c>
      <c r="F590" s="1">
        <v>302.00200000000001</v>
      </c>
    </row>
    <row r="591" spans="1:6">
      <c r="A591">
        <v>2089</v>
      </c>
      <c r="B591">
        <v>6</v>
      </c>
      <c r="C591" s="1">
        <v>300.22899999999998</v>
      </c>
      <c r="D591" s="1">
        <v>304.28399999999999</v>
      </c>
      <c r="E591" s="1">
        <v>302.18200000000002</v>
      </c>
      <c r="F591" s="1">
        <v>301.721</v>
      </c>
    </row>
    <row r="592" spans="1:6">
      <c r="A592">
        <v>2090</v>
      </c>
      <c r="B592">
        <v>6</v>
      </c>
      <c r="C592" s="1">
        <v>300.59300000000002</v>
      </c>
      <c r="D592" s="1">
        <v>298.71199999999999</v>
      </c>
      <c r="E592" s="1">
        <v>303.32</v>
      </c>
      <c r="F592" s="1">
        <v>297.88799999999998</v>
      </c>
    </row>
    <row r="593" spans="1:6">
      <c r="A593">
        <v>2091</v>
      </c>
      <c r="B593">
        <v>6</v>
      </c>
      <c r="C593" s="1">
        <v>297.92399999999998</v>
      </c>
      <c r="D593" s="1">
        <v>302.89699999999999</v>
      </c>
      <c r="E593" s="1">
        <v>300.31799999999998</v>
      </c>
      <c r="F593" s="1">
        <v>303.791</v>
      </c>
    </row>
    <row r="594" spans="1:6">
      <c r="A594">
        <v>2092</v>
      </c>
      <c r="B594">
        <v>6</v>
      </c>
      <c r="C594" s="1">
        <v>300.60399999999998</v>
      </c>
      <c r="D594" s="1">
        <v>301.31700000000001</v>
      </c>
      <c r="E594" s="1">
        <v>302.99099999999999</v>
      </c>
      <c r="F594" s="1">
        <v>297.96100000000001</v>
      </c>
    </row>
    <row r="595" spans="1:6">
      <c r="A595">
        <v>2093</v>
      </c>
      <c r="B595">
        <v>6</v>
      </c>
      <c r="C595" s="1">
        <v>299.31900000000002</v>
      </c>
      <c r="D595" s="1">
        <v>303.66899999999998</v>
      </c>
      <c r="E595" s="1">
        <v>303.83999999999997</v>
      </c>
      <c r="F595" s="1">
        <v>297.43400000000003</v>
      </c>
    </row>
    <row r="596" spans="1:6">
      <c r="A596">
        <v>2094</v>
      </c>
      <c r="B596">
        <v>6</v>
      </c>
      <c r="C596" s="1">
        <v>301.233</v>
      </c>
      <c r="D596" s="1">
        <v>298.50700000000001</v>
      </c>
      <c r="E596" s="1">
        <v>301.70699999999999</v>
      </c>
      <c r="F596" s="1">
        <v>299.18599999999998</v>
      </c>
    </row>
    <row r="597" spans="1:6">
      <c r="A597">
        <v>2095</v>
      </c>
      <c r="B597">
        <v>6</v>
      </c>
      <c r="C597" s="1">
        <v>300.58499999999998</v>
      </c>
      <c r="D597" s="1">
        <v>303.86900000000003</v>
      </c>
      <c r="E597" s="1">
        <v>303.55200000000002</v>
      </c>
      <c r="F597" s="1">
        <v>303.642</v>
      </c>
    </row>
    <row r="598" spans="1:6">
      <c r="A598">
        <v>2096</v>
      </c>
      <c r="B598">
        <v>6</v>
      </c>
      <c r="C598" s="1">
        <v>294.92</v>
      </c>
      <c r="D598" s="1">
        <v>300.16899999999998</v>
      </c>
      <c r="E598" s="1">
        <v>301.73</v>
      </c>
      <c r="F598" s="1">
        <v>299.84399999999999</v>
      </c>
    </row>
    <row r="599" spans="1:6">
      <c r="A599">
        <v>2097</v>
      </c>
      <c r="B599">
        <v>6</v>
      </c>
      <c r="C599" s="1">
        <v>302.83600000000001</v>
      </c>
      <c r="D599" s="1">
        <v>302.74099999999999</v>
      </c>
      <c r="E599" s="1">
        <v>300.38</v>
      </c>
      <c r="F599" s="1">
        <v>301.99599999999998</v>
      </c>
    </row>
    <row r="600" spans="1:6">
      <c r="A600">
        <v>2098</v>
      </c>
      <c r="B600">
        <v>6</v>
      </c>
      <c r="C600" s="1">
        <v>296.70400000000001</v>
      </c>
      <c r="D600" s="1">
        <v>304.11599999999999</v>
      </c>
      <c r="E600" s="1">
        <v>302.255</v>
      </c>
      <c r="F600" s="1">
        <v>297.98599999999999</v>
      </c>
    </row>
    <row r="601" spans="1:6">
      <c r="A601">
        <v>2099</v>
      </c>
      <c r="B601">
        <v>6</v>
      </c>
      <c r="C601" s="1">
        <v>302.37200000000001</v>
      </c>
      <c r="D601" s="1">
        <v>303.75400000000002</v>
      </c>
      <c r="E601" s="1">
        <v>305.06299999999999</v>
      </c>
      <c r="F601" s="1">
        <v>300.09800000000001</v>
      </c>
    </row>
    <row r="602" spans="1:6">
      <c r="A602">
        <v>2100</v>
      </c>
      <c r="B602">
        <v>6</v>
      </c>
      <c r="C602" s="1">
        <v>299.25900000000001</v>
      </c>
      <c r="D602" s="1">
        <v>302.35399999999998</v>
      </c>
      <c r="E602" s="1">
        <v>303.52800000000002</v>
      </c>
      <c r="F602" s="1">
        <v>302.702</v>
      </c>
    </row>
    <row r="603" spans="1:6">
      <c r="A603">
        <v>2001</v>
      </c>
      <c r="B603">
        <v>7</v>
      </c>
      <c r="C603" s="1">
        <v>300.73500000000001</v>
      </c>
      <c r="D603" s="1">
        <v>302.74799999999999</v>
      </c>
      <c r="E603" s="1">
        <v>298.05700000000002</v>
      </c>
      <c r="F603" s="1">
        <v>302.29700000000003</v>
      </c>
    </row>
    <row r="604" spans="1:6">
      <c r="A604">
        <v>2002</v>
      </c>
      <c r="B604">
        <v>7</v>
      </c>
      <c r="C604" s="1">
        <v>301.74900000000002</v>
      </c>
      <c r="D604" s="1">
        <v>301.28300000000002</v>
      </c>
      <c r="E604" s="1">
        <v>301.54399999999998</v>
      </c>
      <c r="F604" s="1">
        <v>301.827</v>
      </c>
    </row>
    <row r="605" spans="1:6">
      <c r="A605">
        <v>2003</v>
      </c>
      <c r="B605">
        <v>7</v>
      </c>
      <c r="C605" s="1">
        <v>299.05700000000002</v>
      </c>
      <c r="D605" s="1">
        <v>302.16699999999997</v>
      </c>
      <c r="E605" s="1">
        <v>300.99799999999999</v>
      </c>
      <c r="F605" s="1">
        <v>299.75099999999998</v>
      </c>
    </row>
    <row r="606" spans="1:6">
      <c r="A606">
        <v>2004</v>
      </c>
      <c r="B606">
        <v>7</v>
      </c>
      <c r="C606" s="1">
        <v>298.81799999999998</v>
      </c>
      <c r="D606" s="1">
        <v>301.93700000000001</v>
      </c>
      <c r="E606" s="1">
        <v>301.81200000000001</v>
      </c>
      <c r="F606" s="1">
        <v>301.86</v>
      </c>
    </row>
    <row r="607" spans="1:6">
      <c r="A607">
        <v>2005</v>
      </c>
      <c r="B607">
        <v>7</v>
      </c>
      <c r="C607" s="1">
        <v>298.92200000000003</v>
      </c>
      <c r="D607" s="1">
        <v>302.44</v>
      </c>
      <c r="E607" s="1">
        <v>298.16000000000003</v>
      </c>
      <c r="F607" s="1">
        <v>296.56099999999998</v>
      </c>
    </row>
    <row r="608" spans="1:6">
      <c r="A608">
        <v>2006</v>
      </c>
      <c r="B608">
        <v>7</v>
      </c>
      <c r="C608" s="1">
        <v>301.48599999999999</v>
      </c>
      <c r="D608" s="1">
        <v>300.07799999999997</v>
      </c>
      <c r="E608" s="1">
        <v>300.58199999999999</v>
      </c>
      <c r="F608" s="1">
        <v>300.80599999999998</v>
      </c>
    </row>
    <row r="609" spans="1:6">
      <c r="A609">
        <v>2007</v>
      </c>
      <c r="B609">
        <v>7</v>
      </c>
      <c r="C609" s="1">
        <v>299.983</v>
      </c>
      <c r="D609" s="1">
        <v>297.61399999999998</v>
      </c>
      <c r="E609" s="1">
        <v>302.57600000000002</v>
      </c>
      <c r="F609" s="1">
        <v>301.86</v>
      </c>
    </row>
    <row r="610" spans="1:6">
      <c r="A610">
        <v>2008</v>
      </c>
      <c r="B610">
        <v>7</v>
      </c>
      <c r="C610" s="1">
        <v>299.79899999999998</v>
      </c>
      <c r="D610" s="1">
        <v>298.83499999999998</v>
      </c>
      <c r="E610" s="1">
        <v>299.10199999999998</v>
      </c>
      <c r="F610" s="1">
        <v>298.80599999999998</v>
      </c>
    </row>
    <row r="611" spans="1:6">
      <c r="A611">
        <v>2009</v>
      </c>
      <c r="B611">
        <v>7</v>
      </c>
      <c r="C611" s="1">
        <v>301.49099999999999</v>
      </c>
      <c r="D611" s="1">
        <v>299.35399999999998</v>
      </c>
      <c r="E611" s="1">
        <v>302.83999999999997</v>
      </c>
      <c r="F611" s="1">
        <v>297.02999999999997</v>
      </c>
    </row>
    <row r="612" spans="1:6">
      <c r="A612">
        <v>2010</v>
      </c>
      <c r="B612">
        <v>7</v>
      </c>
      <c r="C612" s="1">
        <v>297.02199999999999</v>
      </c>
      <c r="D612" s="1">
        <v>302.18599999999998</v>
      </c>
      <c r="E612" s="1">
        <v>298.18</v>
      </c>
      <c r="F612" s="1">
        <v>299.69200000000001</v>
      </c>
    </row>
    <row r="613" spans="1:6">
      <c r="A613">
        <v>2011</v>
      </c>
      <c r="B613">
        <v>7</v>
      </c>
      <c r="C613" s="1">
        <v>301.42500000000001</v>
      </c>
      <c r="D613" s="1">
        <v>298.36599999999999</v>
      </c>
      <c r="E613" s="1">
        <v>296.58699999999999</v>
      </c>
      <c r="F613" s="1">
        <v>298.27999999999997</v>
      </c>
    </row>
    <row r="614" spans="1:6">
      <c r="A614">
        <v>2012</v>
      </c>
      <c r="B614">
        <v>7</v>
      </c>
      <c r="C614" s="1">
        <v>301.971</v>
      </c>
      <c r="D614" s="1">
        <v>302.15600000000001</v>
      </c>
      <c r="E614" s="1">
        <v>295.70299999999997</v>
      </c>
      <c r="F614" s="1">
        <v>300.41399999999999</v>
      </c>
    </row>
    <row r="615" spans="1:6">
      <c r="A615">
        <v>2013</v>
      </c>
      <c r="B615">
        <v>7</v>
      </c>
      <c r="C615" s="1">
        <v>300.00900000000001</v>
      </c>
      <c r="D615" s="1">
        <v>299.565</v>
      </c>
      <c r="E615" s="1">
        <v>299.38900000000001</v>
      </c>
      <c r="F615" s="1">
        <v>298.41000000000003</v>
      </c>
    </row>
    <row r="616" spans="1:6">
      <c r="A616">
        <v>2014</v>
      </c>
      <c r="B616">
        <v>7</v>
      </c>
      <c r="C616" s="1">
        <v>299.089</v>
      </c>
      <c r="D616" s="1">
        <v>300.11700000000002</v>
      </c>
      <c r="E616" s="1">
        <v>301.23599999999999</v>
      </c>
      <c r="F616" s="1">
        <v>301.952</v>
      </c>
    </row>
    <row r="617" spans="1:6">
      <c r="A617">
        <v>2015</v>
      </c>
      <c r="B617">
        <v>7</v>
      </c>
      <c r="C617" s="1">
        <v>301.79599999999999</v>
      </c>
      <c r="D617" s="1">
        <v>299.75900000000001</v>
      </c>
      <c r="E617" s="1">
        <v>302.20499999999998</v>
      </c>
      <c r="F617" s="1">
        <v>300.61399999999998</v>
      </c>
    </row>
    <row r="618" spans="1:6">
      <c r="A618">
        <v>2016</v>
      </c>
      <c r="B618">
        <v>7</v>
      </c>
      <c r="C618" s="1">
        <v>302.08100000000002</v>
      </c>
      <c r="D618" s="1">
        <v>300.38</v>
      </c>
      <c r="E618" s="1">
        <v>302.697</v>
      </c>
      <c r="F618" s="1">
        <v>302.83600000000001</v>
      </c>
    </row>
    <row r="619" spans="1:6">
      <c r="A619">
        <v>2017</v>
      </c>
      <c r="B619">
        <v>7</v>
      </c>
      <c r="C619" s="1">
        <v>295.928</v>
      </c>
      <c r="D619" s="1">
        <v>300.12700000000001</v>
      </c>
      <c r="E619" s="1">
        <v>300.43599999999998</v>
      </c>
      <c r="F619" s="1">
        <v>299.67099999999999</v>
      </c>
    </row>
    <row r="620" spans="1:6">
      <c r="A620">
        <v>2018</v>
      </c>
      <c r="B620">
        <v>7</v>
      </c>
      <c r="C620" s="1">
        <v>302.22899999999998</v>
      </c>
      <c r="D620" s="1">
        <v>298.03699999999998</v>
      </c>
      <c r="E620" s="1">
        <v>302.06200000000001</v>
      </c>
      <c r="F620" s="1">
        <v>300.245</v>
      </c>
    </row>
    <row r="621" spans="1:6">
      <c r="A621">
        <v>2019</v>
      </c>
      <c r="B621">
        <v>7</v>
      </c>
      <c r="C621" s="1">
        <v>297.26</v>
      </c>
      <c r="D621" s="1">
        <v>300.06099999999998</v>
      </c>
      <c r="E621" s="1">
        <v>301.79700000000003</v>
      </c>
      <c r="F621" s="1">
        <v>302.22899999999998</v>
      </c>
    </row>
    <row r="622" spans="1:6">
      <c r="A622">
        <v>2020</v>
      </c>
      <c r="B622">
        <v>7</v>
      </c>
      <c r="C622" s="1">
        <v>298.99400000000003</v>
      </c>
      <c r="D622" s="1">
        <v>300.541</v>
      </c>
      <c r="E622" s="1">
        <v>302.24599999999998</v>
      </c>
      <c r="F622" s="1">
        <v>298.68200000000002</v>
      </c>
    </row>
    <row r="623" spans="1:6">
      <c r="A623">
        <v>2021</v>
      </c>
      <c r="B623">
        <v>7</v>
      </c>
      <c r="C623" s="1">
        <v>297.58100000000002</v>
      </c>
      <c r="D623" s="1">
        <v>301.08199999999999</v>
      </c>
      <c r="E623" s="1">
        <v>297.625</v>
      </c>
      <c r="F623" s="1">
        <v>299.98599999999999</v>
      </c>
    </row>
    <row r="624" spans="1:6">
      <c r="A624">
        <v>2022</v>
      </c>
      <c r="B624">
        <v>7</v>
      </c>
      <c r="C624" s="1">
        <v>300.80500000000001</v>
      </c>
      <c r="D624" s="1">
        <v>295.55700000000002</v>
      </c>
      <c r="E624" s="1">
        <v>302.37299999999999</v>
      </c>
      <c r="F624" s="1">
        <v>301.37200000000001</v>
      </c>
    </row>
    <row r="625" spans="1:6">
      <c r="A625">
        <v>2023</v>
      </c>
      <c r="B625">
        <v>7</v>
      </c>
      <c r="C625" s="1">
        <v>299.815</v>
      </c>
      <c r="D625" s="1">
        <v>301.26499999999999</v>
      </c>
      <c r="E625" s="1">
        <v>302.60899999999998</v>
      </c>
      <c r="F625" s="1">
        <v>302.61799999999999</v>
      </c>
    </row>
    <row r="626" spans="1:6">
      <c r="A626">
        <v>2024</v>
      </c>
      <c r="B626">
        <v>7</v>
      </c>
      <c r="C626" s="1">
        <v>301.596</v>
      </c>
      <c r="D626" s="1">
        <v>303.08199999999999</v>
      </c>
      <c r="E626" s="1">
        <v>297.62299999999999</v>
      </c>
      <c r="F626" s="1">
        <v>302.15699999999998</v>
      </c>
    </row>
    <row r="627" spans="1:6">
      <c r="A627">
        <v>2025</v>
      </c>
      <c r="B627">
        <v>7</v>
      </c>
      <c r="C627" s="1">
        <v>301.66399999999999</v>
      </c>
      <c r="D627" s="1">
        <v>302.69099999999997</v>
      </c>
      <c r="E627" s="1">
        <v>299.358</v>
      </c>
      <c r="F627" s="1">
        <v>302.33300000000003</v>
      </c>
    </row>
    <row r="628" spans="1:6">
      <c r="A628">
        <v>2026</v>
      </c>
      <c r="B628">
        <v>7</v>
      </c>
      <c r="C628" s="1">
        <v>301.75299999999999</v>
      </c>
      <c r="D628" s="1">
        <v>300.56799999999998</v>
      </c>
      <c r="E628" s="1">
        <v>300.96899999999999</v>
      </c>
      <c r="F628" s="1">
        <v>301.85899999999998</v>
      </c>
    </row>
    <row r="629" spans="1:6">
      <c r="A629">
        <v>2027</v>
      </c>
      <c r="B629">
        <v>7</v>
      </c>
      <c r="C629" s="1">
        <v>303.57499999999999</v>
      </c>
      <c r="D629" s="1">
        <v>302.125</v>
      </c>
      <c r="E629" s="1">
        <v>301.95</v>
      </c>
      <c r="F629" s="1">
        <v>301</v>
      </c>
    </row>
    <row r="630" spans="1:6">
      <c r="A630">
        <v>2028</v>
      </c>
      <c r="B630">
        <v>7</v>
      </c>
      <c r="C630" s="1">
        <v>301.88299999999998</v>
      </c>
      <c r="D630" s="1">
        <v>302.786</v>
      </c>
      <c r="E630" s="1">
        <v>303.47800000000001</v>
      </c>
      <c r="F630" s="1">
        <v>302.13</v>
      </c>
    </row>
    <row r="631" spans="1:6">
      <c r="A631">
        <v>2029</v>
      </c>
      <c r="B631">
        <v>7</v>
      </c>
      <c r="C631" s="1">
        <v>302.38400000000001</v>
      </c>
      <c r="D631" s="1">
        <v>301.209</v>
      </c>
      <c r="E631" s="1">
        <v>301.04000000000002</v>
      </c>
      <c r="F631" s="1">
        <v>301.26299999999998</v>
      </c>
    </row>
    <row r="632" spans="1:6">
      <c r="A632">
        <v>2030</v>
      </c>
      <c r="B632">
        <v>7</v>
      </c>
      <c r="C632" s="1">
        <v>298.86</v>
      </c>
      <c r="D632" s="1">
        <v>301.06</v>
      </c>
      <c r="E632" s="1">
        <v>300.387</v>
      </c>
      <c r="F632" s="1">
        <v>299.76600000000002</v>
      </c>
    </row>
    <row r="633" spans="1:6">
      <c r="A633">
        <v>2031</v>
      </c>
      <c r="B633">
        <v>7</v>
      </c>
      <c r="C633" s="1">
        <v>298.19600000000003</v>
      </c>
      <c r="D633" s="1">
        <v>301.07100000000003</v>
      </c>
      <c r="E633" s="1">
        <v>302.96499999999997</v>
      </c>
      <c r="F633" s="1">
        <v>298.99200000000002</v>
      </c>
    </row>
    <row r="634" spans="1:6">
      <c r="A634">
        <v>2032</v>
      </c>
      <c r="B634">
        <v>7</v>
      </c>
      <c r="C634" s="1">
        <v>302.25099999999998</v>
      </c>
      <c r="D634" s="1">
        <v>297.48099999999999</v>
      </c>
      <c r="E634" s="1">
        <v>299.41199999999998</v>
      </c>
      <c r="F634" s="1">
        <v>299.85399999999998</v>
      </c>
    </row>
    <row r="635" spans="1:6">
      <c r="A635">
        <v>2033</v>
      </c>
      <c r="B635">
        <v>7</v>
      </c>
      <c r="C635" s="1">
        <v>301.50099999999998</v>
      </c>
      <c r="D635" s="1">
        <v>304.05099999999999</v>
      </c>
      <c r="E635" s="1">
        <v>301.64600000000002</v>
      </c>
      <c r="F635" s="1">
        <v>303.12700000000001</v>
      </c>
    </row>
    <row r="636" spans="1:6">
      <c r="A636">
        <v>2034</v>
      </c>
      <c r="B636">
        <v>7</v>
      </c>
      <c r="C636" s="1">
        <v>300.70800000000003</v>
      </c>
      <c r="D636" s="1">
        <v>301.05599999999998</v>
      </c>
      <c r="E636" s="1">
        <v>302.20100000000002</v>
      </c>
      <c r="F636" s="1">
        <v>298.72699999999998</v>
      </c>
    </row>
    <row r="637" spans="1:6">
      <c r="A637">
        <v>2035</v>
      </c>
      <c r="B637">
        <v>7</v>
      </c>
      <c r="C637" s="1">
        <v>302.52</v>
      </c>
      <c r="D637" s="1">
        <v>302.27699999999999</v>
      </c>
      <c r="E637" s="1">
        <v>300.76</v>
      </c>
      <c r="F637" s="1">
        <v>298.18900000000002</v>
      </c>
    </row>
    <row r="638" spans="1:6">
      <c r="A638">
        <v>2036</v>
      </c>
      <c r="B638">
        <v>7</v>
      </c>
      <c r="C638" s="1">
        <v>299.96600000000001</v>
      </c>
      <c r="D638" s="1">
        <v>298.68200000000002</v>
      </c>
      <c r="E638" s="1">
        <v>301.58600000000001</v>
      </c>
      <c r="F638" s="1">
        <v>301.18</v>
      </c>
    </row>
    <row r="639" spans="1:6">
      <c r="A639">
        <v>2037</v>
      </c>
      <c r="B639">
        <v>7</v>
      </c>
      <c r="C639" s="1">
        <v>298.03300000000002</v>
      </c>
      <c r="D639" s="1">
        <v>302.584</v>
      </c>
      <c r="E639" s="1">
        <v>301.18200000000002</v>
      </c>
      <c r="F639" s="1">
        <v>301.89699999999999</v>
      </c>
    </row>
    <row r="640" spans="1:6">
      <c r="A640">
        <v>2038</v>
      </c>
      <c r="B640">
        <v>7</v>
      </c>
      <c r="C640" s="1">
        <v>301.21600000000001</v>
      </c>
      <c r="D640" s="1">
        <v>297.25700000000001</v>
      </c>
      <c r="E640" s="1">
        <v>302.36500000000001</v>
      </c>
      <c r="F640" s="1">
        <v>301.733</v>
      </c>
    </row>
    <row r="641" spans="1:6">
      <c r="A641">
        <v>2039</v>
      </c>
      <c r="B641">
        <v>7</v>
      </c>
      <c r="C641" s="1">
        <v>299.11799999999999</v>
      </c>
      <c r="D641" s="1">
        <v>299.37799999999999</v>
      </c>
      <c r="E641" s="1">
        <v>303.24</v>
      </c>
      <c r="F641" s="1">
        <v>302.39299999999997</v>
      </c>
    </row>
    <row r="642" spans="1:6">
      <c r="A642">
        <v>2040</v>
      </c>
      <c r="B642">
        <v>7</v>
      </c>
      <c r="C642" s="1">
        <v>300.45800000000003</v>
      </c>
      <c r="D642" s="1">
        <v>302.87400000000002</v>
      </c>
      <c r="E642" s="1">
        <v>300.13600000000002</v>
      </c>
      <c r="F642" s="1">
        <v>303.041</v>
      </c>
    </row>
    <row r="643" spans="1:6">
      <c r="A643">
        <v>2041</v>
      </c>
      <c r="B643">
        <v>7</v>
      </c>
      <c r="C643" s="1">
        <v>301.79300000000001</v>
      </c>
      <c r="D643" s="1">
        <v>303.79700000000003</v>
      </c>
      <c r="E643" s="1">
        <v>303.387</v>
      </c>
      <c r="F643" s="1">
        <v>303.66300000000001</v>
      </c>
    </row>
    <row r="644" spans="1:6">
      <c r="A644">
        <v>2042</v>
      </c>
      <c r="B644">
        <v>7</v>
      </c>
      <c r="C644" s="1">
        <v>300.79000000000002</v>
      </c>
      <c r="D644" s="1">
        <v>303.32900000000001</v>
      </c>
      <c r="E644" s="1">
        <v>302.79300000000001</v>
      </c>
      <c r="F644" s="1">
        <v>302.245</v>
      </c>
    </row>
    <row r="645" spans="1:6">
      <c r="A645">
        <v>2043</v>
      </c>
      <c r="B645">
        <v>7</v>
      </c>
      <c r="C645" s="1">
        <v>299.23</v>
      </c>
      <c r="D645" s="1">
        <v>302.20100000000002</v>
      </c>
      <c r="E645" s="1">
        <v>302.76400000000001</v>
      </c>
      <c r="F645" s="1">
        <v>298.45999999999998</v>
      </c>
    </row>
    <row r="646" spans="1:6">
      <c r="A646">
        <v>2044</v>
      </c>
      <c r="B646">
        <v>7</v>
      </c>
      <c r="C646" s="1">
        <v>301.44</v>
      </c>
      <c r="D646" s="1">
        <v>303.57</v>
      </c>
      <c r="E646" s="1">
        <v>304.09500000000003</v>
      </c>
      <c r="F646" s="1">
        <v>303.48399999999998</v>
      </c>
    </row>
    <row r="647" spans="1:6">
      <c r="A647">
        <v>2045</v>
      </c>
      <c r="B647">
        <v>7</v>
      </c>
      <c r="C647" s="1">
        <v>300.75599999999997</v>
      </c>
      <c r="D647" s="1">
        <v>303.52499999999998</v>
      </c>
      <c r="E647" s="1">
        <v>301.41800000000001</v>
      </c>
      <c r="F647" s="1">
        <v>301.84100000000001</v>
      </c>
    </row>
    <row r="648" spans="1:6">
      <c r="A648">
        <v>2046</v>
      </c>
      <c r="B648">
        <v>7</v>
      </c>
      <c r="C648" s="1">
        <v>302.803</v>
      </c>
      <c r="D648" s="1">
        <v>302.66699999999997</v>
      </c>
      <c r="E648" s="1">
        <v>303.71499999999997</v>
      </c>
      <c r="F648" s="1">
        <v>301.62900000000002</v>
      </c>
    </row>
    <row r="649" spans="1:6">
      <c r="A649">
        <v>2047</v>
      </c>
      <c r="B649">
        <v>7</v>
      </c>
      <c r="C649" s="1">
        <v>301.697</v>
      </c>
      <c r="D649" s="1">
        <v>302.33800000000002</v>
      </c>
      <c r="E649" s="1">
        <v>303.80500000000001</v>
      </c>
      <c r="F649" s="1">
        <v>302.392</v>
      </c>
    </row>
    <row r="650" spans="1:6">
      <c r="A650">
        <v>2048</v>
      </c>
      <c r="B650">
        <v>7</v>
      </c>
      <c r="C650" s="1">
        <v>300.01600000000002</v>
      </c>
      <c r="D650" s="1">
        <v>302.79599999999999</v>
      </c>
      <c r="E650" s="1">
        <v>302.52800000000002</v>
      </c>
      <c r="F650" s="1">
        <v>303.851</v>
      </c>
    </row>
    <row r="651" spans="1:6">
      <c r="A651">
        <v>2049</v>
      </c>
      <c r="B651">
        <v>7</v>
      </c>
      <c r="C651" s="1">
        <v>302.29300000000001</v>
      </c>
      <c r="D651" s="1">
        <v>300.60599999999999</v>
      </c>
      <c r="E651" s="1">
        <v>303.09300000000002</v>
      </c>
      <c r="F651" s="1">
        <v>298.69799999999998</v>
      </c>
    </row>
    <row r="652" spans="1:6">
      <c r="A652">
        <v>2050</v>
      </c>
      <c r="B652">
        <v>7</v>
      </c>
      <c r="C652" s="1">
        <v>300.98700000000002</v>
      </c>
      <c r="D652" s="1">
        <v>303.35000000000002</v>
      </c>
      <c r="E652" s="1">
        <v>301.77300000000002</v>
      </c>
      <c r="F652" s="1">
        <v>302.54899999999998</v>
      </c>
    </row>
    <row r="653" spans="1:6">
      <c r="A653">
        <v>2051</v>
      </c>
      <c r="B653">
        <v>7</v>
      </c>
      <c r="C653" s="1">
        <v>303.16899999999998</v>
      </c>
      <c r="D653" s="1">
        <v>298.11</v>
      </c>
      <c r="E653" s="1">
        <v>303.22399999999999</v>
      </c>
      <c r="F653" s="1">
        <v>297.88</v>
      </c>
    </row>
    <row r="654" spans="1:6">
      <c r="A654">
        <v>2052</v>
      </c>
      <c r="B654">
        <v>7</v>
      </c>
      <c r="C654" s="1">
        <v>301.60599999999999</v>
      </c>
      <c r="D654" s="1">
        <v>304.33300000000003</v>
      </c>
      <c r="E654" s="1">
        <v>301.94200000000001</v>
      </c>
      <c r="F654" s="1">
        <v>300.40699999999998</v>
      </c>
    </row>
    <row r="655" spans="1:6">
      <c r="A655">
        <v>2053</v>
      </c>
      <c r="B655">
        <v>7</v>
      </c>
      <c r="C655" s="1">
        <v>300.85300000000001</v>
      </c>
      <c r="D655" s="1">
        <v>304.93900000000002</v>
      </c>
      <c r="E655" s="1">
        <v>303.35300000000001</v>
      </c>
      <c r="F655" s="1">
        <v>302.02600000000001</v>
      </c>
    </row>
    <row r="656" spans="1:6">
      <c r="A656">
        <v>2054</v>
      </c>
      <c r="B656">
        <v>7</v>
      </c>
      <c r="C656" s="1">
        <v>300.68400000000003</v>
      </c>
      <c r="D656" s="1">
        <v>302.76</v>
      </c>
      <c r="E656" s="1">
        <v>303.48500000000001</v>
      </c>
      <c r="F656" s="1">
        <v>303.84399999999999</v>
      </c>
    </row>
    <row r="657" spans="1:6">
      <c r="A657">
        <v>2055</v>
      </c>
      <c r="B657">
        <v>7</v>
      </c>
      <c r="C657" s="1">
        <v>300.423</v>
      </c>
      <c r="D657" s="1">
        <v>298.84100000000001</v>
      </c>
      <c r="E657" s="1">
        <v>303.98899999999998</v>
      </c>
      <c r="F657" s="1">
        <v>304.10700000000003</v>
      </c>
    </row>
    <row r="658" spans="1:6">
      <c r="A658">
        <v>2056</v>
      </c>
      <c r="B658">
        <v>7</v>
      </c>
      <c r="C658" s="1">
        <v>299.21800000000002</v>
      </c>
      <c r="D658" s="1">
        <v>304.50799999999998</v>
      </c>
      <c r="E658" s="1">
        <v>302.81</v>
      </c>
      <c r="F658" s="1">
        <v>302.14400000000001</v>
      </c>
    </row>
    <row r="659" spans="1:6">
      <c r="A659">
        <v>2057</v>
      </c>
      <c r="B659">
        <v>7</v>
      </c>
      <c r="C659" s="1">
        <v>300.94799999999998</v>
      </c>
      <c r="D659" s="1">
        <v>305.01799999999997</v>
      </c>
      <c r="E659" s="1">
        <v>304.37299999999999</v>
      </c>
      <c r="F659" s="1">
        <v>301.767</v>
      </c>
    </row>
    <row r="660" spans="1:6">
      <c r="A660">
        <v>2058</v>
      </c>
      <c r="B660">
        <v>7</v>
      </c>
      <c r="C660" s="1">
        <v>301.98500000000001</v>
      </c>
      <c r="D660" s="1">
        <v>303.90699999999998</v>
      </c>
      <c r="E660" s="1">
        <v>304.77300000000002</v>
      </c>
      <c r="F660" s="1">
        <v>299.11</v>
      </c>
    </row>
    <row r="661" spans="1:6">
      <c r="A661">
        <v>2059</v>
      </c>
      <c r="B661">
        <v>7</v>
      </c>
      <c r="C661" s="1">
        <v>301.291</v>
      </c>
      <c r="D661" s="1">
        <v>303.51600000000002</v>
      </c>
      <c r="E661" s="1">
        <v>302.04199999999997</v>
      </c>
      <c r="F661" s="1">
        <v>300.21499999999997</v>
      </c>
    </row>
    <row r="662" spans="1:6">
      <c r="A662">
        <v>2060</v>
      </c>
      <c r="B662">
        <v>7</v>
      </c>
      <c r="C662" s="1">
        <v>300.69499999999999</v>
      </c>
      <c r="D662" s="1">
        <v>297.41199999999998</v>
      </c>
      <c r="E662" s="1">
        <v>302.87299999999999</v>
      </c>
      <c r="F662" s="1">
        <v>303.02699999999999</v>
      </c>
    </row>
    <row r="663" spans="1:6">
      <c r="A663">
        <v>2061</v>
      </c>
      <c r="B663">
        <v>7</v>
      </c>
      <c r="C663" s="1">
        <v>301.69200000000001</v>
      </c>
      <c r="D663" s="1">
        <v>301.01499999999999</v>
      </c>
      <c r="E663" s="1">
        <v>300.70299999999997</v>
      </c>
      <c r="F663" s="1">
        <v>298.565</v>
      </c>
    </row>
    <row r="664" spans="1:6">
      <c r="A664">
        <v>2062</v>
      </c>
      <c r="B664">
        <v>7</v>
      </c>
      <c r="C664" s="1">
        <v>302.529</v>
      </c>
      <c r="D664" s="1">
        <v>302.82799999999997</v>
      </c>
      <c r="E664" s="1">
        <v>303.77999999999997</v>
      </c>
      <c r="F664" s="1">
        <v>303.31099999999998</v>
      </c>
    </row>
    <row r="665" spans="1:6">
      <c r="A665">
        <v>2063</v>
      </c>
      <c r="B665">
        <v>7</v>
      </c>
      <c r="C665" s="1">
        <v>302.11799999999999</v>
      </c>
      <c r="D665" s="1">
        <v>300.202</v>
      </c>
      <c r="E665" s="1">
        <v>301.58</v>
      </c>
      <c r="F665" s="1">
        <v>302.13</v>
      </c>
    </row>
    <row r="666" spans="1:6">
      <c r="A666">
        <v>2064</v>
      </c>
      <c r="B666">
        <v>7</v>
      </c>
      <c r="C666" s="1">
        <v>299.61399999999998</v>
      </c>
      <c r="D666" s="1">
        <v>303.529</v>
      </c>
      <c r="E666" s="1">
        <v>304.245</v>
      </c>
      <c r="F666" s="1">
        <v>298.56</v>
      </c>
    </row>
    <row r="667" spans="1:6">
      <c r="A667">
        <v>2065</v>
      </c>
      <c r="B667">
        <v>7</v>
      </c>
      <c r="C667" s="1">
        <v>300.46899999999999</v>
      </c>
      <c r="D667" s="1">
        <v>304.154</v>
      </c>
      <c r="E667" s="1">
        <v>303.93900000000002</v>
      </c>
      <c r="F667" s="1">
        <v>298.125</v>
      </c>
    </row>
    <row r="668" spans="1:6">
      <c r="A668">
        <v>2066</v>
      </c>
      <c r="B668">
        <v>7</v>
      </c>
      <c r="C668" s="1">
        <v>296.637</v>
      </c>
      <c r="D668" s="1">
        <v>303.83199999999999</v>
      </c>
      <c r="E668" s="1">
        <v>303.72899999999998</v>
      </c>
      <c r="F668" s="1">
        <v>301.83999999999997</v>
      </c>
    </row>
    <row r="669" spans="1:6">
      <c r="A669">
        <v>2067</v>
      </c>
      <c r="B669">
        <v>7</v>
      </c>
      <c r="C669" s="1">
        <v>297.28199999999998</v>
      </c>
      <c r="D669" s="1">
        <v>304.50599999999997</v>
      </c>
      <c r="E669" s="1">
        <v>303.43799999999999</v>
      </c>
      <c r="F669" s="1">
        <v>299.00799999999998</v>
      </c>
    </row>
    <row r="670" spans="1:6">
      <c r="A670">
        <v>2068</v>
      </c>
      <c r="B670">
        <v>7</v>
      </c>
      <c r="C670" s="1">
        <v>300.517</v>
      </c>
      <c r="D670" s="1">
        <v>304.96699999999998</v>
      </c>
      <c r="E670" s="1">
        <v>302.94299999999998</v>
      </c>
      <c r="F670" s="1">
        <v>303.93599999999998</v>
      </c>
    </row>
    <row r="671" spans="1:6">
      <c r="A671">
        <v>2069</v>
      </c>
      <c r="B671">
        <v>7</v>
      </c>
      <c r="C671" s="1">
        <v>302.90100000000001</v>
      </c>
      <c r="D671" s="1">
        <v>302.70100000000002</v>
      </c>
      <c r="E671" s="1">
        <v>304.375</v>
      </c>
      <c r="F671" s="1">
        <v>304.649</v>
      </c>
    </row>
    <row r="672" spans="1:6">
      <c r="A672">
        <v>2070</v>
      </c>
      <c r="B672">
        <v>7</v>
      </c>
      <c r="C672" s="1">
        <v>300.29199999999997</v>
      </c>
      <c r="D672" s="1">
        <v>301.06099999999998</v>
      </c>
      <c r="E672" s="1">
        <v>303.79399999999998</v>
      </c>
      <c r="F672" s="1">
        <v>302.95400000000001</v>
      </c>
    </row>
    <row r="673" spans="1:6">
      <c r="A673">
        <v>2071</v>
      </c>
      <c r="B673">
        <v>7</v>
      </c>
      <c r="C673" s="1">
        <v>302.33</v>
      </c>
      <c r="D673" s="1">
        <v>302.25099999999998</v>
      </c>
      <c r="E673" s="1">
        <v>304.44200000000001</v>
      </c>
      <c r="F673" s="1">
        <v>302.298</v>
      </c>
    </row>
    <row r="674" spans="1:6">
      <c r="A674">
        <v>2072</v>
      </c>
      <c r="B674">
        <v>7</v>
      </c>
      <c r="C674" s="1">
        <v>300.22300000000001</v>
      </c>
      <c r="D674" s="1">
        <v>305.00400000000002</v>
      </c>
      <c r="E674" s="1">
        <v>303.98899999999998</v>
      </c>
      <c r="F674" s="1">
        <v>303.11700000000002</v>
      </c>
    </row>
    <row r="675" spans="1:6">
      <c r="A675">
        <v>2073</v>
      </c>
      <c r="B675">
        <v>7</v>
      </c>
      <c r="C675" s="1">
        <v>300.29300000000001</v>
      </c>
      <c r="D675" s="1">
        <v>304.63</v>
      </c>
      <c r="E675" s="1">
        <v>303.25400000000002</v>
      </c>
      <c r="F675" s="1">
        <v>303.77</v>
      </c>
    </row>
    <row r="676" spans="1:6">
      <c r="A676">
        <v>2074</v>
      </c>
      <c r="B676">
        <v>7</v>
      </c>
      <c r="C676" s="1">
        <v>301.43200000000002</v>
      </c>
      <c r="D676" s="1">
        <v>303.084</v>
      </c>
      <c r="E676" s="1">
        <v>304.14299999999997</v>
      </c>
      <c r="F676" s="1">
        <v>302.27600000000001</v>
      </c>
    </row>
    <row r="677" spans="1:6">
      <c r="A677">
        <v>2075</v>
      </c>
      <c r="B677">
        <v>7</v>
      </c>
      <c r="C677" s="1">
        <v>301.05599999999998</v>
      </c>
      <c r="D677" s="1">
        <v>303.18599999999998</v>
      </c>
      <c r="E677" s="1">
        <v>303.25799999999998</v>
      </c>
      <c r="F677" s="1">
        <v>302.64299999999997</v>
      </c>
    </row>
    <row r="678" spans="1:6">
      <c r="A678">
        <v>2076</v>
      </c>
      <c r="B678">
        <v>7</v>
      </c>
      <c r="C678" s="1">
        <v>296.74400000000003</v>
      </c>
      <c r="D678" s="1">
        <v>303.98399999999998</v>
      </c>
      <c r="E678" s="1">
        <v>302.209</v>
      </c>
      <c r="F678" s="1">
        <v>302.77999999999997</v>
      </c>
    </row>
    <row r="679" spans="1:6">
      <c r="A679">
        <v>2077</v>
      </c>
      <c r="B679">
        <v>7</v>
      </c>
      <c r="C679" s="1">
        <v>298.99700000000001</v>
      </c>
      <c r="D679" s="1">
        <v>302.94299999999998</v>
      </c>
      <c r="E679" s="1">
        <v>302.77999999999997</v>
      </c>
      <c r="F679" s="1">
        <v>299.91800000000001</v>
      </c>
    </row>
    <row r="680" spans="1:6">
      <c r="A680">
        <v>2078</v>
      </c>
      <c r="B680">
        <v>7</v>
      </c>
      <c r="C680" s="1">
        <v>300.90800000000002</v>
      </c>
      <c r="D680" s="1">
        <v>304.04700000000003</v>
      </c>
      <c r="E680" s="1">
        <v>303.62299999999999</v>
      </c>
      <c r="F680" s="1">
        <v>304.03800000000001</v>
      </c>
    </row>
    <row r="681" spans="1:6">
      <c r="A681">
        <v>2079</v>
      </c>
      <c r="B681">
        <v>7</v>
      </c>
      <c r="C681" s="1">
        <v>299.97000000000003</v>
      </c>
      <c r="D681" s="1">
        <v>302.66500000000002</v>
      </c>
      <c r="E681" s="1">
        <v>302.42099999999999</v>
      </c>
      <c r="F681" s="1">
        <v>302.49900000000002</v>
      </c>
    </row>
    <row r="682" spans="1:6">
      <c r="A682">
        <v>2080</v>
      </c>
      <c r="B682">
        <v>7</v>
      </c>
      <c r="C682" s="1">
        <v>301.29599999999999</v>
      </c>
      <c r="D682" s="1">
        <v>304.11599999999999</v>
      </c>
      <c r="E682" s="1">
        <v>303.21499999999997</v>
      </c>
      <c r="F682" s="1">
        <v>303.70800000000003</v>
      </c>
    </row>
    <row r="683" spans="1:6">
      <c r="A683">
        <v>2081</v>
      </c>
      <c r="B683">
        <v>7</v>
      </c>
      <c r="C683" s="1">
        <v>296.327</v>
      </c>
      <c r="D683" s="1">
        <v>303.21300000000002</v>
      </c>
      <c r="E683" s="1">
        <v>306.27199999999999</v>
      </c>
      <c r="F683" s="1">
        <v>302.88</v>
      </c>
    </row>
    <row r="684" spans="1:6">
      <c r="A684">
        <v>2082</v>
      </c>
      <c r="B684">
        <v>7</v>
      </c>
      <c r="C684" s="1">
        <v>301.40300000000002</v>
      </c>
      <c r="D684" s="1">
        <v>304.45100000000002</v>
      </c>
      <c r="E684" s="1">
        <v>305.09800000000001</v>
      </c>
      <c r="F684" s="1">
        <v>302.52</v>
      </c>
    </row>
    <row r="685" spans="1:6">
      <c r="A685">
        <v>2083</v>
      </c>
      <c r="B685">
        <v>7</v>
      </c>
      <c r="C685" s="1">
        <v>298.85399999999998</v>
      </c>
      <c r="D685" s="1">
        <v>298.142</v>
      </c>
      <c r="E685" s="1">
        <v>305.86399999999998</v>
      </c>
      <c r="F685" s="1">
        <v>302.608</v>
      </c>
    </row>
    <row r="686" spans="1:6">
      <c r="A686">
        <v>2084</v>
      </c>
      <c r="B686">
        <v>7</v>
      </c>
      <c r="C686" s="1">
        <v>301.07499999999999</v>
      </c>
      <c r="D686" s="1">
        <v>304.21699999999998</v>
      </c>
      <c r="E686" s="1">
        <v>304.41899999999998</v>
      </c>
      <c r="F686" s="1">
        <v>302.63</v>
      </c>
    </row>
    <row r="687" spans="1:6">
      <c r="A687">
        <v>2085</v>
      </c>
      <c r="B687">
        <v>7</v>
      </c>
      <c r="C687" s="1">
        <v>300.61500000000001</v>
      </c>
      <c r="D687" s="1">
        <v>305.291</v>
      </c>
      <c r="E687" s="1">
        <v>304.03399999999999</v>
      </c>
      <c r="F687" s="1">
        <v>304.08499999999998</v>
      </c>
    </row>
    <row r="688" spans="1:6">
      <c r="A688">
        <v>2086</v>
      </c>
      <c r="B688">
        <v>7</v>
      </c>
      <c r="C688" s="1">
        <v>299.40899999999999</v>
      </c>
      <c r="D688" s="1">
        <v>302.86599999999999</v>
      </c>
      <c r="E688" s="1">
        <v>303.14</v>
      </c>
      <c r="F688" s="1">
        <v>302.40199999999999</v>
      </c>
    </row>
    <row r="689" spans="1:6">
      <c r="A689">
        <v>2087</v>
      </c>
      <c r="B689">
        <v>7</v>
      </c>
      <c r="C689" s="1">
        <v>299.04199999999997</v>
      </c>
      <c r="D689" s="1">
        <v>304.92700000000002</v>
      </c>
      <c r="E689" s="1">
        <v>305.54599999999999</v>
      </c>
      <c r="F689" s="1">
        <v>303.70299999999997</v>
      </c>
    </row>
    <row r="690" spans="1:6">
      <c r="A690">
        <v>2088</v>
      </c>
      <c r="B690">
        <v>7</v>
      </c>
      <c r="C690" s="1">
        <v>302.42899999999997</v>
      </c>
      <c r="D690" s="1">
        <v>304.83600000000001</v>
      </c>
      <c r="E690" s="1">
        <v>300.56099999999998</v>
      </c>
      <c r="F690" s="1">
        <v>301.95699999999999</v>
      </c>
    </row>
    <row r="691" spans="1:6">
      <c r="A691">
        <v>2089</v>
      </c>
      <c r="B691">
        <v>7</v>
      </c>
      <c r="C691" s="1">
        <v>301.36399999999998</v>
      </c>
      <c r="D691" s="1">
        <v>304.99</v>
      </c>
      <c r="E691" s="1">
        <v>304.42200000000003</v>
      </c>
      <c r="F691" s="1">
        <v>304.41199999999998</v>
      </c>
    </row>
    <row r="692" spans="1:6">
      <c r="A692">
        <v>2090</v>
      </c>
      <c r="B692">
        <v>7</v>
      </c>
      <c r="C692" s="1">
        <v>300.62099999999998</v>
      </c>
      <c r="D692" s="1">
        <v>303.49799999999999</v>
      </c>
      <c r="E692" s="1">
        <v>305.18400000000003</v>
      </c>
      <c r="F692" s="1">
        <v>303.476</v>
      </c>
    </row>
    <row r="693" spans="1:6">
      <c r="A693">
        <v>2091</v>
      </c>
      <c r="B693">
        <v>7</v>
      </c>
      <c r="C693" s="1">
        <v>302.67599999999999</v>
      </c>
      <c r="D693" s="1">
        <v>305.51900000000001</v>
      </c>
      <c r="E693" s="1">
        <v>305.86799999999999</v>
      </c>
      <c r="F693" s="1">
        <v>303.93700000000001</v>
      </c>
    </row>
    <row r="694" spans="1:6">
      <c r="A694">
        <v>2092</v>
      </c>
      <c r="B694">
        <v>7</v>
      </c>
      <c r="C694" s="1">
        <v>302.363</v>
      </c>
      <c r="D694" s="1">
        <v>303.69499999999999</v>
      </c>
      <c r="E694" s="1">
        <v>304.91500000000002</v>
      </c>
      <c r="F694" s="1">
        <v>298.74099999999999</v>
      </c>
    </row>
    <row r="695" spans="1:6">
      <c r="A695">
        <v>2093</v>
      </c>
      <c r="B695">
        <v>7</v>
      </c>
      <c r="C695" s="1">
        <v>302.71499999999997</v>
      </c>
      <c r="D695" s="1">
        <v>304.00200000000001</v>
      </c>
      <c r="E695" s="1">
        <v>307.18299999999999</v>
      </c>
      <c r="F695" s="1">
        <v>301.58499999999998</v>
      </c>
    </row>
    <row r="696" spans="1:6">
      <c r="A696">
        <v>2094</v>
      </c>
      <c r="B696">
        <v>7</v>
      </c>
      <c r="C696" s="1">
        <v>303.46699999999998</v>
      </c>
      <c r="D696" s="1">
        <v>300.79399999999998</v>
      </c>
      <c r="E696" s="1">
        <v>303.565</v>
      </c>
      <c r="F696" s="1">
        <v>301.05799999999999</v>
      </c>
    </row>
    <row r="697" spans="1:6">
      <c r="A697">
        <v>2095</v>
      </c>
      <c r="B697">
        <v>7</v>
      </c>
      <c r="C697" s="1">
        <v>302.40600000000001</v>
      </c>
      <c r="D697" s="1">
        <v>305.17200000000003</v>
      </c>
      <c r="E697" s="1">
        <v>305.71600000000001</v>
      </c>
      <c r="F697" s="1">
        <v>303.16199999999998</v>
      </c>
    </row>
    <row r="698" spans="1:6">
      <c r="A698">
        <v>2096</v>
      </c>
      <c r="B698">
        <v>7</v>
      </c>
      <c r="C698" s="1">
        <v>300.10000000000002</v>
      </c>
      <c r="D698" s="1">
        <v>304.75200000000001</v>
      </c>
      <c r="E698" s="1">
        <v>305.95699999999999</v>
      </c>
      <c r="F698" s="1">
        <v>304.02100000000002</v>
      </c>
    </row>
    <row r="699" spans="1:6">
      <c r="A699">
        <v>2097</v>
      </c>
      <c r="B699">
        <v>7</v>
      </c>
      <c r="C699" s="1">
        <v>301.077</v>
      </c>
      <c r="D699" s="1">
        <v>304.24099999999999</v>
      </c>
      <c r="E699" s="1">
        <v>302.42399999999998</v>
      </c>
      <c r="F699" s="1">
        <v>303.27800000000002</v>
      </c>
    </row>
    <row r="700" spans="1:6">
      <c r="A700">
        <v>2098</v>
      </c>
      <c r="B700">
        <v>7</v>
      </c>
      <c r="C700" s="1">
        <v>300.28300000000002</v>
      </c>
      <c r="D700" s="1">
        <v>304.13200000000001</v>
      </c>
      <c r="E700" s="1">
        <v>307.27999999999997</v>
      </c>
      <c r="F700" s="1">
        <v>301.95499999999998</v>
      </c>
    </row>
    <row r="701" spans="1:6">
      <c r="A701">
        <v>2099</v>
      </c>
      <c r="B701">
        <v>7</v>
      </c>
      <c r="C701" s="1">
        <v>301.322</v>
      </c>
      <c r="D701" s="1">
        <v>304.75200000000001</v>
      </c>
      <c r="E701" s="1">
        <v>305.20299999999997</v>
      </c>
      <c r="F701" s="1">
        <v>303.03699999999998</v>
      </c>
    </row>
    <row r="702" spans="1:6">
      <c r="A702">
        <v>2100</v>
      </c>
      <c r="B702">
        <v>7</v>
      </c>
      <c r="C702" s="1">
        <v>301.54500000000002</v>
      </c>
      <c r="D702" s="1">
        <v>304.11500000000001</v>
      </c>
      <c r="E702" s="1">
        <v>305.27499999999998</v>
      </c>
      <c r="F702" s="1">
        <v>303.37400000000002</v>
      </c>
    </row>
    <row r="703" spans="1:6">
      <c r="A703">
        <v>2001</v>
      </c>
      <c r="B703">
        <v>8</v>
      </c>
      <c r="C703" s="1">
        <v>300.53699999999998</v>
      </c>
      <c r="D703" s="1">
        <v>298.74200000000002</v>
      </c>
      <c r="E703" s="1">
        <v>300.86799999999999</v>
      </c>
      <c r="F703" s="1">
        <v>298.92899999999997</v>
      </c>
    </row>
    <row r="704" spans="1:6">
      <c r="A704">
        <v>2002</v>
      </c>
      <c r="B704">
        <v>8</v>
      </c>
      <c r="C704" s="1">
        <v>301.98599999999999</v>
      </c>
      <c r="D704" s="1">
        <v>298.35300000000001</v>
      </c>
      <c r="E704" s="1">
        <v>298.92200000000003</v>
      </c>
      <c r="F704" s="1">
        <v>295.37900000000002</v>
      </c>
    </row>
    <row r="705" spans="1:6">
      <c r="A705">
        <v>2003</v>
      </c>
      <c r="B705">
        <v>8</v>
      </c>
      <c r="C705" s="1">
        <v>298.49700000000001</v>
      </c>
      <c r="D705" s="1">
        <v>298.37200000000001</v>
      </c>
      <c r="E705" s="1">
        <v>300.73099999999999</v>
      </c>
      <c r="F705" s="1">
        <v>297.55200000000002</v>
      </c>
    </row>
    <row r="706" spans="1:6">
      <c r="A706">
        <v>2004</v>
      </c>
      <c r="B706">
        <v>8</v>
      </c>
      <c r="C706" s="1">
        <v>297.70499999999998</v>
      </c>
      <c r="D706" s="1">
        <v>299.02499999999998</v>
      </c>
      <c r="E706" s="1">
        <v>300.161</v>
      </c>
      <c r="F706" s="1">
        <v>298.113</v>
      </c>
    </row>
    <row r="707" spans="1:6">
      <c r="A707">
        <v>2005</v>
      </c>
      <c r="B707">
        <v>8</v>
      </c>
      <c r="C707" s="1">
        <v>298.24099999999999</v>
      </c>
      <c r="D707" s="1">
        <v>300.49200000000002</v>
      </c>
      <c r="E707" s="1">
        <v>299.79199999999997</v>
      </c>
      <c r="F707" s="1">
        <v>299.53699999999998</v>
      </c>
    </row>
    <row r="708" spans="1:6">
      <c r="A708">
        <v>2006</v>
      </c>
      <c r="B708">
        <v>8</v>
      </c>
      <c r="C708" s="1">
        <v>302.01799999999997</v>
      </c>
      <c r="D708" s="1">
        <v>301.24599999999998</v>
      </c>
      <c r="E708" s="1">
        <v>300.077</v>
      </c>
      <c r="F708" s="1">
        <v>297.726</v>
      </c>
    </row>
    <row r="709" spans="1:6">
      <c r="A709">
        <v>2007</v>
      </c>
      <c r="B709">
        <v>8</v>
      </c>
      <c r="C709" s="1">
        <v>302.01900000000001</v>
      </c>
      <c r="D709" s="1">
        <v>301.47399999999999</v>
      </c>
      <c r="E709" s="1">
        <v>300.79000000000002</v>
      </c>
      <c r="F709" s="1">
        <v>300.86099999999999</v>
      </c>
    </row>
    <row r="710" spans="1:6">
      <c r="A710">
        <v>2008</v>
      </c>
      <c r="B710">
        <v>8</v>
      </c>
      <c r="C710" s="1">
        <v>299.58300000000003</v>
      </c>
      <c r="D710" s="1">
        <v>300.601</v>
      </c>
      <c r="E710" s="1">
        <v>300.27499999999998</v>
      </c>
      <c r="F710" s="1">
        <v>300.70499999999998</v>
      </c>
    </row>
    <row r="711" spans="1:6">
      <c r="A711">
        <v>2009</v>
      </c>
      <c r="B711">
        <v>8</v>
      </c>
      <c r="C711" s="1">
        <v>301.40699999999998</v>
      </c>
      <c r="D711" s="1">
        <v>299.59800000000001</v>
      </c>
      <c r="E711" s="1">
        <v>301.04000000000002</v>
      </c>
      <c r="F711" s="1">
        <v>300.29399999999998</v>
      </c>
    </row>
    <row r="712" spans="1:6">
      <c r="A712">
        <v>2010</v>
      </c>
      <c r="B712">
        <v>8</v>
      </c>
      <c r="C712" s="1">
        <v>300.84800000000001</v>
      </c>
      <c r="D712" s="1">
        <v>301.10000000000002</v>
      </c>
      <c r="E712" s="1">
        <v>300.71100000000001</v>
      </c>
      <c r="F712" s="1">
        <v>302.08199999999999</v>
      </c>
    </row>
    <row r="713" spans="1:6">
      <c r="A713">
        <v>2011</v>
      </c>
      <c r="B713">
        <v>8</v>
      </c>
      <c r="C713" s="1">
        <v>300.65100000000001</v>
      </c>
      <c r="D713" s="1">
        <v>299.76799999999997</v>
      </c>
      <c r="E713" s="1">
        <v>298.49</v>
      </c>
      <c r="F713" s="1">
        <v>296.86900000000003</v>
      </c>
    </row>
    <row r="714" spans="1:6">
      <c r="A714">
        <v>2012</v>
      </c>
      <c r="B714">
        <v>8</v>
      </c>
      <c r="C714" s="1">
        <v>300.721</v>
      </c>
      <c r="D714" s="1">
        <v>300.03800000000001</v>
      </c>
      <c r="E714" s="1">
        <v>300.25299999999999</v>
      </c>
      <c r="F714" s="1">
        <v>296.83699999999999</v>
      </c>
    </row>
    <row r="715" spans="1:6">
      <c r="A715">
        <v>2013</v>
      </c>
      <c r="B715">
        <v>8</v>
      </c>
      <c r="C715" s="1">
        <v>298.30799999999999</v>
      </c>
      <c r="D715" s="1">
        <v>298.827</v>
      </c>
      <c r="E715" s="1">
        <v>299.87900000000002</v>
      </c>
      <c r="F715" s="1">
        <v>301.06599999999997</v>
      </c>
    </row>
    <row r="716" spans="1:6">
      <c r="A716">
        <v>2014</v>
      </c>
      <c r="B716">
        <v>8</v>
      </c>
      <c r="C716" s="1">
        <v>298.48899999999998</v>
      </c>
      <c r="D716" s="1">
        <v>300.14499999999998</v>
      </c>
      <c r="E716" s="1">
        <v>301.41399999999999</v>
      </c>
      <c r="F716" s="1">
        <v>300.37200000000001</v>
      </c>
    </row>
    <row r="717" spans="1:6">
      <c r="A717">
        <v>2015</v>
      </c>
      <c r="B717">
        <v>8</v>
      </c>
      <c r="C717" s="1">
        <v>299.23</v>
      </c>
      <c r="D717" s="1">
        <v>300.35399999999998</v>
      </c>
      <c r="E717" s="1">
        <v>300.39299999999997</v>
      </c>
      <c r="F717" s="1">
        <v>299.15899999999999</v>
      </c>
    </row>
    <row r="718" spans="1:6">
      <c r="A718">
        <v>2016</v>
      </c>
      <c r="B718">
        <v>8</v>
      </c>
      <c r="C718" s="1">
        <v>301.642</v>
      </c>
      <c r="D718" s="1">
        <v>301.947</v>
      </c>
      <c r="E718" s="1">
        <v>301.02800000000002</v>
      </c>
      <c r="F718" s="1">
        <v>302.2</v>
      </c>
    </row>
    <row r="719" spans="1:6">
      <c r="A719">
        <v>2017</v>
      </c>
      <c r="B719">
        <v>8</v>
      </c>
      <c r="C719" s="1">
        <v>300.01299999999998</v>
      </c>
      <c r="D719" s="1">
        <v>302.31700000000001</v>
      </c>
      <c r="E719" s="1">
        <v>299.875</v>
      </c>
      <c r="F719" s="1">
        <v>301.08699999999999</v>
      </c>
    </row>
    <row r="720" spans="1:6">
      <c r="A720">
        <v>2018</v>
      </c>
      <c r="B720">
        <v>8</v>
      </c>
      <c r="C720" s="1">
        <v>301.94200000000001</v>
      </c>
      <c r="D720" s="1">
        <v>298.13499999999999</v>
      </c>
      <c r="E720" s="1">
        <v>301.274</v>
      </c>
      <c r="F720" s="1">
        <v>302.245</v>
      </c>
    </row>
    <row r="721" spans="1:6">
      <c r="A721">
        <v>2019</v>
      </c>
      <c r="B721">
        <v>8</v>
      </c>
      <c r="C721" s="1">
        <v>298.99</v>
      </c>
      <c r="D721" s="1">
        <v>300.31900000000002</v>
      </c>
      <c r="E721" s="1">
        <v>302.12400000000002</v>
      </c>
      <c r="F721" s="1">
        <v>300.86900000000003</v>
      </c>
    </row>
    <row r="722" spans="1:6">
      <c r="A722">
        <v>2020</v>
      </c>
      <c r="B722">
        <v>8</v>
      </c>
      <c r="C722" s="1">
        <v>297.71100000000001</v>
      </c>
      <c r="D722" s="1">
        <v>301.61799999999999</v>
      </c>
      <c r="E722" s="1">
        <v>302.19</v>
      </c>
      <c r="F722" s="1">
        <v>298.83199999999999</v>
      </c>
    </row>
    <row r="723" spans="1:6">
      <c r="A723">
        <v>2021</v>
      </c>
      <c r="B723">
        <v>8</v>
      </c>
      <c r="C723" s="1">
        <v>300.99700000000001</v>
      </c>
      <c r="D723" s="1">
        <v>300.75099999999998</v>
      </c>
      <c r="E723" s="1">
        <v>298.3</v>
      </c>
      <c r="F723" s="1">
        <v>300.40100000000001</v>
      </c>
    </row>
    <row r="724" spans="1:6">
      <c r="A724">
        <v>2022</v>
      </c>
      <c r="B724">
        <v>8</v>
      </c>
      <c r="C724" s="1">
        <v>300.77</v>
      </c>
      <c r="D724" s="1">
        <v>296.15800000000002</v>
      </c>
      <c r="E724" s="1">
        <v>301.21899999999999</v>
      </c>
      <c r="F724" s="1">
        <v>298.22000000000003</v>
      </c>
    </row>
    <row r="725" spans="1:6">
      <c r="A725">
        <v>2023</v>
      </c>
      <c r="B725">
        <v>8</v>
      </c>
      <c r="C725" s="1">
        <v>298.72199999999998</v>
      </c>
      <c r="D725" s="1">
        <v>300.34199999999998</v>
      </c>
      <c r="E725" s="1">
        <v>301.62599999999998</v>
      </c>
      <c r="F725" s="1">
        <v>301.97399999999999</v>
      </c>
    </row>
    <row r="726" spans="1:6">
      <c r="A726">
        <v>2024</v>
      </c>
      <c r="B726">
        <v>8</v>
      </c>
      <c r="C726" s="1">
        <v>298.32600000000002</v>
      </c>
      <c r="D726" s="1">
        <v>300.85300000000001</v>
      </c>
      <c r="E726" s="1">
        <v>300.358</v>
      </c>
      <c r="F726" s="1">
        <v>302.185</v>
      </c>
    </row>
    <row r="727" spans="1:6">
      <c r="A727">
        <v>2025</v>
      </c>
      <c r="B727">
        <v>8</v>
      </c>
      <c r="C727" s="1">
        <v>301.57400000000001</v>
      </c>
      <c r="D727" s="1">
        <v>301.41000000000003</v>
      </c>
      <c r="E727" s="1">
        <v>300.44900000000001</v>
      </c>
      <c r="F727" s="1">
        <v>302.178</v>
      </c>
    </row>
    <row r="728" spans="1:6">
      <c r="A728">
        <v>2026</v>
      </c>
      <c r="B728">
        <v>8</v>
      </c>
      <c r="C728" s="1">
        <v>302.41699999999997</v>
      </c>
      <c r="D728" s="1">
        <v>298.08600000000001</v>
      </c>
      <c r="E728" s="1">
        <v>302.37299999999999</v>
      </c>
      <c r="F728" s="1">
        <v>300.76799999999997</v>
      </c>
    </row>
    <row r="729" spans="1:6">
      <c r="A729">
        <v>2027</v>
      </c>
      <c r="B729">
        <v>8</v>
      </c>
      <c r="C729" s="1">
        <v>299.53300000000002</v>
      </c>
      <c r="D729" s="1">
        <v>300.815</v>
      </c>
      <c r="E729" s="1">
        <v>298.37900000000002</v>
      </c>
      <c r="F729" s="1">
        <v>301.07</v>
      </c>
    </row>
    <row r="730" spans="1:6">
      <c r="A730">
        <v>2028</v>
      </c>
      <c r="B730">
        <v>8</v>
      </c>
      <c r="C730" s="1">
        <v>300.91800000000001</v>
      </c>
      <c r="D730" s="1">
        <v>302.20999999999998</v>
      </c>
      <c r="E730" s="1">
        <v>301.93900000000002</v>
      </c>
      <c r="F730" s="1">
        <v>299.02100000000002</v>
      </c>
    </row>
    <row r="731" spans="1:6">
      <c r="A731">
        <v>2029</v>
      </c>
      <c r="B731">
        <v>8</v>
      </c>
      <c r="C731" s="1">
        <v>300.459</v>
      </c>
      <c r="D731" s="1">
        <v>301.09500000000003</v>
      </c>
      <c r="E731" s="1">
        <v>301.05399999999997</v>
      </c>
      <c r="F731" s="1">
        <v>299.52600000000001</v>
      </c>
    </row>
    <row r="732" spans="1:6">
      <c r="A732">
        <v>2030</v>
      </c>
      <c r="B732">
        <v>8</v>
      </c>
      <c r="C732" s="1">
        <v>300.64100000000002</v>
      </c>
      <c r="D732" s="1">
        <v>301.31700000000001</v>
      </c>
      <c r="E732" s="1">
        <v>298.858</v>
      </c>
      <c r="F732" s="1">
        <v>301.262</v>
      </c>
    </row>
    <row r="733" spans="1:6">
      <c r="A733">
        <v>2031</v>
      </c>
      <c r="B733">
        <v>8</v>
      </c>
      <c r="C733" s="1">
        <v>296.64800000000002</v>
      </c>
      <c r="D733" s="1">
        <v>301.81799999999998</v>
      </c>
      <c r="E733" s="1">
        <v>301.72899999999998</v>
      </c>
      <c r="F733" s="1">
        <v>300.27100000000002</v>
      </c>
    </row>
    <row r="734" spans="1:6">
      <c r="A734">
        <v>2032</v>
      </c>
      <c r="B734">
        <v>8</v>
      </c>
      <c r="C734" s="1">
        <v>302.80900000000003</v>
      </c>
      <c r="D734" s="1">
        <v>301.745</v>
      </c>
      <c r="E734" s="1">
        <v>300.49599999999998</v>
      </c>
      <c r="F734" s="1">
        <v>301.64600000000002</v>
      </c>
    </row>
    <row r="735" spans="1:6">
      <c r="A735">
        <v>2033</v>
      </c>
      <c r="B735">
        <v>8</v>
      </c>
      <c r="C735" s="1">
        <v>300.536</v>
      </c>
      <c r="D735" s="1">
        <v>299.94099999999997</v>
      </c>
      <c r="E735" s="1">
        <v>301.50299999999999</v>
      </c>
      <c r="F735" s="1">
        <v>300.20400000000001</v>
      </c>
    </row>
    <row r="736" spans="1:6">
      <c r="A736">
        <v>2034</v>
      </c>
      <c r="B736">
        <v>8</v>
      </c>
      <c r="C736" s="1">
        <v>298.35000000000002</v>
      </c>
      <c r="D736" s="1">
        <v>301.90199999999999</v>
      </c>
      <c r="E736" s="1">
        <v>301.017</v>
      </c>
      <c r="F736" s="1">
        <v>301.51499999999999</v>
      </c>
    </row>
    <row r="737" spans="1:6">
      <c r="A737">
        <v>2035</v>
      </c>
      <c r="B737">
        <v>8</v>
      </c>
      <c r="C737" s="1">
        <v>301.71300000000002</v>
      </c>
      <c r="D737" s="1">
        <v>300.18400000000003</v>
      </c>
      <c r="E737" s="1">
        <v>302.26299999999998</v>
      </c>
      <c r="F737" s="1">
        <v>301.64600000000002</v>
      </c>
    </row>
    <row r="738" spans="1:6">
      <c r="A738">
        <v>2036</v>
      </c>
      <c r="B738">
        <v>8</v>
      </c>
      <c r="C738" s="1">
        <v>300.91800000000001</v>
      </c>
      <c r="D738" s="1">
        <v>300.37799999999999</v>
      </c>
      <c r="E738" s="1">
        <v>300.55900000000003</v>
      </c>
      <c r="F738" s="1">
        <v>300.767</v>
      </c>
    </row>
    <row r="739" spans="1:6">
      <c r="A739">
        <v>2037</v>
      </c>
      <c r="B739">
        <v>8</v>
      </c>
      <c r="C739" s="1">
        <v>297.58800000000002</v>
      </c>
      <c r="D739" s="1">
        <v>302.32</v>
      </c>
      <c r="E739" s="1">
        <v>301.88299999999998</v>
      </c>
      <c r="F739" s="1">
        <v>302.15199999999999</v>
      </c>
    </row>
    <row r="740" spans="1:6">
      <c r="A740">
        <v>2038</v>
      </c>
      <c r="B740">
        <v>8</v>
      </c>
      <c r="C740" s="1">
        <v>299.11700000000002</v>
      </c>
      <c r="D740" s="1">
        <v>300.28500000000003</v>
      </c>
      <c r="E740" s="1">
        <v>303.52</v>
      </c>
      <c r="F740" s="1">
        <v>301.84100000000001</v>
      </c>
    </row>
    <row r="741" spans="1:6">
      <c r="A741">
        <v>2039</v>
      </c>
      <c r="B741">
        <v>8</v>
      </c>
      <c r="C741" s="1">
        <v>299.72300000000001</v>
      </c>
      <c r="D741" s="1">
        <v>300.52999999999997</v>
      </c>
      <c r="E741" s="1">
        <v>301.95699999999999</v>
      </c>
      <c r="F741" s="1">
        <v>299.96600000000001</v>
      </c>
    </row>
    <row r="742" spans="1:6">
      <c r="A742">
        <v>2040</v>
      </c>
      <c r="B742">
        <v>8</v>
      </c>
      <c r="C742" s="1">
        <v>297.291</v>
      </c>
      <c r="D742" s="1">
        <v>303.08600000000001</v>
      </c>
      <c r="E742" s="1">
        <v>302.33</v>
      </c>
      <c r="F742" s="1">
        <v>300.84800000000001</v>
      </c>
    </row>
    <row r="743" spans="1:6">
      <c r="A743">
        <v>2041</v>
      </c>
      <c r="B743">
        <v>8</v>
      </c>
      <c r="C743" s="1">
        <v>301.10500000000002</v>
      </c>
      <c r="D743" s="1">
        <v>302.02100000000002</v>
      </c>
      <c r="E743" s="1">
        <v>302.14699999999999</v>
      </c>
      <c r="F743" s="1">
        <v>303.322</v>
      </c>
    </row>
    <row r="744" spans="1:6">
      <c r="A744">
        <v>2042</v>
      </c>
      <c r="B744">
        <v>8</v>
      </c>
      <c r="C744" s="1">
        <v>300.78800000000001</v>
      </c>
      <c r="D744" s="1">
        <v>301.20699999999999</v>
      </c>
      <c r="E744" s="1">
        <v>300.62799999999999</v>
      </c>
      <c r="F744" s="1">
        <v>302.596</v>
      </c>
    </row>
    <row r="745" spans="1:6">
      <c r="A745">
        <v>2043</v>
      </c>
      <c r="B745">
        <v>8</v>
      </c>
      <c r="C745" s="1">
        <v>299.286</v>
      </c>
      <c r="D745" s="1">
        <v>301.55200000000002</v>
      </c>
      <c r="E745" s="1">
        <v>302.17500000000001</v>
      </c>
      <c r="F745" s="1">
        <v>301.62400000000002</v>
      </c>
    </row>
    <row r="746" spans="1:6">
      <c r="A746">
        <v>2044</v>
      </c>
      <c r="B746">
        <v>8</v>
      </c>
      <c r="C746" s="1">
        <v>301.10700000000003</v>
      </c>
      <c r="D746" s="1">
        <v>300.96300000000002</v>
      </c>
      <c r="E746" s="1">
        <v>298.72800000000001</v>
      </c>
      <c r="F746" s="1">
        <v>301.90699999999998</v>
      </c>
    </row>
    <row r="747" spans="1:6">
      <c r="A747">
        <v>2045</v>
      </c>
      <c r="B747">
        <v>8</v>
      </c>
      <c r="C747" s="1">
        <v>301.32600000000002</v>
      </c>
      <c r="D747" s="1">
        <v>303.07299999999998</v>
      </c>
      <c r="E747" s="1">
        <v>302.17099999999999</v>
      </c>
      <c r="F747" s="1">
        <v>301.904</v>
      </c>
    </row>
    <row r="748" spans="1:6">
      <c r="A748">
        <v>2046</v>
      </c>
      <c r="B748">
        <v>8</v>
      </c>
      <c r="C748" s="1">
        <v>299.74599999999998</v>
      </c>
      <c r="D748" s="1">
        <v>298.947</v>
      </c>
      <c r="E748" s="1">
        <v>303.50200000000001</v>
      </c>
      <c r="F748" s="1">
        <v>301.815</v>
      </c>
    </row>
    <row r="749" spans="1:6">
      <c r="A749">
        <v>2047</v>
      </c>
      <c r="B749">
        <v>8</v>
      </c>
      <c r="C749" s="1">
        <v>301.459</v>
      </c>
      <c r="D749" s="1">
        <v>300.221</v>
      </c>
      <c r="E749" s="1">
        <v>301.14299999999997</v>
      </c>
      <c r="F749" s="1">
        <v>301.23200000000003</v>
      </c>
    </row>
    <row r="750" spans="1:6">
      <c r="A750">
        <v>2048</v>
      </c>
      <c r="B750">
        <v>8</v>
      </c>
      <c r="C750" s="1">
        <v>301.89800000000002</v>
      </c>
      <c r="D750" s="1">
        <v>302.33499999999998</v>
      </c>
      <c r="E750" s="1">
        <v>301.899</v>
      </c>
      <c r="F750" s="1">
        <v>302.714</v>
      </c>
    </row>
    <row r="751" spans="1:6">
      <c r="A751">
        <v>2049</v>
      </c>
      <c r="B751">
        <v>8</v>
      </c>
      <c r="C751" s="1">
        <v>297.154</v>
      </c>
      <c r="D751" s="1">
        <v>301.62599999999998</v>
      </c>
      <c r="E751" s="1">
        <v>303.77499999999998</v>
      </c>
      <c r="F751" s="1">
        <v>301.46899999999999</v>
      </c>
    </row>
    <row r="752" spans="1:6">
      <c r="A752">
        <v>2050</v>
      </c>
      <c r="B752">
        <v>8</v>
      </c>
      <c r="C752" s="1">
        <v>302.03699999999998</v>
      </c>
      <c r="D752" s="1">
        <v>299.32900000000001</v>
      </c>
      <c r="E752" s="1">
        <v>301.31</v>
      </c>
      <c r="F752" s="1">
        <v>298.077</v>
      </c>
    </row>
    <row r="753" spans="1:6">
      <c r="A753">
        <v>2051</v>
      </c>
      <c r="B753">
        <v>8</v>
      </c>
      <c r="C753" s="1">
        <v>299.80500000000001</v>
      </c>
      <c r="D753" s="1">
        <v>298.916</v>
      </c>
      <c r="E753" s="1">
        <v>302.28899999999999</v>
      </c>
      <c r="F753" s="1">
        <v>302.73700000000002</v>
      </c>
    </row>
    <row r="754" spans="1:6">
      <c r="A754">
        <v>2052</v>
      </c>
      <c r="B754">
        <v>8</v>
      </c>
      <c r="C754" s="1">
        <v>302.57100000000003</v>
      </c>
      <c r="D754" s="1">
        <v>303.81200000000001</v>
      </c>
      <c r="E754" s="1">
        <v>302.13200000000001</v>
      </c>
      <c r="F754" s="1">
        <v>301.42200000000003</v>
      </c>
    </row>
    <row r="755" spans="1:6">
      <c r="A755">
        <v>2053</v>
      </c>
      <c r="B755">
        <v>8</v>
      </c>
      <c r="C755" s="1">
        <v>299.70699999999999</v>
      </c>
      <c r="D755" s="1">
        <v>302.68</v>
      </c>
      <c r="E755" s="1">
        <v>302.91000000000003</v>
      </c>
      <c r="F755" s="1">
        <v>301.76299999999998</v>
      </c>
    </row>
    <row r="756" spans="1:6">
      <c r="A756">
        <v>2054</v>
      </c>
      <c r="B756">
        <v>8</v>
      </c>
      <c r="C756" s="1">
        <v>299.791</v>
      </c>
      <c r="D756" s="1">
        <v>303.10599999999999</v>
      </c>
      <c r="E756" s="1">
        <v>303.90199999999999</v>
      </c>
      <c r="F756" s="1">
        <v>302.62</v>
      </c>
    </row>
    <row r="757" spans="1:6">
      <c r="A757">
        <v>2055</v>
      </c>
      <c r="B757">
        <v>8</v>
      </c>
      <c r="C757" s="1">
        <v>303.76299999999998</v>
      </c>
      <c r="D757" s="1">
        <v>299.08800000000002</v>
      </c>
      <c r="E757" s="1">
        <v>302.46100000000001</v>
      </c>
      <c r="F757" s="1">
        <v>301.27199999999999</v>
      </c>
    </row>
    <row r="758" spans="1:6">
      <c r="A758">
        <v>2056</v>
      </c>
      <c r="B758">
        <v>8</v>
      </c>
      <c r="C758" s="1">
        <v>301.601</v>
      </c>
      <c r="D758" s="1">
        <v>301.548</v>
      </c>
      <c r="E758" s="1">
        <v>303.75799999999998</v>
      </c>
      <c r="F758" s="1">
        <v>302.84699999999998</v>
      </c>
    </row>
    <row r="759" spans="1:6">
      <c r="A759">
        <v>2057</v>
      </c>
      <c r="B759">
        <v>8</v>
      </c>
      <c r="C759" s="1">
        <v>299.76299999999998</v>
      </c>
      <c r="D759" s="1">
        <v>303.09300000000002</v>
      </c>
      <c r="E759" s="1">
        <v>302.971</v>
      </c>
      <c r="F759" s="1">
        <v>301.66899999999998</v>
      </c>
    </row>
    <row r="760" spans="1:6">
      <c r="A760">
        <v>2058</v>
      </c>
      <c r="B760">
        <v>8</v>
      </c>
      <c r="C760" s="1">
        <v>300.24299999999999</v>
      </c>
      <c r="D760" s="1">
        <v>302.16399999999999</v>
      </c>
      <c r="E760" s="1">
        <v>302.89999999999998</v>
      </c>
      <c r="F760" s="1">
        <v>301.77199999999999</v>
      </c>
    </row>
    <row r="761" spans="1:6">
      <c r="A761">
        <v>2059</v>
      </c>
      <c r="B761">
        <v>8</v>
      </c>
      <c r="C761" s="1">
        <v>301.56599999999997</v>
      </c>
      <c r="D761" s="1">
        <v>301.291</v>
      </c>
      <c r="E761" s="1">
        <v>303.91800000000001</v>
      </c>
      <c r="F761" s="1">
        <v>301.63900000000001</v>
      </c>
    </row>
    <row r="762" spans="1:6">
      <c r="A762">
        <v>2060</v>
      </c>
      <c r="B762">
        <v>8</v>
      </c>
      <c r="C762" s="1">
        <v>298.74599999999998</v>
      </c>
      <c r="D762" s="1">
        <v>301.20299999999997</v>
      </c>
      <c r="E762" s="1">
        <v>302.608</v>
      </c>
      <c r="F762" s="1">
        <v>302.17899999999997</v>
      </c>
    </row>
    <row r="763" spans="1:6">
      <c r="A763">
        <v>2061</v>
      </c>
      <c r="B763">
        <v>8</v>
      </c>
      <c r="C763" s="1">
        <v>300.94400000000002</v>
      </c>
      <c r="D763" s="1">
        <v>303.03199999999998</v>
      </c>
      <c r="E763" s="1">
        <v>302.64499999999998</v>
      </c>
      <c r="F763" s="1">
        <v>299.24599999999998</v>
      </c>
    </row>
    <row r="764" spans="1:6">
      <c r="A764">
        <v>2062</v>
      </c>
      <c r="B764">
        <v>8</v>
      </c>
      <c r="C764" s="1">
        <v>301.49299999999999</v>
      </c>
      <c r="D764" s="1">
        <v>303.38099999999997</v>
      </c>
      <c r="E764" s="1">
        <v>301.875</v>
      </c>
      <c r="F764" s="1">
        <v>302.23700000000002</v>
      </c>
    </row>
    <row r="765" spans="1:6">
      <c r="A765">
        <v>2063</v>
      </c>
      <c r="B765">
        <v>8</v>
      </c>
      <c r="C765" s="1">
        <v>299.41699999999997</v>
      </c>
      <c r="D765" s="1">
        <v>302.887</v>
      </c>
      <c r="E765" s="1">
        <v>303.62299999999999</v>
      </c>
      <c r="F765" s="1">
        <v>301.79700000000003</v>
      </c>
    </row>
    <row r="766" spans="1:6">
      <c r="A766">
        <v>2064</v>
      </c>
      <c r="B766">
        <v>8</v>
      </c>
      <c r="C766" s="1">
        <v>301.22899999999998</v>
      </c>
      <c r="D766" s="1">
        <v>303.012</v>
      </c>
      <c r="E766" s="1">
        <v>303.52100000000002</v>
      </c>
      <c r="F766" s="1">
        <v>300.55900000000003</v>
      </c>
    </row>
    <row r="767" spans="1:6">
      <c r="A767">
        <v>2065</v>
      </c>
      <c r="B767">
        <v>8</v>
      </c>
      <c r="C767" s="1">
        <v>300.11500000000001</v>
      </c>
      <c r="D767" s="1">
        <v>303.351</v>
      </c>
      <c r="E767" s="1">
        <v>302.88099999999997</v>
      </c>
      <c r="F767" s="1">
        <v>301.77199999999999</v>
      </c>
    </row>
    <row r="768" spans="1:6">
      <c r="A768">
        <v>2066</v>
      </c>
      <c r="B768">
        <v>8</v>
      </c>
      <c r="C768" s="1">
        <v>300.97399999999999</v>
      </c>
      <c r="D768" s="1">
        <v>303.91399999999999</v>
      </c>
      <c r="E768" s="1">
        <v>303.255</v>
      </c>
      <c r="F768" s="1">
        <v>302.69600000000003</v>
      </c>
    </row>
    <row r="769" spans="1:6">
      <c r="A769">
        <v>2067</v>
      </c>
      <c r="B769">
        <v>8</v>
      </c>
      <c r="C769" s="1">
        <v>301.44299999999998</v>
      </c>
      <c r="D769" s="1">
        <v>303.48099999999999</v>
      </c>
      <c r="E769" s="1">
        <v>302.01900000000001</v>
      </c>
      <c r="F769" s="1">
        <v>301.53199999999998</v>
      </c>
    </row>
    <row r="770" spans="1:6">
      <c r="A770">
        <v>2068</v>
      </c>
      <c r="B770">
        <v>8</v>
      </c>
      <c r="C770" s="1">
        <v>300.209</v>
      </c>
      <c r="D770" s="1">
        <v>302.64499999999998</v>
      </c>
      <c r="E770" s="1">
        <v>301.09399999999999</v>
      </c>
      <c r="F770" s="1">
        <v>304.46699999999998</v>
      </c>
    </row>
    <row r="771" spans="1:6">
      <c r="A771">
        <v>2069</v>
      </c>
      <c r="B771">
        <v>8</v>
      </c>
      <c r="C771" s="1">
        <v>301.37</v>
      </c>
      <c r="D771" s="1">
        <v>302.40899999999999</v>
      </c>
      <c r="E771" s="1">
        <v>304.19</v>
      </c>
      <c r="F771" s="1">
        <v>301.86700000000002</v>
      </c>
    </row>
    <row r="772" spans="1:6">
      <c r="A772">
        <v>2070</v>
      </c>
      <c r="B772">
        <v>8</v>
      </c>
      <c r="C772" s="1">
        <v>300.25900000000001</v>
      </c>
      <c r="D772" s="1">
        <v>302.51499999999999</v>
      </c>
      <c r="E772" s="1">
        <v>302.995</v>
      </c>
      <c r="F772" s="1">
        <v>302.78199999999998</v>
      </c>
    </row>
    <row r="773" spans="1:6">
      <c r="A773">
        <v>2071</v>
      </c>
      <c r="B773">
        <v>8</v>
      </c>
      <c r="C773" s="1">
        <v>300.03500000000003</v>
      </c>
      <c r="D773" s="1">
        <v>302.39299999999997</v>
      </c>
      <c r="E773" s="1">
        <v>303.69099999999997</v>
      </c>
      <c r="F773" s="1">
        <v>302.67899999999997</v>
      </c>
    </row>
    <row r="774" spans="1:6">
      <c r="A774">
        <v>2072</v>
      </c>
      <c r="B774">
        <v>8</v>
      </c>
      <c r="C774" s="1">
        <v>298.24799999999999</v>
      </c>
      <c r="D774" s="1">
        <v>302.76100000000002</v>
      </c>
      <c r="E774" s="1">
        <v>304.70600000000002</v>
      </c>
      <c r="F774" s="1">
        <v>301.93900000000002</v>
      </c>
    </row>
    <row r="775" spans="1:6">
      <c r="A775">
        <v>2073</v>
      </c>
      <c r="B775">
        <v>8</v>
      </c>
      <c r="C775" s="1">
        <v>296.94799999999998</v>
      </c>
      <c r="D775" s="1">
        <v>303.34399999999999</v>
      </c>
      <c r="E775" s="1">
        <v>303.47899999999998</v>
      </c>
      <c r="F775" s="1">
        <v>302.38200000000001</v>
      </c>
    </row>
    <row r="776" spans="1:6">
      <c r="A776">
        <v>2074</v>
      </c>
      <c r="B776">
        <v>8</v>
      </c>
      <c r="C776" s="1">
        <v>300.65199999999999</v>
      </c>
      <c r="D776" s="1">
        <v>303.98899999999998</v>
      </c>
      <c r="E776" s="1">
        <v>303.10899999999998</v>
      </c>
      <c r="F776" s="1">
        <v>302.02999999999997</v>
      </c>
    </row>
    <row r="777" spans="1:6">
      <c r="A777">
        <v>2075</v>
      </c>
      <c r="B777">
        <v>8</v>
      </c>
      <c r="C777" s="1">
        <v>299.61399999999998</v>
      </c>
      <c r="D777" s="1">
        <v>302.065</v>
      </c>
      <c r="E777" s="1">
        <v>303.12400000000002</v>
      </c>
      <c r="F777" s="1">
        <v>302.036</v>
      </c>
    </row>
    <row r="778" spans="1:6">
      <c r="A778">
        <v>2076</v>
      </c>
      <c r="B778">
        <v>8</v>
      </c>
      <c r="C778" s="1">
        <v>299.56599999999997</v>
      </c>
      <c r="D778" s="1">
        <v>302.07799999999997</v>
      </c>
      <c r="E778" s="1">
        <v>304.68900000000002</v>
      </c>
      <c r="F778" s="1">
        <v>302.19600000000003</v>
      </c>
    </row>
    <row r="779" spans="1:6">
      <c r="A779">
        <v>2077</v>
      </c>
      <c r="B779">
        <v>8</v>
      </c>
      <c r="C779" s="1">
        <v>297.95299999999997</v>
      </c>
      <c r="D779" s="1">
        <v>302.92200000000003</v>
      </c>
      <c r="E779" s="1">
        <v>303.67</v>
      </c>
      <c r="F779" s="1">
        <v>302.61599999999999</v>
      </c>
    </row>
    <row r="780" spans="1:6">
      <c r="A780">
        <v>2078</v>
      </c>
      <c r="B780">
        <v>8</v>
      </c>
      <c r="C780" s="1">
        <v>301.60700000000003</v>
      </c>
      <c r="D780" s="1">
        <v>298.93599999999998</v>
      </c>
      <c r="E780" s="1">
        <v>304.27999999999997</v>
      </c>
      <c r="F780" s="1">
        <v>303.20100000000002</v>
      </c>
    </row>
    <row r="781" spans="1:6">
      <c r="A781">
        <v>2079</v>
      </c>
      <c r="B781">
        <v>8</v>
      </c>
      <c r="C781" s="1">
        <v>300.39</v>
      </c>
      <c r="D781" s="1">
        <v>303.49</v>
      </c>
      <c r="E781" s="1">
        <v>303.86200000000002</v>
      </c>
      <c r="F781" s="1">
        <v>300.36599999999999</v>
      </c>
    </row>
    <row r="782" spans="1:6">
      <c r="A782">
        <v>2080</v>
      </c>
      <c r="B782">
        <v>8</v>
      </c>
      <c r="C782" s="1">
        <v>298.23599999999999</v>
      </c>
      <c r="D782" s="1">
        <v>302.85199999999998</v>
      </c>
      <c r="E782" s="1">
        <v>303.63200000000001</v>
      </c>
      <c r="F782" s="1">
        <v>303.32900000000001</v>
      </c>
    </row>
    <row r="783" spans="1:6">
      <c r="A783">
        <v>2081</v>
      </c>
      <c r="B783">
        <v>8</v>
      </c>
      <c r="C783" s="1">
        <v>295.37700000000001</v>
      </c>
      <c r="D783" s="1">
        <v>304.28100000000001</v>
      </c>
      <c r="E783" s="1">
        <v>303.589</v>
      </c>
      <c r="F783" s="1">
        <v>303.39600000000002</v>
      </c>
    </row>
    <row r="784" spans="1:6">
      <c r="A784">
        <v>2082</v>
      </c>
      <c r="B784">
        <v>8</v>
      </c>
      <c r="C784" s="1">
        <v>298.625</v>
      </c>
      <c r="D784" s="1">
        <v>301.59300000000002</v>
      </c>
      <c r="E784" s="1">
        <v>304.61900000000003</v>
      </c>
      <c r="F784" s="1">
        <v>302.87400000000002</v>
      </c>
    </row>
    <row r="785" spans="1:6">
      <c r="A785">
        <v>2083</v>
      </c>
      <c r="B785">
        <v>8</v>
      </c>
      <c r="C785" s="1">
        <v>300.24700000000001</v>
      </c>
      <c r="D785" s="1">
        <v>302.64699999999999</v>
      </c>
      <c r="E785" s="1">
        <v>304.06200000000001</v>
      </c>
      <c r="F785" s="1">
        <v>302.08600000000001</v>
      </c>
    </row>
    <row r="786" spans="1:6">
      <c r="A786">
        <v>2084</v>
      </c>
      <c r="B786">
        <v>8</v>
      </c>
      <c r="C786" s="1">
        <v>300.41300000000001</v>
      </c>
      <c r="D786" s="1">
        <v>303.52199999999999</v>
      </c>
      <c r="E786" s="1">
        <v>304.57600000000002</v>
      </c>
      <c r="F786" s="1">
        <v>302.92099999999999</v>
      </c>
    </row>
    <row r="787" spans="1:6">
      <c r="A787">
        <v>2085</v>
      </c>
      <c r="B787">
        <v>8</v>
      </c>
      <c r="C787" s="1">
        <v>298.13</v>
      </c>
      <c r="D787" s="1">
        <v>302.44099999999997</v>
      </c>
      <c r="E787" s="1">
        <v>305.19799999999998</v>
      </c>
      <c r="F787" s="1">
        <v>301.80799999999999</v>
      </c>
    </row>
    <row r="788" spans="1:6">
      <c r="A788">
        <v>2086</v>
      </c>
      <c r="B788">
        <v>8</v>
      </c>
      <c r="C788" s="1">
        <v>300.18</v>
      </c>
      <c r="D788" s="1">
        <v>304.06099999999998</v>
      </c>
      <c r="E788" s="1">
        <v>304.851</v>
      </c>
      <c r="F788" s="1">
        <v>300.91000000000003</v>
      </c>
    </row>
    <row r="789" spans="1:6">
      <c r="A789">
        <v>2087</v>
      </c>
      <c r="B789">
        <v>8</v>
      </c>
      <c r="C789" s="1">
        <v>300.89100000000002</v>
      </c>
      <c r="D789" s="1">
        <v>304.40899999999999</v>
      </c>
      <c r="E789" s="1">
        <v>304.49099999999999</v>
      </c>
      <c r="F789" s="1">
        <v>301.46300000000002</v>
      </c>
    </row>
    <row r="790" spans="1:6">
      <c r="A790">
        <v>2088</v>
      </c>
      <c r="B790">
        <v>8</v>
      </c>
      <c r="C790" s="1">
        <v>300.37599999999998</v>
      </c>
      <c r="D790" s="1">
        <v>304.12700000000001</v>
      </c>
      <c r="E790" s="1">
        <v>305.745</v>
      </c>
      <c r="F790" s="1">
        <v>303.24400000000003</v>
      </c>
    </row>
    <row r="791" spans="1:6">
      <c r="A791">
        <v>2089</v>
      </c>
      <c r="B791">
        <v>8</v>
      </c>
      <c r="C791" s="1">
        <v>299.61900000000003</v>
      </c>
      <c r="D791" s="1">
        <v>303.92</v>
      </c>
      <c r="E791" s="1">
        <v>303.77199999999999</v>
      </c>
      <c r="F791" s="1">
        <v>302.70100000000002</v>
      </c>
    </row>
    <row r="792" spans="1:6">
      <c r="A792">
        <v>2090</v>
      </c>
      <c r="B792">
        <v>8</v>
      </c>
      <c r="C792" s="1">
        <v>300.85700000000003</v>
      </c>
      <c r="D792" s="1">
        <v>304.89</v>
      </c>
      <c r="E792" s="1">
        <v>304.16699999999997</v>
      </c>
      <c r="F792" s="1">
        <v>299.05</v>
      </c>
    </row>
    <row r="793" spans="1:6">
      <c r="A793">
        <v>2091</v>
      </c>
      <c r="B793">
        <v>8</v>
      </c>
      <c r="C793" s="1">
        <v>301.35300000000001</v>
      </c>
      <c r="D793" s="1">
        <v>303.54399999999998</v>
      </c>
      <c r="E793" s="1">
        <v>304.70800000000003</v>
      </c>
      <c r="F793" s="1">
        <v>302.90699999999998</v>
      </c>
    </row>
    <row r="794" spans="1:6">
      <c r="A794">
        <v>2092</v>
      </c>
      <c r="B794">
        <v>8</v>
      </c>
      <c r="C794" s="1">
        <v>300.94</v>
      </c>
      <c r="D794" s="1">
        <v>302.41500000000002</v>
      </c>
      <c r="E794" s="1">
        <v>304.87700000000001</v>
      </c>
      <c r="F794" s="1">
        <v>299.32</v>
      </c>
    </row>
    <row r="795" spans="1:6">
      <c r="A795">
        <v>2093</v>
      </c>
      <c r="B795">
        <v>8</v>
      </c>
      <c r="C795" s="1">
        <v>302.12599999999998</v>
      </c>
      <c r="D795" s="1">
        <v>303.39499999999998</v>
      </c>
      <c r="E795" s="1">
        <v>303.89100000000002</v>
      </c>
      <c r="F795" s="1">
        <v>301.32900000000001</v>
      </c>
    </row>
    <row r="796" spans="1:6">
      <c r="A796">
        <v>2094</v>
      </c>
      <c r="B796">
        <v>8</v>
      </c>
      <c r="C796" s="1">
        <v>299.99900000000002</v>
      </c>
      <c r="D796" s="1">
        <v>300.67</v>
      </c>
      <c r="E796" s="1">
        <v>304.548</v>
      </c>
      <c r="F796" s="1">
        <v>300.916</v>
      </c>
    </row>
    <row r="797" spans="1:6">
      <c r="A797">
        <v>2095</v>
      </c>
      <c r="B797">
        <v>8</v>
      </c>
      <c r="C797" s="1">
        <v>301.91000000000003</v>
      </c>
      <c r="D797" s="1">
        <v>303.57799999999997</v>
      </c>
      <c r="E797" s="1">
        <v>304.08600000000001</v>
      </c>
      <c r="F797" s="1">
        <v>301.53699999999998</v>
      </c>
    </row>
    <row r="798" spans="1:6">
      <c r="A798">
        <v>2096</v>
      </c>
      <c r="B798">
        <v>8</v>
      </c>
      <c r="C798" s="1">
        <v>299.77300000000002</v>
      </c>
      <c r="D798" s="1">
        <v>302.34199999999998</v>
      </c>
      <c r="E798" s="1">
        <v>304.65100000000001</v>
      </c>
      <c r="F798" s="1">
        <v>301.98899999999998</v>
      </c>
    </row>
    <row r="799" spans="1:6">
      <c r="A799">
        <v>2097</v>
      </c>
      <c r="B799">
        <v>8</v>
      </c>
      <c r="C799" s="1">
        <v>300.55200000000002</v>
      </c>
      <c r="D799" s="1">
        <v>303.52800000000002</v>
      </c>
      <c r="E799" s="1">
        <v>303.44299999999998</v>
      </c>
      <c r="F799" s="1">
        <v>302.262</v>
      </c>
    </row>
    <row r="800" spans="1:6">
      <c r="A800">
        <v>2098</v>
      </c>
      <c r="B800">
        <v>8</v>
      </c>
      <c r="C800" s="1">
        <v>297.93</v>
      </c>
      <c r="D800" s="1">
        <v>304.94099999999997</v>
      </c>
      <c r="E800" s="1">
        <v>304.41199999999998</v>
      </c>
      <c r="F800" s="1">
        <v>302.71899999999999</v>
      </c>
    </row>
    <row r="801" spans="1:6">
      <c r="A801">
        <v>2099</v>
      </c>
      <c r="B801">
        <v>8</v>
      </c>
      <c r="C801" s="1">
        <v>301.86099999999999</v>
      </c>
      <c r="D801" s="1">
        <v>303.79599999999999</v>
      </c>
      <c r="E801" s="1">
        <v>302.36200000000002</v>
      </c>
      <c r="F801" s="1">
        <v>301.11399999999998</v>
      </c>
    </row>
    <row r="802" spans="1:6">
      <c r="A802">
        <v>2100</v>
      </c>
      <c r="B802">
        <v>8</v>
      </c>
      <c r="C802" s="1">
        <v>301.77600000000001</v>
      </c>
      <c r="D802" s="1">
        <v>303.73</v>
      </c>
      <c r="E802" s="1">
        <v>305.95600000000002</v>
      </c>
      <c r="F802" s="1">
        <v>301.834</v>
      </c>
    </row>
    <row r="803" spans="1:6">
      <c r="A803">
        <v>2001</v>
      </c>
      <c r="B803">
        <v>9</v>
      </c>
      <c r="C803" s="1">
        <v>298.01100000000002</v>
      </c>
      <c r="D803" s="1">
        <v>297.32799999999997</v>
      </c>
      <c r="E803" s="1">
        <v>295.27999999999997</v>
      </c>
      <c r="F803" s="1">
        <v>297.28699999999998</v>
      </c>
    </row>
    <row r="804" spans="1:6">
      <c r="A804">
        <v>2002</v>
      </c>
      <c r="B804">
        <v>9</v>
      </c>
      <c r="C804" s="1">
        <v>296.75099999999998</v>
      </c>
      <c r="D804" s="1">
        <v>295.755</v>
      </c>
      <c r="E804" s="1">
        <v>293.41399999999999</v>
      </c>
      <c r="F804" s="1">
        <v>293.36599999999999</v>
      </c>
    </row>
    <row r="805" spans="1:6">
      <c r="A805">
        <v>2003</v>
      </c>
      <c r="B805">
        <v>9</v>
      </c>
      <c r="C805" s="1">
        <v>298.23899999999998</v>
      </c>
      <c r="D805" s="1">
        <v>297.16800000000001</v>
      </c>
      <c r="E805" s="1">
        <v>298.14100000000002</v>
      </c>
      <c r="F805" s="1">
        <v>295.91899999999998</v>
      </c>
    </row>
    <row r="806" spans="1:6">
      <c r="A806">
        <v>2004</v>
      </c>
      <c r="B806">
        <v>9</v>
      </c>
      <c r="C806" s="1">
        <v>297.05399999999997</v>
      </c>
      <c r="D806" s="1">
        <v>297.05099999999999</v>
      </c>
      <c r="E806" s="1">
        <v>296.20600000000002</v>
      </c>
      <c r="F806" s="1">
        <v>295.93400000000003</v>
      </c>
    </row>
    <row r="807" spans="1:6">
      <c r="A807">
        <v>2005</v>
      </c>
      <c r="B807">
        <v>9</v>
      </c>
      <c r="C807" s="1">
        <v>298.77999999999997</v>
      </c>
      <c r="D807" s="1">
        <v>296.84100000000001</v>
      </c>
      <c r="E807" s="1">
        <v>293.83999999999997</v>
      </c>
      <c r="F807" s="1">
        <v>295.74900000000002</v>
      </c>
    </row>
    <row r="808" spans="1:6">
      <c r="A808">
        <v>2006</v>
      </c>
      <c r="B808">
        <v>9</v>
      </c>
      <c r="C808" s="1">
        <v>296.62599999999998</v>
      </c>
      <c r="D808" s="1">
        <v>295.60000000000002</v>
      </c>
      <c r="E808" s="1">
        <v>299.48500000000001</v>
      </c>
      <c r="F808" s="1">
        <v>296.036</v>
      </c>
    </row>
    <row r="809" spans="1:6">
      <c r="A809">
        <v>2007</v>
      </c>
      <c r="B809">
        <v>9</v>
      </c>
      <c r="C809" s="1">
        <v>298.82</v>
      </c>
      <c r="D809" s="1">
        <v>296.108</v>
      </c>
      <c r="E809" s="1">
        <v>299.32400000000001</v>
      </c>
      <c r="F809" s="1">
        <v>297.077</v>
      </c>
    </row>
    <row r="810" spans="1:6">
      <c r="A810">
        <v>2008</v>
      </c>
      <c r="B810">
        <v>9</v>
      </c>
      <c r="C810" s="1">
        <v>292.37200000000001</v>
      </c>
      <c r="D810" s="1">
        <v>296.28199999999998</v>
      </c>
      <c r="E810" s="1">
        <v>297.41000000000003</v>
      </c>
      <c r="F810" s="1">
        <v>295.96499999999997</v>
      </c>
    </row>
    <row r="811" spans="1:6">
      <c r="A811">
        <v>2009</v>
      </c>
      <c r="B811">
        <v>9</v>
      </c>
      <c r="C811" s="1">
        <v>298.488</v>
      </c>
      <c r="D811" s="1">
        <v>299.14800000000002</v>
      </c>
      <c r="E811" s="1">
        <v>297.69799999999998</v>
      </c>
      <c r="F811" s="1">
        <v>295.98899999999998</v>
      </c>
    </row>
    <row r="812" spans="1:6">
      <c r="A812">
        <v>2010</v>
      </c>
      <c r="B812">
        <v>9</v>
      </c>
      <c r="C812" s="1">
        <v>299.07100000000003</v>
      </c>
      <c r="D812" s="1">
        <v>298.24299999999999</v>
      </c>
      <c r="E812" s="1">
        <v>295.089</v>
      </c>
      <c r="F812" s="1">
        <v>296.81400000000002</v>
      </c>
    </row>
    <row r="813" spans="1:6">
      <c r="A813">
        <v>2011</v>
      </c>
      <c r="B813">
        <v>9</v>
      </c>
      <c r="C813" s="1">
        <v>296.43799999999999</v>
      </c>
      <c r="D813" s="1">
        <v>299.45999999999998</v>
      </c>
      <c r="E813" s="1">
        <v>298.28899999999999</v>
      </c>
      <c r="F813" s="1">
        <v>297.06299999999999</v>
      </c>
    </row>
    <row r="814" spans="1:6">
      <c r="A814">
        <v>2012</v>
      </c>
      <c r="B814">
        <v>9</v>
      </c>
      <c r="C814" s="1">
        <v>294.08600000000001</v>
      </c>
      <c r="D814" s="1">
        <v>298.22300000000001</v>
      </c>
      <c r="E814" s="1">
        <v>296.51</v>
      </c>
      <c r="F814" s="1">
        <v>295.839</v>
      </c>
    </row>
    <row r="815" spans="1:6">
      <c r="A815">
        <v>2013</v>
      </c>
      <c r="B815">
        <v>9</v>
      </c>
      <c r="C815" s="1">
        <v>297.65800000000002</v>
      </c>
      <c r="D815" s="1">
        <v>294.45499999999998</v>
      </c>
      <c r="E815" s="1">
        <v>296.31599999999997</v>
      </c>
      <c r="F815" s="1">
        <v>297.49299999999999</v>
      </c>
    </row>
    <row r="816" spans="1:6">
      <c r="A816">
        <v>2014</v>
      </c>
      <c r="B816">
        <v>9</v>
      </c>
      <c r="C816" s="1">
        <v>296.07</v>
      </c>
      <c r="D816" s="1">
        <v>294.71300000000002</v>
      </c>
      <c r="E816" s="1">
        <v>297.79500000000002</v>
      </c>
      <c r="F816" s="1">
        <v>294.51600000000002</v>
      </c>
    </row>
    <row r="817" spans="1:6">
      <c r="A817">
        <v>2015</v>
      </c>
      <c r="B817">
        <v>9</v>
      </c>
      <c r="C817" s="1">
        <v>297.90100000000001</v>
      </c>
      <c r="D817" s="1">
        <v>294.83300000000003</v>
      </c>
      <c r="E817" s="1">
        <v>297.70400000000001</v>
      </c>
      <c r="F817" s="1">
        <v>298.12099999999998</v>
      </c>
    </row>
    <row r="818" spans="1:6">
      <c r="A818">
        <v>2016</v>
      </c>
      <c r="B818">
        <v>9</v>
      </c>
      <c r="C818" s="1">
        <v>299.33</v>
      </c>
      <c r="D818" s="1">
        <v>300.04399999999998</v>
      </c>
      <c r="E818" s="1">
        <v>299.88799999999998</v>
      </c>
      <c r="F818" s="1">
        <v>298.80399999999997</v>
      </c>
    </row>
    <row r="819" spans="1:6">
      <c r="A819">
        <v>2017</v>
      </c>
      <c r="B819">
        <v>9</v>
      </c>
      <c r="C819" s="1">
        <v>296.74</v>
      </c>
      <c r="D819" s="1">
        <v>299.24799999999999</v>
      </c>
      <c r="E819" s="1">
        <v>298.58800000000002</v>
      </c>
      <c r="F819" s="1">
        <v>296.07299999999998</v>
      </c>
    </row>
    <row r="820" spans="1:6">
      <c r="A820">
        <v>2018</v>
      </c>
      <c r="B820">
        <v>9</v>
      </c>
      <c r="C820" s="1">
        <v>298.19499999999999</v>
      </c>
      <c r="D820" s="1">
        <v>294.72399999999999</v>
      </c>
      <c r="E820" s="1">
        <v>299.572</v>
      </c>
      <c r="F820" s="1">
        <v>297.50099999999998</v>
      </c>
    </row>
    <row r="821" spans="1:6">
      <c r="A821">
        <v>2019</v>
      </c>
      <c r="B821">
        <v>9</v>
      </c>
      <c r="C821" s="1">
        <v>298.904</v>
      </c>
      <c r="D821" s="1">
        <v>297.589</v>
      </c>
      <c r="E821" s="1">
        <v>295.27699999999999</v>
      </c>
      <c r="F821" s="1">
        <v>299.22300000000001</v>
      </c>
    </row>
    <row r="822" spans="1:6">
      <c r="A822">
        <v>2020</v>
      </c>
      <c r="B822">
        <v>9</v>
      </c>
      <c r="C822" s="1">
        <v>297.565</v>
      </c>
      <c r="D822" s="1">
        <v>299.779</v>
      </c>
      <c r="E822" s="1">
        <v>297.37200000000001</v>
      </c>
      <c r="F822" s="1">
        <v>297.92099999999999</v>
      </c>
    </row>
    <row r="823" spans="1:6">
      <c r="A823">
        <v>2021</v>
      </c>
      <c r="B823">
        <v>9</v>
      </c>
      <c r="C823" s="1">
        <v>297.43400000000003</v>
      </c>
      <c r="D823" s="1">
        <v>297.65800000000002</v>
      </c>
      <c r="E823" s="1">
        <v>295.45100000000002</v>
      </c>
      <c r="F823" s="1">
        <v>298.44900000000001</v>
      </c>
    </row>
    <row r="824" spans="1:6">
      <c r="A824">
        <v>2022</v>
      </c>
      <c r="B824">
        <v>9</v>
      </c>
      <c r="C824" s="1">
        <v>298.66800000000001</v>
      </c>
      <c r="D824" s="1">
        <v>294.87599999999998</v>
      </c>
      <c r="E824" s="1">
        <v>297.91699999999997</v>
      </c>
      <c r="F824" s="1">
        <v>296.024</v>
      </c>
    </row>
    <row r="825" spans="1:6">
      <c r="A825">
        <v>2023</v>
      </c>
      <c r="B825">
        <v>9</v>
      </c>
      <c r="C825" s="1">
        <v>295.79199999999997</v>
      </c>
      <c r="D825" s="1">
        <v>297.5</v>
      </c>
      <c r="E825" s="1">
        <v>295.755</v>
      </c>
      <c r="F825" s="1">
        <v>295.35300000000001</v>
      </c>
    </row>
    <row r="826" spans="1:6">
      <c r="A826">
        <v>2024</v>
      </c>
      <c r="B826">
        <v>9</v>
      </c>
      <c r="C826" s="1">
        <v>296.53399999999999</v>
      </c>
      <c r="D826" s="1">
        <v>296.60599999999999</v>
      </c>
      <c r="E826" s="1">
        <v>295.54700000000003</v>
      </c>
      <c r="F826" s="1">
        <v>296.87799999999999</v>
      </c>
    </row>
    <row r="827" spans="1:6">
      <c r="A827">
        <v>2025</v>
      </c>
      <c r="B827">
        <v>9</v>
      </c>
      <c r="C827" s="1">
        <v>296.81099999999998</v>
      </c>
      <c r="D827" s="1">
        <v>299.39299999999997</v>
      </c>
      <c r="E827" s="1">
        <v>299.79199999999997</v>
      </c>
      <c r="F827" s="1">
        <v>295.649</v>
      </c>
    </row>
    <row r="828" spans="1:6">
      <c r="A828">
        <v>2026</v>
      </c>
      <c r="B828">
        <v>9</v>
      </c>
      <c r="C828" s="1">
        <v>295.613</v>
      </c>
      <c r="D828" s="1">
        <v>299.55</v>
      </c>
      <c r="E828" s="1">
        <v>297.05599999999998</v>
      </c>
      <c r="F828" s="1">
        <v>298.84100000000001</v>
      </c>
    </row>
    <row r="829" spans="1:6">
      <c r="A829">
        <v>2027</v>
      </c>
      <c r="B829">
        <v>9</v>
      </c>
      <c r="C829" s="1">
        <v>295.88600000000002</v>
      </c>
      <c r="D829" s="1">
        <v>295.85300000000001</v>
      </c>
      <c r="E829" s="1">
        <v>300.10500000000002</v>
      </c>
      <c r="F829" s="1">
        <v>296.09100000000001</v>
      </c>
    </row>
    <row r="830" spans="1:6">
      <c r="A830">
        <v>2028</v>
      </c>
      <c r="B830">
        <v>9</v>
      </c>
      <c r="C830" s="1">
        <v>296.666</v>
      </c>
      <c r="D830" s="1">
        <v>299.16399999999999</v>
      </c>
      <c r="E830" s="1">
        <v>300.19600000000003</v>
      </c>
      <c r="F830" s="1">
        <v>298.70800000000003</v>
      </c>
    </row>
    <row r="831" spans="1:6">
      <c r="A831">
        <v>2029</v>
      </c>
      <c r="B831">
        <v>9</v>
      </c>
      <c r="C831" s="1">
        <v>296.387</v>
      </c>
      <c r="D831" s="1">
        <v>296.86700000000002</v>
      </c>
      <c r="E831" s="1">
        <v>298.49599999999998</v>
      </c>
      <c r="F831" s="1">
        <v>296.17</v>
      </c>
    </row>
    <row r="832" spans="1:6">
      <c r="A832">
        <v>2030</v>
      </c>
      <c r="B832">
        <v>9</v>
      </c>
      <c r="C832" s="1">
        <v>298.04500000000002</v>
      </c>
      <c r="D832" s="1">
        <v>295.58300000000003</v>
      </c>
      <c r="E832" s="1">
        <v>299.899</v>
      </c>
      <c r="F832" s="1">
        <v>296.99599999999998</v>
      </c>
    </row>
    <row r="833" spans="1:6">
      <c r="A833">
        <v>2031</v>
      </c>
      <c r="B833">
        <v>9</v>
      </c>
      <c r="C833" s="1">
        <v>297.94900000000001</v>
      </c>
      <c r="D833" s="1">
        <v>298.423</v>
      </c>
      <c r="E833" s="1">
        <v>299.21300000000002</v>
      </c>
      <c r="F833" s="1">
        <v>293.637</v>
      </c>
    </row>
    <row r="834" spans="1:6">
      <c r="A834">
        <v>2032</v>
      </c>
      <c r="B834">
        <v>9</v>
      </c>
      <c r="C834" s="1">
        <v>295.25599999999997</v>
      </c>
      <c r="D834" s="1">
        <v>299.92200000000003</v>
      </c>
      <c r="E834" s="1">
        <v>298.75099999999998</v>
      </c>
      <c r="F834" s="1">
        <v>298.983</v>
      </c>
    </row>
    <row r="835" spans="1:6">
      <c r="A835">
        <v>2033</v>
      </c>
      <c r="B835">
        <v>9</v>
      </c>
      <c r="C835" s="1">
        <v>298.82900000000001</v>
      </c>
      <c r="D835" s="1">
        <v>297.15800000000002</v>
      </c>
      <c r="E835" s="1">
        <v>296.43700000000001</v>
      </c>
      <c r="F835" s="1">
        <v>295.16800000000001</v>
      </c>
    </row>
    <row r="836" spans="1:6">
      <c r="A836">
        <v>2034</v>
      </c>
      <c r="B836">
        <v>9</v>
      </c>
      <c r="C836" s="1">
        <v>297.38</v>
      </c>
      <c r="D836" s="1">
        <v>299.61799999999999</v>
      </c>
      <c r="E836" s="1">
        <v>299.64800000000002</v>
      </c>
      <c r="F836" s="1">
        <v>298.23099999999999</v>
      </c>
    </row>
    <row r="837" spans="1:6">
      <c r="A837">
        <v>2035</v>
      </c>
      <c r="B837">
        <v>9</v>
      </c>
      <c r="C837" s="1">
        <v>293.79199999999997</v>
      </c>
      <c r="D837" s="1">
        <v>299.70600000000002</v>
      </c>
      <c r="E837" s="1">
        <v>298.63200000000001</v>
      </c>
      <c r="F837" s="1">
        <v>299.94299999999998</v>
      </c>
    </row>
    <row r="838" spans="1:6">
      <c r="A838">
        <v>2036</v>
      </c>
      <c r="B838">
        <v>9</v>
      </c>
      <c r="C838" s="1">
        <v>298.00900000000001</v>
      </c>
      <c r="D838" s="1">
        <v>299.25799999999998</v>
      </c>
      <c r="E838" s="1">
        <v>298.94400000000002</v>
      </c>
      <c r="F838" s="1">
        <v>299.54500000000002</v>
      </c>
    </row>
    <row r="839" spans="1:6">
      <c r="A839">
        <v>2037</v>
      </c>
      <c r="B839">
        <v>9</v>
      </c>
      <c r="C839" s="1">
        <v>297.70100000000002</v>
      </c>
      <c r="D839" s="1">
        <v>299.19799999999998</v>
      </c>
      <c r="E839" s="1">
        <v>298.57900000000001</v>
      </c>
      <c r="F839" s="1">
        <v>297.45400000000001</v>
      </c>
    </row>
    <row r="840" spans="1:6">
      <c r="A840">
        <v>2038</v>
      </c>
      <c r="B840">
        <v>9</v>
      </c>
      <c r="C840" s="1">
        <v>294.60399999999998</v>
      </c>
      <c r="D840" s="1">
        <v>298.29300000000001</v>
      </c>
      <c r="E840" s="1">
        <v>300.20800000000003</v>
      </c>
      <c r="F840" s="1">
        <v>297.80900000000003</v>
      </c>
    </row>
    <row r="841" spans="1:6">
      <c r="A841">
        <v>2039</v>
      </c>
      <c r="B841">
        <v>9</v>
      </c>
      <c r="C841" s="1">
        <v>293.36900000000003</v>
      </c>
      <c r="D841" s="1">
        <v>298.38200000000001</v>
      </c>
      <c r="E841" s="1">
        <v>297.88</v>
      </c>
      <c r="F841" s="1">
        <v>296.137</v>
      </c>
    </row>
    <row r="842" spans="1:6">
      <c r="A842">
        <v>2040</v>
      </c>
      <c r="B842">
        <v>9</v>
      </c>
      <c r="C842" s="1">
        <v>297.82299999999998</v>
      </c>
      <c r="D842" s="1">
        <v>298.58199999999999</v>
      </c>
      <c r="E842" s="1">
        <v>295.97399999999999</v>
      </c>
      <c r="F842" s="1">
        <v>295.65499999999997</v>
      </c>
    </row>
    <row r="843" spans="1:6">
      <c r="A843">
        <v>2041</v>
      </c>
      <c r="B843">
        <v>9</v>
      </c>
      <c r="C843" s="1">
        <v>298.44799999999998</v>
      </c>
      <c r="D843" s="1">
        <v>297.37900000000002</v>
      </c>
      <c r="E843" s="1">
        <v>297.863</v>
      </c>
      <c r="F843" s="1">
        <v>300.10000000000002</v>
      </c>
    </row>
    <row r="844" spans="1:6">
      <c r="A844">
        <v>2042</v>
      </c>
      <c r="B844">
        <v>9</v>
      </c>
      <c r="C844" s="1">
        <v>293.69900000000001</v>
      </c>
      <c r="D844" s="1">
        <v>300.03699999999998</v>
      </c>
      <c r="E844" s="1">
        <v>297.75700000000001</v>
      </c>
      <c r="F844" s="1">
        <v>297.267</v>
      </c>
    </row>
    <row r="845" spans="1:6">
      <c r="A845">
        <v>2043</v>
      </c>
      <c r="B845">
        <v>9</v>
      </c>
      <c r="C845" s="1">
        <v>296.916</v>
      </c>
      <c r="D845" s="1">
        <v>298.37299999999999</v>
      </c>
      <c r="E845" s="1">
        <v>300.13099999999997</v>
      </c>
      <c r="F845" s="1">
        <v>295.93</v>
      </c>
    </row>
    <row r="846" spans="1:6">
      <c r="A846">
        <v>2044</v>
      </c>
      <c r="B846">
        <v>9</v>
      </c>
      <c r="C846" s="1">
        <v>297.03800000000001</v>
      </c>
      <c r="D846" s="1">
        <v>299.59399999999999</v>
      </c>
      <c r="E846" s="1">
        <v>298.351</v>
      </c>
      <c r="F846" s="1">
        <v>298.536</v>
      </c>
    </row>
    <row r="847" spans="1:6">
      <c r="A847">
        <v>2045</v>
      </c>
      <c r="B847">
        <v>9</v>
      </c>
      <c r="C847" s="1">
        <v>298.35300000000001</v>
      </c>
      <c r="D847" s="1">
        <v>299.74</v>
      </c>
      <c r="E847" s="1">
        <v>298.92700000000002</v>
      </c>
      <c r="F847" s="1">
        <v>300.60599999999999</v>
      </c>
    </row>
    <row r="848" spans="1:6">
      <c r="A848">
        <v>2046</v>
      </c>
      <c r="B848">
        <v>9</v>
      </c>
      <c r="C848" s="1">
        <v>298.26900000000001</v>
      </c>
      <c r="D848" s="1">
        <v>299.33300000000003</v>
      </c>
      <c r="E848" s="1">
        <v>299.99099999999999</v>
      </c>
      <c r="F848" s="1">
        <v>296.04300000000001</v>
      </c>
    </row>
    <row r="849" spans="1:6">
      <c r="A849">
        <v>2047</v>
      </c>
      <c r="B849">
        <v>9</v>
      </c>
      <c r="C849" s="1">
        <v>295.83</v>
      </c>
      <c r="D849" s="1">
        <v>299.67399999999998</v>
      </c>
      <c r="E849" s="1">
        <v>298.19</v>
      </c>
      <c r="F849" s="1">
        <v>296.70400000000001</v>
      </c>
    </row>
    <row r="850" spans="1:6">
      <c r="A850">
        <v>2048</v>
      </c>
      <c r="B850">
        <v>9</v>
      </c>
      <c r="C850" s="1">
        <v>296.93299999999999</v>
      </c>
      <c r="D850" s="1">
        <v>299.52100000000002</v>
      </c>
      <c r="E850" s="1">
        <v>299.62900000000002</v>
      </c>
      <c r="F850" s="1">
        <v>299.53500000000003</v>
      </c>
    </row>
    <row r="851" spans="1:6">
      <c r="A851">
        <v>2049</v>
      </c>
      <c r="B851">
        <v>9</v>
      </c>
      <c r="C851" s="1">
        <v>297.351</v>
      </c>
      <c r="D851" s="1">
        <v>298.06599999999997</v>
      </c>
      <c r="E851" s="1">
        <v>299.38</v>
      </c>
      <c r="F851" s="1">
        <v>298.27699999999999</v>
      </c>
    </row>
    <row r="852" spans="1:6">
      <c r="A852">
        <v>2050</v>
      </c>
      <c r="B852">
        <v>9</v>
      </c>
      <c r="C852" s="1">
        <v>296.48899999999998</v>
      </c>
      <c r="D852" s="1">
        <v>297.39400000000001</v>
      </c>
      <c r="E852" s="1">
        <v>297.935</v>
      </c>
      <c r="F852" s="1">
        <v>297.36500000000001</v>
      </c>
    </row>
    <row r="853" spans="1:6">
      <c r="A853">
        <v>2051</v>
      </c>
      <c r="B853">
        <v>9</v>
      </c>
      <c r="C853" s="1">
        <v>295.036</v>
      </c>
      <c r="D853" s="1">
        <v>297.92099999999999</v>
      </c>
      <c r="E853" s="1">
        <v>299.33999999999997</v>
      </c>
      <c r="F853" s="1">
        <v>298.73</v>
      </c>
    </row>
    <row r="854" spans="1:6">
      <c r="A854">
        <v>2052</v>
      </c>
      <c r="B854">
        <v>9</v>
      </c>
      <c r="C854" s="1">
        <v>296.774</v>
      </c>
      <c r="D854" s="1">
        <v>299.56</v>
      </c>
      <c r="E854" s="1">
        <v>299.69400000000002</v>
      </c>
      <c r="F854" s="1">
        <v>297.96499999999997</v>
      </c>
    </row>
    <row r="855" spans="1:6">
      <c r="A855">
        <v>2053</v>
      </c>
      <c r="B855">
        <v>9</v>
      </c>
      <c r="C855" s="1">
        <v>294.02300000000002</v>
      </c>
      <c r="D855" s="1">
        <v>299.28399999999999</v>
      </c>
      <c r="E855" s="1">
        <v>300.089</v>
      </c>
      <c r="F855" s="1">
        <v>297.59399999999999</v>
      </c>
    </row>
    <row r="856" spans="1:6">
      <c r="A856">
        <v>2054</v>
      </c>
      <c r="B856">
        <v>9</v>
      </c>
      <c r="C856" s="1">
        <v>298.61599999999999</v>
      </c>
      <c r="D856" s="1">
        <v>296.39600000000002</v>
      </c>
      <c r="E856" s="1">
        <v>301.68799999999999</v>
      </c>
      <c r="F856" s="1">
        <v>298.12900000000002</v>
      </c>
    </row>
    <row r="857" spans="1:6">
      <c r="A857">
        <v>2055</v>
      </c>
      <c r="B857">
        <v>9</v>
      </c>
      <c r="C857" s="1">
        <v>297.12</v>
      </c>
      <c r="D857" s="1">
        <v>298.85500000000002</v>
      </c>
      <c r="E857" s="1">
        <v>299.524</v>
      </c>
      <c r="F857" s="1">
        <v>295.13499999999999</v>
      </c>
    </row>
    <row r="858" spans="1:6">
      <c r="A858">
        <v>2056</v>
      </c>
      <c r="B858">
        <v>9</v>
      </c>
      <c r="C858" s="1">
        <v>299.06299999999999</v>
      </c>
      <c r="D858" s="1">
        <v>295.27800000000002</v>
      </c>
      <c r="E858" s="1">
        <v>299.39100000000002</v>
      </c>
      <c r="F858" s="1">
        <v>296.46100000000001</v>
      </c>
    </row>
    <row r="859" spans="1:6">
      <c r="A859">
        <v>2057</v>
      </c>
      <c r="B859">
        <v>9</v>
      </c>
      <c r="C859" s="1">
        <v>295.21600000000001</v>
      </c>
      <c r="D859" s="1">
        <v>300.11700000000002</v>
      </c>
      <c r="E859" s="1">
        <v>298.80399999999997</v>
      </c>
      <c r="F859" s="1">
        <v>296.65100000000001</v>
      </c>
    </row>
    <row r="860" spans="1:6">
      <c r="A860">
        <v>2058</v>
      </c>
      <c r="B860">
        <v>9</v>
      </c>
      <c r="C860" s="1">
        <v>293.87799999999999</v>
      </c>
      <c r="D860" s="1">
        <v>300.36200000000002</v>
      </c>
      <c r="E860" s="1">
        <v>297.80599999999998</v>
      </c>
      <c r="F860" s="1">
        <v>298.803</v>
      </c>
    </row>
    <row r="861" spans="1:6">
      <c r="A861">
        <v>2059</v>
      </c>
      <c r="B861">
        <v>9</v>
      </c>
      <c r="C861" s="1">
        <v>297.779</v>
      </c>
      <c r="D861" s="1">
        <v>298.815</v>
      </c>
      <c r="E861" s="1">
        <v>298.09899999999999</v>
      </c>
      <c r="F861" s="1">
        <v>299.12400000000002</v>
      </c>
    </row>
    <row r="862" spans="1:6">
      <c r="A862">
        <v>2060</v>
      </c>
      <c r="B862">
        <v>9</v>
      </c>
      <c r="C862" s="1">
        <v>296.94499999999999</v>
      </c>
      <c r="D862" s="1">
        <v>300.27300000000002</v>
      </c>
      <c r="E862" s="1">
        <v>297.346</v>
      </c>
      <c r="F862" s="1">
        <v>295.76100000000002</v>
      </c>
    </row>
    <row r="863" spans="1:6">
      <c r="A863">
        <v>2061</v>
      </c>
      <c r="B863">
        <v>9</v>
      </c>
      <c r="C863" s="1">
        <v>300.00900000000001</v>
      </c>
      <c r="D863" s="1">
        <v>295.738</v>
      </c>
      <c r="E863" s="1">
        <v>298.25900000000001</v>
      </c>
      <c r="F863" s="1">
        <v>297.10000000000002</v>
      </c>
    </row>
    <row r="864" spans="1:6">
      <c r="A864">
        <v>2062</v>
      </c>
      <c r="B864">
        <v>9</v>
      </c>
      <c r="C864" s="1">
        <v>295.98200000000003</v>
      </c>
      <c r="D864" s="1">
        <v>300.66500000000002</v>
      </c>
      <c r="E864" s="1">
        <v>300.24200000000002</v>
      </c>
      <c r="F864" s="1">
        <v>301.05099999999999</v>
      </c>
    </row>
    <row r="865" spans="1:6">
      <c r="A865">
        <v>2063</v>
      </c>
      <c r="B865">
        <v>9</v>
      </c>
      <c r="C865" s="1">
        <v>296.32</v>
      </c>
      <c r="D865" s="1">
        <v>299.863</v>
      </c>
      <c r="E865" s="1">
        <v>301.22500000000002</v>
      </c>
      <c r="F865" s="1">
        <v>297.23200000000003</v>
      </c>
    </row>
    <row r="866" spans="1:6">
      <c r="A866">
        <v>2064</v>
      </c>
      <c r="B866">
        <v>9</v>
      </c>
      <c r="C866" s="1">
        <v>297.37400000000002</v>
      </c>
      <c r="D866" s="1">
        <v>297.82100000000003</v>
      </c>
      <c r="E866" s="1">
        <v>301.233</v>
      </c>
      <c r="F866" s="1">
        <v>296.62200000000001</v>
      </c>
    </row>
    <row r="867" spans="1:6">
      <c r="A867">
        <v>2065</v>
      </c>
      <c r="B867">
        <v>9</v>
      </c>
      <c r="C867" s="1">
        <v>296.71300000000002</v>
      </c>
      <c r="D867" s="1">
        <v>298.10500000000002</v>
      </c>
      <c r="E867" s="1">
        <v>298.185</v>
      </c>
      <c r="F867" s="1">
        <v>297.04899999999998</v>
      </c>
    </row>
    <row r="868" spans="1:6">
      <c r="A868">
        <v>2066</v>
      </c>
      <c r="B868">
        <v>9</v>
      </c>
      <c r="C868" s="1">
        <v>295.45100000000002</v>
      </c>
      <c r="D868" s="1">
        <v>299.99700000000001</v>
      </c>
      <c r="E868" s="1">
        <v>294.49200000000002</v>
      </c>
      <c r="F868" s="1">
        <v>300.45299999999997</v>
      </c>
    </row>
    <row r="869" spans="1:6">
      <c r="A869">
        <v>2067</v>
      </c>
      <c r="B869">
        <v>9</v>
      </c>
      <c r="C869" s="1">
        <v>293.61</v>
      </c>
      <c r="D869" s="1">
        <v>301.65499999999997</v>
      </c>
      <c r="E869" s="1">
        <v>296.80700000000002</v>
      </c>
      <c r="F869" s="1">
        <v>296.68099999999998</v>
      </c>
    </row>
    <row r="870" spans="1:6">
      <c r="A870">
        <v>2068</v>
      </c>
      <c r="B870">
        <v>9</v>
      </c>
      <c r="C870" s="1">
        <v>299.12400000000002</v>
      </c>
      <c r="D870" s="1">
        <v>300.13799999999998</v>
      </c>
      <c r="E870" s="1">
        <v>300.5</v>
      </c>
      <c r="F870" s="1">
        <v>299.16800000000001</v>
      </c>
    </row>
    <row r="871" spans="1:6">
      <c r="A871">
        <v>2069</v>
      </c>
      <c r="B871">
        <v>9</v>
      </c>
      <c r="C871" s="1">
        <v>298.01100000000002</v>
      </c>
      <c r="D871" s="1">
        <v>299.73</v>
      </c>
      <c r="E871" s="1">
        <v>298.11700000000002</v>
      </c>
      <c r="F871" s="1">
        <v>295.19400000000002</v>
      </c>
    </row>
    <row r="872" spans="1:6">
      <c r="A872">
        <v>2070</v>
      </c>
      <c r="B872">
        <v>9</v>
      </c>
      <c r="C872" s="1">
        <v>299.137</v>
      </c>
      <c r="D872" s="1">
        <v>301.666</v>
      </c>
      <c r="E872" s="1">
        <v>300.80200000000002</v>
      </c>
      <c r="F872" s="1">
        <v>296.71300000000002</v>
      </c>
    </row>
    <row r="873" spans="1:6">
      <c r="A873">
        <v>2071</v>
      </c>
      <c r="B873">
        <v>9</v>
      </c>
      <c r="C873" s="1">
        <v>297.37</v>
      </c>
      <c r="D873" s="1">
        <v>299.25</v>
      </c>
      <c r="E873" s="1">
        <v>296.55599999999998</v>
      </c>
      <c r="F873" s="1">
        <v>298.541</v>
      </c>
    </row>
    <row r="874" spans="1:6">
      <c r="A874">
        <v>2072</v>
      </c>
      <c r="B874">
        <v>9</v>
      </c>
      <c r="C874" s="1">
        <v>295.68799999999999</v>
      </c>
      <c r="D874" s="1">
        <v>296.94200000000001</v>
      </c>
      <c r="E874" s="1">
        <v>300.71499999999997</v>
      </c>
      <c r="F874" s="1">
        <v>299.85399999999998</v>
      </c>
    </row>
    <row r="875" spans="1:6">
      <c r="A875">
        <v>2073</v>
      </c>
      <c r="B875">
        <v>9</v>
      </c>
      <c r="C875" s="1">
        <v>295.85300000000001</v>
      </c>
      <c r="D875" s="1">
        <v>301.137</v>
      </c>
      <c r="E875" s="1">
        <v>300.702</v>
      </c>
      <c r="F875" s="1">
        <v>295.74</v>
      </c>
    </row>
    <row r="876" spans="1:6">
      <c r="A876">
        <v>2074</v>
      </c>
      <c r="B876">
        <v>9</v>
      </c>
      <c r="C876" s="1">
        <v>293.94799999999998</v>
      </c>
      <c r="D876" s="1">
        <v>298</v>
      </c>
      <c r="E876" s="1">
        <v>301.69900000000001</v>
      </c>
      <c r="F876" s="1">
        <v>300.68</v>
      </c>
    </row>
    <row r="877" spans="1:6">
      <c r="A877">
        <v>2075</v>
      </c>
      <c r="B877">
        <v>9</v>
      </c>
      <c r="C877" s="1">
        <v>296.88</v>
      </c>
      <c r="D877" s="1">
        <v>300.29700000000003</v>
      </c>
      <c r="E877" s="1">
        <v>296.23</v>
      </c>
      <c r="F877" s="1">
        <v>298.83100000000002</v>
      </c>
    </row>
    <row r="878" spans="1:6">
      <c r="A878">
        <v>2076</v>
      </c>
      <c r="B878">
        <v>9</v>
      </c>
      <c r="C878" s="1">
        <v>294.69099999999997</v>
      </c>
      <c r="D878" s="1">
        <v>299.07799999999997</v>
      </c>
      <c r="E878" s="1">
        <v>301.83499999999998</v>
      </c>
      <c r="F878" s="1">
        <v>298.56400000000002</v>
      </c>
    </row>
    <row r="879" spans="1:6">
      <c r="A879">
        <v>2077</v>
      </c>
      <c r="B879">
        <v>9</v>
      </c>
      <c r="C879" s="1">
        <v>299.10300000000001</v>
      </c>
      <c r="D879" s="1">
        <v>301.21600000000001</v>
      </c>
      <c r="E879" s="1">
        <v>300.33199999999999</v>
      </c>
      <c r="F879" s="1">
        <v>298.55099999999999</v>
      </c>
    </row>
    <row r="880" spans="1:6">
      <c r="A880">
        <v>2078</v>
      </c>
      <c r="B880">
        <v>9</v>
      </c>
      <c r="C880" s="1">
        <v>299.56</v>
      </c>
      <c r="D880" s="1">
        <v>298.16300000000001</v>
      </c>
      <c r="E880" s="1">
        <v>299.84500000000003</v>
      </c>
      <c r="F880" s="1">
        <v>299.40499999999997</v>
      </c>
    </row>
    <row r="881" spans="1:6">
      <c r="A881">
        <v>2079</v>
      </c>
      <c r="B881">
        <v>9</v>
      </c>
      <c r="C881" s="1">
        <v>296.786</v>
      </c>
      <c r="D881" s="1">
        <v>298.858</v>
      </c>
      <c r="E881" s="1">
        <v>301.274</v>
      </c>
      <c r="F881" s="1">
        <v>300.70800000000003</v>
      </c>
    </row>
    <row r="882" spans="1:6">
      <c r="A882">
        <v>2080</v>
      </c>
      <c r="B882">
        <v>9</v>
      </c>
      <c r="C882" s="1">
        <v>295.13400000000001</v>
      </c>
      <c r="D882" s="1">
        <v>301.78399999999999</v>
      </c>
      <c r="E882" s="1">
        <v>301.67200000000003</v>
      </c>
      <c r="F882" s="1">
        <v>298.14999999999998</v>
      </c>
    </row>
    <row r="883" spans="1:6">
      <c r="A883">
        <v>2081</v>
      </c>
      <c r="B883">
        <v>9</v>
      </c>
      <c r="C883" s="1">
        <v>293.61799999999999</v>
      </c>
      <c r="D883" s="1">
        <v>299.33999999999997</v>
      </c>
      <c r="E883" s="1">
        <v>300.87700000000001</v>
      </c>
      <c r="F883" s="1">
        <v>300.327</v>
      </c>
    </row>
    <row r="884" spans="1:6">
      <c r="A884">
        <v>2082</v>
      </c>
      <c r="B884">
        <v>9</v>
      </c>
      <c r="C884" s="1">
        <v>299.24200000000002</v>
      </c>
      <c r="D884" s="1">
        <v>301.47800000000001</v>
      </c>
      <c r="E884" s="1">
        <v>300.00299999999999</v>
      </c>
      <c r="F884" s="1">
        <v>298.13600000000002</v>
      </c>
    </row>
    <row r="885" spans="1:6">
      <c r="A885">
        <v>2083</v>
      </c>
      <c r="B885">
        <v>9</v>
      </c>
      <c r="C885" s="1">
        <v>296.60300000000001</v>
      </c>
      <c r="D885" s="1">
        <v>298.87299999999999</v>
      </c>
      <c r="E885" s="1">
        <v>299.03800000000001</v>
      </c>
      <c r="F885" s="1">
        <v>297.81799999999998</v>
      </c>
    </row>
    <row r="886" spans="1:6">
      <c r="A886">
        <v>2084</v>
      </c>
      <c r="B886">
        <v>9</v>
      </c>
      <c r="C886" s="1">
        <v>297.75200000000001</v>
      </c>
      <c r="D886" s="1">
        <v>300.08300000000003</v>
      </c>
      <c r="E886" s="1">
        <v>301.29399999999998</v>
      </c>
      <c r="F886" s="1">
        <v>297.71300000000002</v>
      </c>
    </row>
    <row r="887" spans="1:6">
      <c r="A887">
        <v>2085</v>
      </c>
      <c r="B887">
        <v>9</v>
      </c>
      <c r="C887" s="1">
        <v>296.92</v>
      </c>
      <c r="D887" s="1">
        <v>297.77199999999999</v>
      </c>
      <c r="E887" s="1">
        <v>301.89600000000002</v>
      </c>
      <c r="F887" s="1">
        <v>299.346</v>
      </c>
    </row>
    <row r="888" spans="1:6">
      <c r="A888">
        <v>2086</v>
      </c>
      <c r="B888">
        <v>9</v>
      </c>
      <c r="C888" s="1">
        <v>295.90499999999997</v>
      </c>
      <c r="D888" s="1">
        <v>299.67</v>
      </c>
      <c r="E888" s="1">
        <v>301.17899999999997</v>
      </c>
      <c r="F888" s="1">
        <v>297.91800000000001</v>
      </c>
    </row>
    <row r="889" spans="1:6">
      <c r="A889">
        <v>2087</v>
      </c>
      <c r="B889">
        <v>9</v>
      </c>
      <c r="C889" s="1">
        <v>297.43299999999999</v>
      </c>
      <c r="D889" s="1">
        <v>297.553</v>
      </c>
      <c r="E889" s="1">
        <v>300.64499999999998</v>
      </c>
      <c r="F889" s="1">
        <v>295.90699999999998</v>
      </c>
    </row>
    <row r="890" spans="1:6">
      <c r="A890">
        <v>2088</v>
      </c>
      <c r="B890">
        <v>9</v>
      </c>
      <c r="C890" s="1">
        <v>298.41300000000001</v>
      </c>
      <c r="D890" s="1">
        <v>295.57299999999998</v>
      </c>
      <c r="E890" s="1">
        <v>303.09100000000001</v>
      </c>
      <c r="F890" s="1">
        <v>300.11799999999999</v>
      </c>
    </row>
    <row r="891" spans="1:6">
      <c r="A891">
        <v>2089</v>
      </c>
      <c r="B891">
        <v>9</v>
      </c>
      <c r="C891" s="1">
        <v>294.14999999999998</v>
      </c>
      <c r="D891" s="1">
        <v>300.214</v>
      </c>
      <c r="E891" s="1">
        <v>300.23099999999999</v>
      </c>
      <c r="F891" s="1">
        <v>300.53800000000001</v>
      </c>
    </row>
    <row r="892" spans="1:6">
      <c r="A892">
        <v>2090</v>
      </c>
      <c r="B892">
        <v>9</v>
      </c>
      <c r="C892" s="1">
        <v>298.733</v>
      </c>
      <c r="D892" s="1">
        <v>299.46899999999999</v>
      </c>
      <c r="E892" s="1">
        <v>300.36</v>
      </c>
      <c r="F892" s="1">
        <v>297.47500000000002</v>
      </c>
    </row>
    <row r="893" spans="1:6">
      <c r="A893">
        <v>2091</v>
      </c>
      <c r="B893">
        <v>9</v>
      </c>
      <c r="C893" s="1">
        <v>297.762</v>
      </c>
      <c r="D893" s="1">
        <v>300.82600000000002</v>
      </c>
      <c r="E893" s="1">
        <v>301.17599999999999</v>
      </c>
      <c r="F893" s="1">
        <v>300.36700000000002</v>
      </c>
    </row>
    <row r="894" spans="1:6">
      <c r="A894">
        <v>2092</v>
      </c>
      <c r="B894">
        <v>9</v>
      </c>
      <c r="C894" s="1">
        <v>296.40499999999997</v>
      </c>
      <c r="D894" s="1">
        <v>299.96499999999997</v>
      </c>
      <c r="E894" s="1">
        <v>302.74299999999999</v>
      </c>
      <c r="F894" s="1">
        <v>299.28100000000001</v>
      </c>
    </row>
    <row r="895" spans="1:6">
      <c r="A895">
        <v>2093</v>
      </c>
      <c r="B895">
        <v>9</v>
      </c>
      <c r="C895" s="1">
        <v>298.88600000000002</v>
      </c>
      <c r="D895" s="1">
        <v>296.46699999999998</v>
      </c>
      <c r="E895" s="1">
        <v>300.44</v>
      </c>
      <c r="F895" s="1">
        <v>298.68900000000002</v>
      </c>
    </row>
    <row r="896" spans="1:6">
      <c r="A896">
        <v>2094</v>
      </c>
      <c r="B896">
        <v>9</v>
      </c>
      <c r="C896" s="1">
        <v>295.69499999999999</v>
      </c>
      <c r="D896" s="1">
        <v>297.70400000000001</v>
      </c>
      <c r="E896" s="1">
        <v>301.35199999999998</v>
      </c>
      <c r="F896" s="1">
        <v>300.423</v>
      </c>
    </row>
    <row r="897" spans="1:6">
      <c r="A897">
        <v>2095</v>
      </c>
      <c r="B897">
        <v>9</v>
      </c>
      <c r="C897" s="1">
        <v>294.714</v>
      </c>
      <c r="D897" s="1">
        <v>300.262</v>
      </c>
      <c r="E897" s="1">
        <v>301.89299999999997</v>
      </c>
      <c r="F897" s="1">
        <v>298.31599999999997</v>
      </c>
    </row>
    <row r="898" spans="1:6">
      <c r="A898">
        <v>2096</v>
      </c>
      <c r="B898">
        <v>9</v>
      </c>
      <c r="C898" s="1">
        <v>296.262</v>
      </c>
      <c r="D898" s="1">
        <v>299.71800000000002</v>
      </c>
      <c r="E898" s="1">
        <v>301.57499999999999</v>
      </c>
      <c r="F898" s="1">
        <v>298.24</v>
      </c>
    </row>
    <row r="899" spans="1:6">
      <c r="A899">
        <v>2097</v>
      </c>
      <c r="B899">
        <v>9</v>
      </c>
      <c r="C899" s="1">
        <v>297.05900000000003</v>
      </c>
      <c r="D899" s="1">
        <v>296.58100000000002</v>
      </c>
      <c r="E899" s="1">
        <v>300.38900000000001</v>
      </c>
      <c r="F899" s="1">
        <v>298.73599999999999</v>
      </c>
    </row>
    <row r="900" spans="1:6">
      <c r="A900">
        <v>2098</v>
      </c>
      <c r="B900">
        <v>9</v>
      </c>
      <c r="C900" s="1">
        <v>296.762</v>
      </c>
      <c r="D900" s="1">
        <v>299.82100000000003</v>
      </c>
      <c r="E900" s="1">
        <v>302.84100000000001</v>
      </c>
      <c r="F900" s="1">
        <v>299.42099999999999</v>
      </c>
    </row>
    <row r="901" spans="1:6">
      <c r="A901">
        <v>2099</v>
      </c>
      <c r="B901">
        <v>9</v>
      </c>
      <c r="C901" s="1">
        <v>295.58699999999999</v>
      </c>
      <c r="D901" s="1">
        <v>300.99700000000001</v>
      </c>
      <c r="E901" s="1">
        <v>301.44200000000001</v>
      </c>
      <c r="F901" s="1">
        <v>296.46600000000001</v>
      </c>
    </row>
    <row r="902" spans="1:6">
      <c r="A902">
        <v>2100</v>
      </c>
      <c r="B902">
        <v>9</v>
      </c>
      <c r="C902" s="1">
        <v>298.267</v>
      </c>
      <c r="D902" s="1">
        <v>299.87400000000002</v>
      </c>
      <c r="E902" s="1">
        <v>302.19499999999999</v>
      </c>
      <c r="F902" s="1">
        <v>298.99799999999999</v>
      </c>
    </row>
    <row r="903" spans="1:6">
      <c r="A903">
        <v>2001</v>
      </c>
      <c r="B903">
        <v>10</v>
      </c>
      <c r="C903" s="1">
        <v>292.673</v>
      </c>
      <c r="D903" s="1">
        <v>293.23399999999998</v>
      </c>
      <c r="E903" s="1">
        <v>292.95600000000002</v>
      </c>
      <c r="F903" s="1">
        <v>292.95400000000001</v>
      </c>
    </row>
    <row r="904" spans="1:6">
      <c r="A904">
        <v>2002</v>
      </c>
      <c r="B904">
        <v>10</v>
      </c>
      <c r="C904" s="1">
        <v>293.173</v>
      </c>
      <c r="D904" s="1">
        <v>287.77999999999997</v>
      </c>
      <c r="E904" s="1">
        <v>291.18</v>
      </c>
      <c r="F904" s="1">
        <v>288.94499999999999</v>
      </c>
    </row>
    <row r="905" spans="1:6">
      <c r="A905">
        <v>2003</v>
      </c>
      <c r="B905">
        <v>10</v>
      </c>
      <c r="C905" s="1">
        <v>290.74099999999999</v>
      </c>
      <c r="D905" s="1">
        <v>292.94499999999999</v>
      </c>
      <c r="E905" s="1">
        <v>291.60199999999998</v>
      </c>
      <c r="F905" s="1">
        <v>292.733</v>
      </c>
    </row>
    <row r="906" spans="1:6">
      <c r="A906">
        <v>2004</v>
      </c>
      <c r="B906">
        <v>10</v>
      </c>
      <c r="C906" s="1">
        <v>293.3</v>
      </c>
      <c r="D906" s="1">
        <v>290.613</v>
      </c>
      <c r="E906" s="1">
        <v>293.09399999999999</v>
      </c>
      <c r="F906" s="1">
        <v>289.911</v>
      </c>
    </row>
    <row r="907" spans="1:6">
      <c r="A907">
        <v>2005</v>
      </c>
      <c r="B907">
        <v>10</v>
      </c>
      <c r="C907" s="1">
        <v>291.678</v>
      </c>
      <c r="D907" s="1">
        <v>293.46699999999998</v>
      </c>
      <c r="E907" s="1">
        <v>290.41899999999998</v>
      </c>
      <c r="F907" s="1">
        <v>289.83699999999999</v>
      </c>
    </row>
    <row r="908" spans="1:6">
      <c r="A908">
        <v>2006</v>
      </c>
      <c r="B908">
        <v>10</v>
      </c>
      <c r="C908" s="1">
        <v>296.16800000000001</v>
      </c>
      <c r="D908" s="1">
        <v>293.346</v>
      </c>
      <c r="E908" s="1">
        <v>293.88600000000002</v>
      </c>
      <c r="F908" s="1">
        <v>294.161</v>
      </c>
    </row>
    <row r="909" spans="1:6">
      <c r="A909">
        <v>2007</v>
      </c>
      <c r="B909">
        <v>10</v>
      </c>
      <c r="C909" s="1">
        <v>294.15199999999999</v>
      </c>
      <c r="D909" s="1">
        <v>292.66800000000001</v>
      </c>
      <c r="E909" s="1">
        <v>295.59199999999998</v>
      </c>
      <c r="F909" s="1">
        <v>293.31599999999997</v>
      </c>
    </row>
    <row r="910" spans="1:6">
      <c r="A910">
        <v>2008</v>
      </c>
      <c r="B910">
        <v>10</v>
      </c>
      <c r="C910" s="1">
        <v>293.55099999999999</v>
      </c>
      <c r="D910" s="1">
        <v>291.572</v>
      </c>
      <c r="E910" s="1">
        <v>295.048</v>
      </c>
      <c r="F910" s="1">
        <v>292.75700000000001</v>
      </c>
    </row>
    <row r="911" spans="1:6">
      <c r="A911">
        <v>2009</v>
      </c>
      <c r="B911">
        <v>10</v>
      </c>
      <c r="C911" s="1">
        <v>291.77300000000002</v>
      </c>
      <c r="D911" s="1">
        <v>293.24400000000003</v>
      </c>
      <c r="E911" s="1">
        <v>290.27</v>
      </c>
      <c r="F911" s="1">
        <v>291.50200000000001</v>
      </c>
    </row>
    <row r="912" spans="1:6">
      <c r="A912">
        <v>2010</v>
      </c>
      <c r="B912">
        <v>10</v>
      </c>
      <c r="C912" s="1">
        <v>293.67599999999999</v>
      </c>
      <c r="D912" s="1">
        <v>291.29199999999997</v>
      </c>
      <c r="E912" s="1">
        <v>291.435</v>
      </c>
      <c r="F912" s="1">
        <v>291.65899999999999</v>
      </c>
    </row>
    <row r="913" spans="1:6">
      <c r="A913">
        <v>2011</v>
      </c>
      <c r="B913">
        <v>10</v>
      </c>
      <c r="C913" s="1">
        <v>288.42099999999999</v>
      </c>
      <c r="D913" s="1">
        <v>294.41300000000001</v>
      </c>
      <c r="E913" s="1">
        <v>295.54899999999998</v>
      </c>
      <c r="F913" s="1">
        <v>290.40699999999998</v>
      </c>
    </row>
    <row r="914" spans="1:6">
      <c r="A914">
        <v>2012</v>
      </c>
      <c r="B914">
        <v>10</v>
      </c>
      <c r="C914" s="1">
        <v>290.52300000000002</v>
      </c>
      <c r="D914" s="1">
        <v>294.06900000000002</v>
      </c>
      <c r="E914" s="1">
        <v>294.72500000000002</v>
      </c>
      <c r="F914" s="1">
        <v>296.94099999999997</v>
      </c>
    </row>
    <row r="915" spans="1:6">
      <c r="A915">
        <v>2013</v>
      </c>
      <c r="B915">
        <v>10</v>
      </c>
      <c r="C915" s="1">
        <v>292.524</v>
      </c>
      <c r="D915" s="1">
        <v>290.649</v>
      </c>
      <c r="E915" s="1">
        <v>291.99</v>
      </c>
      <c r="F915" s="1">
        <v>290.99599999999998</v>
      </c>
    </row>
    <row r="916" spans="1:6">
      <c r="A916">
        <v>2014</v>
      </c>
      <c r="B916">
        <v>10</v>
      </c>
      <c r="C916" s="1">
        <v>292.33</v>
      </c>
      <c r="D916" s="1">
        <v>291.63499999999999</v>
      </c>
      <c r="E916" s="1">
        <v>289.77499999999998</v>
      </c>
      <c r="F916" s="1">
        <v>288.911</v>
      </c>
    </row>
    <row r="917" spans="1:6">
      <c r="A917">
        <v>2015</v>
      </c>
      <c r="B917">
        <v>10</v>
      </c>
      <c r="C917" s="1">
        <v>291.11500000000001</v>
      </c>
      <c r="D917" s="1">
        <v>291.78399999999999</v>
      </c>
      <c r="E917" s="1">
        <v>294.00400000000002</v>
      </c>
      <c r="F917" s="1">
        <v>291.101</v>
      </c>
    </row>
    <row r="918" spans="1:6">
      <c r="A918">
        <v>2016</v>
      </c>
      <c r="B918">
        <v>10</v>
      </c>
      <c r="C918" s="1">
        <v>293.21800000000002</v>
      </c>
      <c r="D918" s="1">
        <v>294.06900000000002</v>
      </c>
      <c r="E918" s="1">
        <v>294.36799999999999</v>
      </c>
      <c r="F918" s="1">
        <v>292.23</v>
      </c>
    </row>
    <row r="919" spans="1:6">
      <c r="A919">
        <v>2017</v>
      </c>
      <c r="B919">
        <v>10</v>
      </c>
      <c r="C919" s="1">
        <v>294.77499999999998</v>
      </c>
      <c r="D919" s="1">
        <v>293.31099999999998</v>
      </c>
      <c r="E919" s="1">
        <v>292.07100000000003</v>
      </c>
      <c r="F919" s="1">
        <v>293.74599999999998</v>
      </c>
    </row>
    <row r="920" spans="1:6">
      <c r="A920">
        <v>2018</v>
      </c>
      <c r="B920">
        <v>10</v>
      </c>
      <c r="C920" s="1">
        <v>294.291</v>
      </c>
      <c r="D920" s="1">
        <v>295.29000000000002</v>
      </c>
      <c r="E920" s="1">
        <v>294.697</v>
      </c>
      <c r="F920" s="1">
        <v>294.27600000000001</v>
      </c>
    </row>
    <row r="921" spans="1:6">
      <c r="A921">
        <v>2019</v>
      </c>
      <c r="B921">
        <v>10</v>
      </c>
      <c r="C921" s="1">
        <v>294.50700000000001</v>
      </c>
      <c r="D921" s="1">
        <v>293.38900000000001</v>
      </c>
      <c r="E921" s="1">
        <v>290.55700000000002</v>
      </c>
      <c r="F921" s="1">
        <v>290.44900000000001</v>
      </c>
    </row>
    <row r="922" spans="1:6">
      <c r="A922">
        <v>2020</v>
      </c>
      <c r="B922">
        <v>10</v>
      </c>
      <c r="C922" s="1">
        <v>290.53699999999998</v>
      </c>
      <c r="D922" s="1">
        <v>291.98200000000003</v>
      </c>
      <c r="E922" s="1">
        <v>292.85199999999998</v>
      </c>
      <c r="F922" s="1">
        <v>291.97000000000003</v>
      </c>
    </row>
    <row r="923" spans="1:6">
      <c r="A923">
        <v>2021</v>
      </c>
      <c r="B923">
        <v>10</v>
      </c>
      <c r="C923" s="1">
        <v>292.18200000000002</v>
      </c>
      <c r="D923" s="1">
        <v>288.3</v>
      </c>
      <c r="E923" s="1">
        <v>291.46499999999997</v>
      </c>
      <c r="F923" s="1">
        <v>291.12900000000002</v>
      </c>
    </row>
    <row r="924" spans="1:6">
      <c r="A924">
        <v>2022</v>
      </c>
      <c r="B924">
        <v>10</v>
      </c>
      <c r="C924" s="1">
        <v>290.58199999999999</v>
      </c>
      <c r="D924" s="1">
        <v>292.63299999999998</v>
      </c>
      <c r="E924" s="1">
        <v>293.017</v>
      </c>
      <c r="F924" s="1">
        <v>292.97500000000002</v>
      </c>
    </row>
    <row r="925" spans="1:6">
      <c r="A925">
        <v>2023</v>
      </c>
      <c r="B925">
        <v>10</v>
      </c>
      <c r="C925" s="1">
        <v>292.06099999999998</v>
      </c>
      <c r="D925" s="1">
        <v>291.613</v>
      </c>
      <c r="E925" s="1">
        <v>292.721</v>
      </c>
      <c r="F925" s="1">
        <v>292.286</v>
      </c>
    </row>
    <row r="926" spans="1:6">
      <c r="A926">
        <v>2024</v>
      </c>
      <c r="B926">
        <v>10</v>
      </c>
      <c r="C926" s="1">
        <v>292.66800000000001</v>
      </c>
      <c r="D926" s="1">
        <v>295.09399999999999</v>
      </c>
      <c r="E926" s="1">
        <v>293.82400000000001</v>
      </c>
      <c r="F926" s="1">
        <v>292.57299999999998</v>
      </c>
    </row>
    <row r="927" spans="1:6">
      <c r="A927">
        <v>2025</v>
      </c>
      <c r="B927">
        <v>10</v>
      </c>
      <c r="C927" s="1">
        <v>294.24700000000001</v>
      </c>
      <c r="D927" s="1">
        <v>293.88799999999998</v>
      </c>
      <c r="E927" s="1">
        <v>293.53500000000003</v>
      </c>
      <c r="F927" s="1">
        <v>290.96800000000002</v>
      </c>
    </row>
    <row r="928" spans="1:6">
      <c r="A928">
        <v>2026</v>
      </c>
      <c r="B928">
        <v>10</v>
      </c>
      <c r="C928" s="1">
        <v>290.18799999999999</v>
      </c>
      <c r="D928" s="1">
        <v>293.72000000000003</v>
      </c>
      <c r="E928" s="1">
        <v>293.2</v>
      </c>
      <c r="F928" s="1">
        <v>290.60599999999999</v>
      </c>
    </row>
    <row r="929" spans="1:6">
      <c r="A929">
        <v>2027</v>
      </c>
      <c r="B929">
        <v>10</v>
      </c>
      <c r="C929" s="1">
        <v>294.14499999999998</v>
      </c>
      <c r="D929" s="1">
        <v>290.37700000000001</v>
      </c>
      <c r="E929" s="1">
        <v>294.65800000000002</v>
      </c>
      <c r="F929" s="1">
        <v>293.42200000000003</v>
      </c>
    </row>
    <row r="930" spans="1:6">
      <c r="A930">
        <v>2028</v>
      </c>
      <c r="B930">
        <v>10</v>
      </c>
      <c r="C930" s="1">
        <v>294.14400000000001</v>
      </c>
      <c r="D930" s="1">
        <v>293.94200000000001</v>
      </c>
      <c r="E930" s="1">
        <v>294.57799999999997</v>
      </c>
      <c r="F930" s="1">
        <v>295.548</v>
      </c>
    </row>
    <row r="931" spans="1:6">
      <c r="A931">
        <v>2029</v>
      </c>
      <c r="B931">
        <v>10</v>
      </c>
      <c r="C931" s="1">
        <v>290.39499999999998</v>
      </c>
      <c r="D931" s="1">
        <v>292.88299999999998</v>
      </c>
      <c r="E931" s="1">
        <v>294.505</v>
      </c>
      <c r="F931" s="1">
        <v>296.31400000000002</v>
      </c>
    </row>
    <row r="932" spans="1:6">
      <c r="A932">
        <v>2030</v>
      </c>
      <c r="B932">
        <v>10</v>
      </c>
      <c r="C932" s="1">
        <v>293.80099999999999</v>
      </c>
      <c r="D932" s="1">
        <v>291.08100000000002</v>
      </c>
      <c r="E932" s="1">
        <v>294.18200000000002</v>
      </c>
      <c r="F932" s="1">
        <v>293.15600000000001</v>
      </c>
    </row>
    <row r="933" spans="1:6">
      <c r="A933">
        <v>2031</v>
      </c>
      <c r="B933">
        <v>10</v>
      </c>
      <c r="C933" s="1">
        <v>289.774</v>
      </c>
      <c r="D933" s="1">
        <v>293.31900000000002</v>
      </c>
      <c r="E933" s="1">
        <v>295.07799999999997</v>
      </c>
      <c r="F933" s="1">
        <v>294.47699999999998</v>
      </c>
    </row>
    <row r="934" spans="1:6">
      <c r="A934">
        <v>2032</v>
      </c>
      <c r="B934">
        <v>10</v>
      </c>
      <c r="C934" s="1">
        <v>294.72199999999998</v>
      </c>
      <c r="D934" s="1">
        <v>294.38</v>
      </c>
      <c r="E934" s="1">
        <v>292.12200000000001</v>
      </c>
      <c r="F934" s="1">
        <v>292.37900000000002</v>
      </c>
    </row>
    <row r="935" spans="1:6">
      <c r="A935">
        <v>2033</v>
      </c>
      <c r="B935">
        <v>10</v>
      </c>
      <c r="C935" s="1">
        <v>291.423</v>
      </c>
      <c r="D935" s="1">
        <v>295.48</v>
      </c>
      <c r="E935" s="1">
        <v>290.553</v>
      </c>
      <c r="F935" s="1">
        <v>293.22500000000002</v>
      </c>
    </row>
    <row r="936" spans="1:6">
      <c r="A936">
        <v>2034</v>
      </c>
      <c r="B936">
        <v>10</v>
      </c>
      <c r="C936" s="1">
        <v>291.67</v>
      </c>
      <c r="D936" s="1">
        <v>292.95999999999998</v>
      </c>
      <c r="E936" s="1">
        <v>296.07400000000001</v>
      </c>
      <c r="F936" s="1">
        <v>289.18400000000003</v>
      </c>
    </row>
    <row r="937" spans="1:6">
      <c r="A937">
        <v>2035</v>
      </c>
      <c r="B937">
        <v>10</v>
      </c>
      <c r="C937" s="1">
        <v>293.26299999999998</v>
      </c>
      <c r="D937" s="1">
        <v>296.37900000000002</v>
      </c>
      <c r="E937" s="1">
        <v>296.35599999999999</v>
      </c>
      <c r="F937" s="1">
        <v>289.68</v>
      </c>
    </row>
    <row r="938" spans="1:6">
      <c r="A938">
        <v>2036</v>
      </c>
      <c r="B938">
        <v>10</v>
      </c>
      <c r="C938" s="1">
        <v>293.19799999999998</v>
      </c>
      <c r="D938" s="1">
        <v>295.34800000000001</v>
      </c>
      <c r="E938" s="1">
        <v>290.34300000000002</v>
      </c>
      <c r="F938" s="1">
        <v>292.82799999999997</v>
      </c>
    </row>
    <row r="939" spans="1:6">
      <c r="A939">
        <v>2037</v>
      </c>
      <c r="B939">
        <v>10</v>
      </c>
      <c r="C939" s="1">
        <v>292.411</v>
      </c>
      <c r="D939" s="1">
        <v>290.16500000000002</v>
      </c>
      <c r="E939" s="1">
        <v>293.69499999999999</v>
      </c>
      <c r="F939" s="1">
        <v>289.93799999999999</v>
      </c>
    </row>
    <row r="940" spans="1:6">
      <c r="A940">
        <v>2038</v>
      </c>
      <c r="B940">
        <v>10</v>
      </c>
      <c r="C940" s="1">
        <v>291.87599999999998</v>
      </c>
      <c r="D940" s="1">
        <v>290.12900000000002</v>
      </c>
      <c r="E940" s="1">
        <v>296.346</v>
      </c>
      <c r="F940" s="1">
        <v>295.79500000000002</v>
      </c>
    </row>
    <row r="941" spans="1:6">
      <c r="A941">
        <v>2039</v>
      </c>
      <c r="B941">
        <v>10</v>
      </c>
      <c r="C941" s="1">
        <v>291.05900000000003</v>
      </c>
      <c r="D941" s="1">
        <v>291.96600000000001</v>
      </c>
      <c r="E941" s="1">
        <v>297.346</v>
      </c>
      <c r="F941" s="1">
        <v>291.38099999999997</v>
      </c>
    </row>
    <row r="942" spans="1:6">
      <c r="A942">
        <v>2040</v>
      </c>
      <c r="B942">
        <v>10</v>
      </c>
      <c r="C942" s="1">
        <v>294.55500000000001</v>
      </c>
      <c r="D942" s="1">
        <v>293.19799999999998</v>
      </c>
      <c r="E942" s="1">
        <v>289.798</v>
      </c>
      <c r="F942" s="1">
        <v>291.95699999999999</v>
      </c>
    </row>
    <row r="943" spans="1:6">
      <c r="A943">
        <v>2041</v>
      </c>
      <c r="B943">
        <v>10</v>
      </c>
      <c r="C943" s="1">
        <v>290.62400000000002</v>
      </c>
      <c r="D943" s="1">
        <v>293.85899999999998</v>
      </c>
      <c r="E943" s="1">
        <v>290.322</v>
      </c>
      <c r="F943" s="1">
        <v>294.61</v>
      </c>
    </row>
    <row r="944" spans="1:6">
      <c r="A944">
        <v>2042</v>
      </c>
      <c r="B944">
        <v>10</v>
      </c>
      <c r="C944" s="1">
        <v>290.61799999999999</v>
      </c>
      <c r="D944" s="1">
        <v>292.07299999999998</v>
      </c>
      <c r="E944" s="1">
        <v>293.75599999999997</v>
      </c>
      <c r="F944" s="1">
        <v>292.65499999999997</v>
      </c>
    </row>
    <row r="945" spans="1:6">
      <c r="A945">
        <v>2043</v>
      </c>
      <c r="B945">
        <v>10</v>
      </c>
      <c r="C945" s="1">
        <v>293.65699999999998</v>
      </c>
      <c r="D945" s="1">
        <v>296.44499999999999</v>
      </c>
      <c r="E945" s="1">
        <v>292.822</v>
      </c>
      <c r="F945" s="1">
        <v>293.86399999999998</v>
      </c>
    </row>
    <row r="946" spans="1:6">
      <c r="A946">
        <v>2044</v>
      </c>
      <c r="B946">
        <v>10</v>
      </c>
      <c r="C946" s="1">
        <v>291.79000000000002</v>
      </c>
      <c r="D946" s="1">
        <v>295.18299999999999</v>
      </c>
      <c r="E946" s="1">
        <v>294.5</v>
      </c>
      <c r="F946" s="1">
        <v>297.40600000000001</v>
      </c>
    </row>
    <row r="947" spans="1:6">
      <c r="A947">
        <v>2045</v>
      </c>
      <c r="B947">
        <v>10</v>
      </c>
      <c r="C947" s="1">
        <v>293.61799999999999</v>
      </c>
      <c r="D947" s="1">
        <v>295.40499999999997</v>
      </c>
      <c r="E947" s="1">
        <v>294.339</v>
      </c>
      <c r="F947" s="1">
        <v>291.14699999999999</v>
      </c>
    </row>
    <row r="948" spans="1:6">
      <c r="A948">
        <v>2046</v>
      </c>
      <c r="B948">
        <v>10</v>
      </c>
      <c r="C948" s="1">
        <v>291.488</v>
      </c>
      <c r="D948" s="1">
        <v>295.32100000000003</v>
      </c>
      <c r="E948" s="1">
        <v>290.57400000000001</v>
      </c>
      <c r="F948" s="1">
        <v>294.32499999999999</v>
      </c>
    </row>
    <row r="949" spans="1:6">
      <c r="A949">
        <v>2047</v>
      </c>
      <c r="B949">
        <v>10</v>
      </c>
      <c r="C949" s="1">
        <v>291.27999999999997</v>
      </c>
      <c r="D949" s="1">
        <v>294.11200000000002</v>
      </c>
      <c r="E949" s="1">
        <v>293.459</v>
      </c>
      <c r="F949" s="1">
        <v>292.05799999999999</v>
      </c>
    </row>
    <row r="950" spans="1:6">
      <c r="A950">
        <v>2048</v>
      </c>
      <c r="B950">
        <v>10</v>
      </c>
      <c r="C950" s="1">
        <v>295.06099999999998</v>
      </c>
      <c r="D950" s="1">
        <v>293.61900000000003</v>
      </c>
      <c r="E950" s="1">
        <v>293.77699999999999</v>
      </c>
      <c r="F950" s="1">
        <v>295.32799999999997</v>
      </c>
    </row>
    <row r="951" spans="1:6">
      <c r="A951">
        <v>2049</v>
      </c>
      <c r="B951">
        <v>10</v>
      </c>
      <c r="C951" s="1">
        <v>293.46199999999999</v>
      </c>
      <c r="D951" s="1">
        <v>293.17200000000003</v>
      </c>
      <c r="E951" s="1">
        <v>293.82100000000003</v>
      </c>
      <c r="F951" s="1">
        <v>296.15100000000001</v>
      </c>
    </row>
    <row r="952" spans="1:6">
      <c r="A952">
        <v>2050</v>
      </c>
      <c r="B952">
        <v>10</v>
      </c>
      <c r="C952" s="1">
        <v>294.24200000000002</v>
      </c>
      <c r="D952" s="1">
        <v>292.67700000000002</v>
      </c>
      <c r="E952" s="1">
        <v>295.22199999999998</v>
      </c>
      <c r="F952" s="1">
        <v>291.22800000000001</v>
      </c>
    </row>
    <row r="953" spans="1:6">
      <c r="A953">
        <v>2051</v>
      </c>
      <c r="B953">
        <v>10</v>
      </c>
      <c r="C953" s="1">
        <v>290.58300000000003</v>
      </c>
      <c r="D953" s="1">
        <v>293.04700000000003</v>
      </c>
      <c r="E953" s="1">
        <v>291.43799999999999</v>
      </c>
      <c r="F953" s="1">
        <v>295.887</v>
      </c>
    </row>
    <row r="954" spans="1:6">
      <c r="A954">
        <v>2052</v>
      </c>
      <c r="B954">
        <v>10</v>
      </c>
      <c r="C954" s="1">
        <v>290.19099999999997</v>
      </c>
      <c r="D954" s="1">
        <v>295.98899999999998</v>
      </c>
      <c r="E954" s="1">
        <v>292.40899999999999</v>
      </c>
      <c r="F954" s="1">
        <v>291.76900000000001</v>
      </c>
    </row>
    <row r="955" spans="1:6">
      <c r="A955">
        <v>2053</v>
      </c>
      <c r="B955">
        <v>10</v>
      </c>
      <c r="C955" s="1">
        <v>291.303</v>
      </c>
      <c r="D955" s="1">
        <v>296.41500000000002</v>
      </c>
      <c r="E955" s="1">
        <v>295.73</v>
      </c>
      <c r="F955" s="1">
        <v>292.95400000000001</v>
      </c>
    </row>
    <row r="956" spans="1:6">
      <c r="A956">
        <v>2054</v>
      </c>
      <c r="B956">
        <v>10</v>
      </c>
      <c r="C956" s="1">
        <v>291.685</v>
      </c>
      <c r="D956" s="1">
        <v>295.97300000000001</v>
      </c>
      <c r="E956" s="1">
        <v>296.55200000000002</v>
      </c>
      <c r="F956" s="1">
        <v>293.49</v>
      </c>
    </row>
    <row r="957" spans="1:6">
      <c r="A957">
        <v>2055</v>
      </c>
      <c r="B957">
        <v>10</v>
      </c>
      <c r="C957" s="1">
        <v>293.51799999999997</v>
      </c>
      <c r="D957" s="1">
        <v>295.07600000000002</v>
      </c>
      <c r="E957" s="1">
        <v>294.428</v>
      </c>
      <c r="F957" s="1">
        <v>291.68599999999998</v>
      </c>
    </row>
    <row r="958" spans="1:6">
      <c r="A958">
        <v>2056</v>
      </c>
      <c r="B958">
        <v>10</v>
      </c>
      <c r="C958" s="1">
        <v>290.98399999999998</v>
      </c>
      <c r="D958" s="1">
        <v>292.30700000000002</v>
      </c>
      <c r="E958" s="1">
        <v>296.17399999999998</v>
      </c>
      <c r="F958" s="1">
        <v>294.47899999999998</v>
      </c>
    </row>
    <row r="959" spans="1:6">
      <c r="A959">
        <v>2057</v>
      </c>
      <c r="B959">
        <v>10</v>
      </c>
      <c r="C959" s="1">
        <v>290.827</v>
      </c>
      <c r="D959" s="1">
        <v>295.18099999999998</v>
      </c>
      <c r="E959" s="1">
        <v>294.80700000000002</v>
      </c>
      <c r="F959" s="1">
        <v>291.76499999999999</v>
      </c>
    </row>
    <row r="960" spans="1:6">
      <c r="A960">
        <v>2058</v>
      </c>
      <c r="B960">
        <v>10</v>
      </c>
      <c r="C960" s="1">
        <v>291.63299999999998</v>
      </c>
      <c r="D960" s="1">
        <v>292.39499999999998</v>
      </c>
      <c r="E960" s="1">
        <v>293.00299999999999</v>
      </c>
      <c r="F960" s="1">
        <v>293.53399999999999</v>
      </c>
    </row>
    <row r="961" spans="1:6">
      <c r="A961">
        <v>2059</v>
      </c>
      <c r="B961">
        <v>10</v>
      </c>
      <c r="C961" s="1">
        <v>291.23899999999998</v>
      </c>
      <c r="D961" s="1">
        <v>295.20400000000001</v>
      </c>
      <c r="E961" s="1">
        <v>295.18400000000003</v>
      </c>
      <c r="F961" s="1">
        <v>292.00200000000001</v>
      </c>
    </row>
    <row r="962" spans="1:6">
      <c r="A962">
        <v>2060</v>
      </c>
      <c r="B962">
        <v>10</v>
      </c>
      <c r="C962" s="1">
        <v>293.16800000000001</v>
      </c>
      <c r="D962" s="1">
        <v>293.916</v>
      </c>
      <c r="E962" s="1">
        <v>290.96699999999998</v>
      </c>
      <c r="F962" s="1">
        <v>292.11500000000001</v>
      </c>
    </row>
    <row r="963" spans="1:6">
      <c r="A963">
        <v>2061</v>
      </c>
      <c r="B963">
        <v>10</v>
      </c>
      <c r="C963" s="1">
        <v>292.95699999999999</v>
      </c>
      <c r="D963" s="1">
        <v>291.00099999999998</v>
      </c>
      <c r="E963" s="1">
        <v>294.12099999999998</v>
      </c>
      <c r="F963" s="1">
        <v>293.98200000000003</v>
      </c>
    </row>
    <row r="964" spans="1:6">
      <c r="A964">
        <v>2062</v>
      </c>
      <c r="B964">
        <v>10</v>
      </c>
      <c r="C964" s="1">
        <v>291.51499999999999</v>
      </c>
      <c r="D964" s="1">
        <v>294.673</v>
      </c>
      <c r="E964" s="1">
        <v>297.75299999999999</v>
      </c>
      <c r="F964" s="1">
        <v>294.33600000000001</v>
      </c>
    </row>
    <row r="965" spans="1:6">
      <c r="A965">
        <v>2063</v>
      </c>
      <c r="B965">
        <v>10</v>
      </c>
      <c r="C965" s="1">
        <v>292.54500000000002</v>
      </c>
      <c r="D965" s="1">
        <v>292.45400000000001</v>
      </c>
      <c r="E965" s="1">
        <v>295.447</v>
      </c>
      <c r="F965" s="1">
        <v>295.63900000000001</v>
      </c>
    </row>
    <row r="966" spans="1:6">
      <c r="A966">
        <v>2064</v>
      </c>
      <c r="B966">
        <v>10</v>
      </c>
      <c r="C966" s="1">
        <v>292.79500000000002</v>
      </c>
      <c r="D966" s="1">
        <v>294.13799999999998</v>
      </c>
      <c r="E966" s="1">
        <v>296.029</v>
      </c>
      <c r="F966" s="1">
        <v>295.45999999999998</v>
      </c>
    </row>
    <row r="967" spans="1:6">
      <c r="A967">
        <v>2065</v>
      </c>
      <c r="B967">
        <v>10</v>
      </c>
      <c r="C967" s="1">
        <v>294.15800000000002</v>
      </c>
      <c r="D967" s="1">
        <v>296.53300000000002</v>
      </c>
      <c r="E967" s="1">
        <v>291.11799999999999</v>
      </c>
      <c r="F967" s="1">
        <v>293.52300000000002</v>
      </c>
    </row>
    <row r="968" spans="1:6">
      <c r="A968">
        <v>2066</v>
      </c>
      <c r="B968">
        <v>10</v>
      </c>
      <c r="C968" s="1">
        <v>292.37400000000002</v>
      </c>
      <c r="D968" s="1">
        <v>294.42500000000001</v>
      </c>
      <c r="E968" s="1">
        <v>295.06</v>
      </c>
      <c r="F968" s="1">
        <v>294.25799999999998</v>
      </c>
    </row>
    <row r="969" spans="1:6">
      <c r="A969">
        <v>2067</v>
      </c>
      <c r="B969">
        <v>10</v>
      </c>
      <c r="C969" s="1">
        <v>290.00099999999998</v>
      </c>
      <c r="D969" s="1">
        <v>297.49400000000003</v>
      </c>
      <c r="E969" s="1">
        <v>293.01499999999999</v>
      </c>
      <c r="F969" s="1">
        <v>294.43700000000001</v>
      </c>
    </row>
    <row r="970" spans="1:6">
      <c r="A970">
        <v>2068</v>
      </c>
      <c r="B970">
        <v>10</v>
      </c>
      <c r="C970" s="1">
        <v>293.14499999999998</v>
      </c>
      <c r="D970" s="1">
        <v>295.83999999999997</v>
      </c>
      <c r="E970" s="1">
        <v>293.14</v>
      </c>
      <c r="F970" s="1">
        <v>295.87799999999999</v>
      </c>
    </row>
    <row r="971" spans="1:6">
      <c r="A971">
        <v>2069</v>
      </c>
      <c r="B971">
        <v>10</v>
      </c>
      <c r="C971" s="1">
        <v>293.13099999999997</v>
      </c>
      <c r="D971" s="1">
        <v>290.44200000000001</v>
      </c>
      <c r="E971" s="1">
        <v>294.22899999999998</v>
      </c>
      <c r="F971" s="1">
        <v>293.33999999999997</v>
      </c>
    </row>
    <row r="972" spans="1:6">
      <c r="A972">
        <v>2070</v>
      </c>
      <c r="B972">
        <v>10</v>
      </c>
      <c r="C972" s="1">
        <v>293.24299999999999</v>
      </c>
      <c r="D972" s="1">
        <v>294.03699999999998</v>
      </c>
      <c r="E972" s="1">
        <v>292.83600000000001</v>
      </c>
      <c r="F972" s="1">
        <v>291.904</v>
      </c>
    </row>
    <row r="973" spans="1:6">
      <c r="A973">
        <v>2071</v>
      </c>
      <c r="B973">
        <v>10</v>
      </c>
      <c r="C973" s="1">
        <v>292.99</v>
      </c>
      <c r="D973" s="1">
        <v>294.71699999999998</v>
      </c>
      <c r="E973" s="1">
        <v>293.67</v>
      </c>
      <c r="F973" s="1">
        <v>295.83199999999999</v>
      </c>
    </row>
    <row r="974" spans="1:6">
      <c r="A974">
        <v>2072</v>
      </c>
      <c r="B974">
        <v>10</v>
      </c>
      <c r="C974" s="1">
        <v>291.31799999999998</v>
      </c>
      <c r="D974" s="1">
        <v>295.01100000000002</v>
      </c>
      <c r="E974" s="1">
        <v>292.39299999999997</v>
      </c>
      <c r="F974" s="1">
        <v>292.89</v>
      </c>
    </row>
    <row r="975" spans="1:6">
      <c r="A975">
        <v>2073</v>
      </c>
      <c r="B975">
        <v>10</v>
      </c>
      <c r="C975" s="1">
        <v>294.75400000000002</v>
      </c>
      <c r="D975" s="1">
        <v>295.65600000000001</v>
      </c>
      <c r="E975" s="1">
        <v>296.685</v>
      </c>
      <c r="F975" s="1">
        <v>292.64400000000001</v>
      </c>
    </row>
    <row r="976" spans="1:6">
      <c r="A976">
        <v>2074</v>
      </c>
      <c r="B976">
        <v>10</v>
      </c>
      <c r="C976" s="1">
        <v>290.529</v>
      </c>
      <c r="D976" s="1">
        <v>297.07600000000002</v>
      </c>
      <c r="E976" s="1">
        <v>295.322</v>
      </c>
      <c r="F976" s="1">
        <v>295.73599999999999</v>
      </c>
    </row>
    <row r="977" spans="1:6">
      <c r="A977">
        <v>2075</v>
      </c>
      <c r="B977">
        <v>10</v>
      </c>
      <c r="C977" s="1">
        <v>289.90899999999999</v>
      </c>
      <c r="D977" s="1">
        <v>292.08699999999999</v>
      </c>
      <c r="E977" s="1">
        <v>296.17399999999998</v>
      </c>
      <c r="F977" s="1">
        <v>294.09199999999998</v>
      </c>
    </row>
    <row r="978" spans="1:6">
      <c r="A978">
        <v>2076</v>
      </c>
      <c r="B978">
        <v>10</v>
      </c>
      <c r="C978" s="1">
        <v>294.40800000000002</v>
      </c>
      <c r="D978" s="1">
        <v>295.37400000000002</v>
      </c>
      <c r="E978" s="1">
        <v>296.83600000000001</v>
      </c>
      <c r="F978" s="1">
        <v>293.38299999999998</v>
      </c>
    </row>
    <row r="979" spans="1:6">
      <c r="A979">
        <v>2077</v>
      </c>
      <c r="B979">
        <v>10</v>
      </c>
      <c r="C979" s="1">
        <v>292.476</v>
      </c>
      <c r="D979" s="1">
        <v>293.98</v>
      </c>
      <c r="E979" s="1">
        <v>295.16699999999997</v>
      </c>
      <c r="F979" s="1">
        <v>295.892</v>
      </c>
    </row>
    <row r="980" spans="1:6">
      <c r="A980">
        <v>2078</v>
      </c>
      <c r="B980">
        <v>10</v>
      </c>
      <c r="C980" s="1">
        <v>295.06299999999999</v>
      </c>
      <c r="D980" s="1">
        <v>293.13400000000001</v>
      </c>
      <c r="E980" s="1">
        <v>295.51900000000001</v>
      </c>
      <c r="F980" s="1">
        <v>294.83699999999999</v>
      </c>
    </row>
    <row r="981" spans="1:6">
      <c r="A981">
        <v>2079</v>
      </c>
      <c r="B981">
        <v>10</v>
      </c>
      <c r="C981" s="1">
        <v>293.12799999999999</v>
      </c>
      <c r="D981" s="1">
        <v>293.32299999999998</v>
      </c>
      <c r="E981" s="1">
        <v>295.34300000000002</v>
      </c>
      <c r="F981" s="1">
        <v>291.11900000000003</v>
      </c>
    </row>
    <row r="982" spans="1:6">
      <c r="A982">
        <v>2080</v>
      </c>
      <c r="B982">
        <v>10</v>
      </c>
      <c r="C982" s="1">
        <v>290.36</v>
      </c>
      <c r="D982" s="1">
        <v>294.34199999999998</v>
      </c>
      <c r="E982" s="1">
        <v>297.851</v>
      </c>
      <c r="F982" s="1">
        <v>295.03899999999999</v>
      </c>
    </row>
    <row r="983" spans="1:6">
      <c r="A983">
        <v>2081</v>
      </c>
      <c r="B983">
        <v>10</v>
      </c>
      <c r="C983" s="1">
        <v>290.04899999999998</v>
      </c>
      <c r="D983" s="1">
        <v>295.58199999999999</v>
      </c>
      <c r="E983" s="1">
        <v>295.42700000000002</v>
      </c>
      <c r="F983" s="1">
        <v>293.06700000000001</v>
      </c>
    </row>
    <row r="984" spans="1:6">
      <c r="A984">
        <v>2082</v>
      </c>
      <c r="B984">
        <v>10</v>
      </c>
      <c r="C984" s="1">
        <v>293.64100000000002</v>
      </c>
      <c r="D984" s="1">
        <v>290.14499999999998</v>
      </c>
      <c r="E984" s="1">
        <v>294.15699999999998</v>
      </c>
      <c r="F984" s="1">
        <v>296.27999999999997</v>
      </c>
    </row>
    <row r="985" spans="1:6">
      <c r="A985">
        <v>2083</v>
      </c>
      <c r="B985">
        <v>10</v>
      </c>
      <c r="C985" s="1">
        <v>290.86399999999998</v>
      </c>
      <c r="D985" s="1">
        <v>296.21899999999999</v>
      </c>
      <c r="E985" s="1">
        <v>293.98599999999999</v>
      </c>
      <c r="F985" s="1">
        <v>291.44299999999998</v>
      </c>
    </row>
    <row r="986" spans="1:6">
      <c r="A986">
        <v>2084</v>
      </c>
      <c r="B986">
        <v>10</v>
      </c>
      <c r="C986" s="1">
        <v>291.43299999999999</v>
      </c>
      <c r="D986" s="1">
        <v>292.13600000000002</v>
      </c>
      <c r="E986" s="1">
        <v>298.58800000000002</v>
      </c>
      <c r="F986" s="1">
        <v>297.01</v>
      </c>
    </row>
    <row r="987" spans="1:6">
      <c r="A987">
        <v>2085</v>
      </c>
      <c r="B987">
        <v>10</v>
      </c>
      <c r="C987" s="1">
        <v>293.75599999999997</v>
      </c>
      <c r="D987" s="1">
        <v>292.43700000000001</v>
      </c>
      <c r="E987" s="1">
        <v>297.67099999999999</v>
      </c>
      <c r="F987" s="1">
        <v>291.733</v>
      </c>
    </row>
    <row r="988" spans="1:6">
      <c r="A988">
        <v>2086</v>
      </c>
      <c r="B988">
        <v>10</v>
      </c>
      <c r="C988" s="1">
        <v>292.35199999999998</v>
      </c>
      <c r="D988" s="1">
        <v>298.16000000000003</v>
      </c>
      <c r="E988" s="1">
        <v>298.41899999999998</v>
      </c>
      <c r="F988" s="1">
        <v>294.41300000000001</v>
      </c>
    </row>
    <row r="989" spans="1:6">
      <c r="A989">
        <v>2087</v>
      </c>
      <c r="B989">
        <v>10</v>
      </c>
      <c r="C989" s="1">
        <v>294.45699999999999</v>
      </c>
      <c r="D989" s="1">
        <v>293.77600000000001</v>
      </c>
      <c r="E989" s="1">
        <v>298.90899999999999</v>
      </c>
      <c r="F989" s="1">
        <v>293.80799999999999</v>
      </c>
    </row>
    <row r="990" spans="1:6">
      <c r="A990">
        <v>2088</v>
      </c>
      <c r="B990">
        <v>10</v>
      </c>
      <c r="C990" s="1">
        <v>292.31900000000002</v>
      </c>
      <c r="D990" s="1">
        <v>294.57600000000002</v>
      </c>
      <c r="E990" s="1">
        <v>295.62799999999999</v>
      </c>
      <c r="F990" s="1">
        <v>295.32299999999998</v>
      </c>
    </row>
    <row r="991" spans="1:6">
      <c r="A991">
        <v>2089</v>
      </c>
      <c r="B991">
        <v>10</v>
      </c>
      <c r="C991" s="1">
        <v>293.11900000000003</v>
      </c>
      <c r="D991" s="1">
        <v>296.43599999999998</v>
      </c>
      <c r="E991" s="1">
        <v>296.61399999999998</v>
      </c>
      <c r="F991" s="1">
        <v>290.29399999999998</v>
      </c>
    </row>
    <row r="992" spans="1:6">
      <c r="A992">
        <v>2090</v>
      </c>
      <c r="B992">
        <v>10</v>
      </c>
      <c r="C992" s="1">
        <v>290.553</v>
      </c>
      <c r="D992" s="1">
        <v>295.08800000000002</v>
      </c>
      <c r="E992" s="1">
        <v>296.29899999999998</v>
      </c>
      <c r="F992" s="1">
        <v>299.47199999999998</v>
      </c>
    </row>
    <row r="993" spans="1:6">
      <c r="A993">
        <v>2091</v>
      </c>
      <c r="B993">
        <v>10</v>
      </c>
      <c r="C993" s="1">
        <v>291.65699999999998</v>
      </c>
      <c r="D993" s="1">
        <v>296.13099999999997</v>
      </c>
      <c r="E993" s="1">
        <v>294.37900000000002</v>
      </c>
      <c r="F993" s="1">
        <v>292.642</v>
      </c>
    </row>
    <row r="994" spans="1:6">
      <c r="A994">
        <v>2092</v>
      </c>
      <c r="B994">
        <v>10</v>
      </c>
      <c r="C994" s="1">
        <v>292.94</v>
      </c>
      <c r="D994" s="1">
        <v>296.47699999999998</v>
      </c>
      <c r="E994" s="1">
        <v>297.84300000000002</v>
      </c>
      <c r="F994" s="1">
        <v>291.05099999999999</v>
      </c>
    </row>
    <row r="995" spans="1:6">
      <c r="A995">
        <v>2093</v>
      </c>
      <c r="B995">
        <v>10</v>
      </c>
      <c r="C995" s="1">
        <v>294.30700000000002</v>
      </c>
      <c r="D995" s="1">
        <v>293.834</v>
      </c>
      <c r="E995" s="1">
        <v>296.904</v>
      </c>
      <c r="F995" s="1">
        <v>296.22899999999998</v>
      </c>
    </row>
    <row r="996" spans="1:6">
      <c r="A996">
        <v>2094</v>
      </c>
      <c r="B996">
        <v>10</v>
      </c>
      <c r="C996" s="1">
        <v>293.82</v>
      </c>
      <c r="D996" s="1">
        <v>295.53500000000003</v>
      </c>
      <c r="E996" s="1">
        <v>296.07499999999999</v>
      </c>
      <c r="F996" s="1">
        <v>299.41399999999999</v>
      </c>
    </row>
    <row r="997" spans="1:6">
      <c r="A997">
        <v>2095</v>
      </c>
      <c r="B997">
        <v>10</v>
      </c>
      <c r="C997" s="1">
        <v>289.94400000000002</v>
      </c>
      <c r="D997" s="1">
        <v>294.85899999999998</v>
      </c>
      <c r="E997" s="1">
        <v>297.97500000000002</v>
      </c>
      <c r="F997" s="1">
        <v>293.26400000000001</v>
      </c>
    </row>
    <row r="998" spans="1:6">
      <c r="A998">
        <v>2096</v>
      </c>
      <c r="B998">
        <v>10</v>
      </c>
      <c r="C998" s="1">
        <v>292.54399999999998</v>
      </c>
      <c r="D998" s="1">
        <v>297.34300000000002</v>
      </c>
      <c r="E998" s="1">
        <v>296.83</v>
      </c>
      <c r="F998" s="1">
        <v>294.68400000000003</v>
      </c>
    </row>
    <row r="999" spans="1:6">
      <c r="A999">
        <v>2097</v>
      </c>
      <c r="B999">
        <v>10</v>
      </c>
      <c r="C999" s="1">
        <v>293.976</v>
      </c>
      <c r="D999" s="1">
        <v>296.78500000000003</v>
      </c>
      <c r="E999" s="1">
        <v>293.83999999999997</v>
      </c>
      <c r="F999" s="1">
        <v>295.53699999999998</v>
      </c>
    </row>
    <row r="1000" spans="1:6">
      <c r="A1000">
        <v>2098</v>
      </c>
      <c r="B1000">
        <v>10</v>
      </c>
      <c r="C1000" s="1">
        <v>291.97899999999998</v>
      </c>
      <c r="D1000" s="1">
        <v>296.447</v>
      </c>
      <c r="E1000" s="1">
        <v>298.738</v>
      </c>
      <c r="F1000" s="1">
        <v>291.69200000000001</v>
      </c>
    </row>
    <row r="1001" spans="1:6">
      <c r="A1001">
        <v>2099</v>
      </c>
      <c r="B1001">
        <v>10</v>
      </c>
      <c r="C1001" s="1">
        <v>291.55200000000002</v>
      </c>
      <c r="D1001" s="1">
        <v>295.15600000000001</v>
      </c>
      <c r="E1001" s="1">
        <v>297.47699999999998</v>
      </c>
      <c r="F1001" s="1">
        <v>296.20400000000001</v>
      </c>
    </row>
    <row r="1002" spans="1:6">
      <c r="A1002">
        <v>2100</v>
      </c>
      <c r="B1002">
        <v>10</v>
      </c>
      <c r="C1002" s="1">
        <v>294.98099999999999</v>
      </c>
      <c r="D1002" s="1">
        <v>293.87700000000001</v>
      </c>
      <c r="E1002" s="1">
        <v>297.68900000000002</v>
      </c>
      <c r="F1002" s="1">
        <v>294.50099999999998</v>
      </c>
    </row>
    <row r="1003" spans="1:6">
      <c r="A1003">
        <v>2001</v>
      </c>
      <c r="B1003">
        <v>11</v>
      </c>
      <c r="C1003" s="1">
        <v>289.20699999999999</v>
      </c>
      <c r="D1003" s="1">
        <v>290.08199999999999</v>
      </c>
      <c r="E1003" s="1">
        <v>285.00900000000001</v>
      </c>
      <c r="F1003" s="1">
        <v>287.41300000000001</v>
      </c>
    </row>
    <row r="1004" spans="1:6">
      <c r="A1004">
        <v>2002</v>
      </c>
      <c r="B1004">
        <v>11</v>
      </c>
      <c r="C1004" s="1">
        <v>287.33499999999998</v>
      </c>
      <c r="D1004" s="1">
        <v>283.30500000000001</v>
      </c>
      <c r="E1004" s="1">
        <v>286.24299999999999</v>
      </c>
      <c r="F1004" s="1">
        <v>287.68099999999998</v>
      </c>
    </row>
    <row r="1005" spans="1:6">
      <c r="A1005">
        <v>2003</v>
      </c>
      <c r="B1005">
        <v>11</v>
      </c>
      <c r="C1005" s="1">
        <v>286.86599999999999</v>
      </c>
      <c r="D1005" s="1">
        <v>286.61099999999999</v>
      </c>
      <c r="E1005" s="1">
        <v>285.065</v>
      </c>
      <c r="F1005" s="1">
        <v>287.95999999999998</v>
      </c>
    </row>
    <row r="1006" spans="1:6">
      <c r="A1006">
        <v>2004</v>
      </c>
      <c r="B1006">
        <v>11</v>
      </c>
      <c r="C1006" s="1">
        <v>287.39699999999999</v>
      </c>
      <c r="D1006" s="1">
        <v>285.19200000000001</v>
      </c>
      <c r="E1006" s="1">
        <v>290.02600000000001</v>
      </c>
      <c r="F1006" s="1">
        <v>287.62400000000002</v>
      </c>
    </row>
    <row r="1007" spans="1:6">
      <c r="A1007">
        <v>2005</v>
      </c>
      <c r="B1007">
        <v>11</v>
      </c>
      <c r="C1007" s="1">
        <v>288.55700000000002</v>
      </c>
      <c r="D1007" s="1">
        <v>289.274</v>
      </c>
      <c r="E1007" s="1">
        <v>285.74700000000001</v>
      </c>
      <c r="F1007" s="1">
        <v>285.32100000000003</v>
      </c>
    </row>
    <row r="1008" spans="1:6">
      <c r="A1008">
        <v>2006</v>
      </c>
      <c r="B1008">
        <v>11</v>
      </c>
      <c r="C1008" s="1">
        <v>289.70400000000001</v>
      </c>
      <c r="D1008" s="1">
        <v>287.43700000000001</v>
      </c>
      <c r="E1008" s="1">
        <v>286.738</v>
      </c>
      <c r="F1008" s="1">
        <v>283.755</v>
      </c>
    </row>
    <row r="1009" spans="1:6">
      <c r="A1009">
        <v>2007</v>
      </c>
      <c r="B1009">
        <v>11</v>
      </c>
      <c r="C1009" s="1">
        <v>288.03500000000003</v>
      </c>
      <c r="D1009" s="1">
        <v>286.73899999999998</v>
      </c>
      <c r="E1009" s="1">
        <v>289.33100000000002</v>
      </c>
      <c r="F1009" s="1">
        <v>285.69900000000001</v>
      </c>
    </row>
    <row r="1010" spans="1:6">
      <c r="A1010">
        <v>2008</v>
      </c>
      <c r="B1010">
        <v>11</v>
      </c>
      <c r="C1010" s="1">
        <v>290.63299999999998</v>
      </c>
      <c r="D1010" s="1">
        <v>288.64999999999998</v>
      </c>
      <c r="E1010" s="1">
        <v>288.33699999999999</v>
      </c>
      <c r="F1010" s="1">
        <v>284.72699999999998</v>
      </c>
    </row>
    <row r="1011" spans="1:6">
      <c r="A1011">
        <v>2009</v>
      </c>
      <c r="B1011">
        <v>11</v>
      </c>
      <c r="C1011" s="1">
        <v>286.15199999999999</v>
      </c>
      <c r="D1011" s="1">
        <v>287.27100000000002</v>
      </c>
      <c r="E1011" s="1">
        <v>287.36399999999998</v>
      </c>
      <c r="F1011" s="1">
        <v>282.60899999999998</v>
      </c>
    </row>
    <row r="1012" spans="1:6">
      <c r="A1012">
        <v>2010</v>
      </c>
      <c r="B1012">
        <v>11</v>
      </c>
      <c r="C1012" s="1">
        <v>290.52999999999997</v>
      </c>
      <c r="D1012" s="1">
        <v>284.29599999999999</v>
      </c>
      <c r="E1012" s="1">
        <v>289.07900000000001</v>
      </c>
      <c r="F1012" s="1">
        <v>288.75700000000001</v>
      </c>
    </row>
    <row r="1013" spans="1:6">
      <c r="A1013">
        <v>2011</v>
      </c>
      <c r="B1013">
        <v>11</v>
      </c>
      <c r="C1013" s="1">
        <v>287.154</v>
      </c>
      <c r="D1013" s="1">
        <v>293.87700000000001</v>
      </c>
      <c r="E1013" s="1">
        <v>289.80099999999999</v>
      </c>
      <c r="F1013" s="1">
        <v>286.64499999999998</v>
      </c>
    </row>
    <row r="1014" spans="1:6">
      <c r="A1014">
        <v>2012</v>
      </c>
      <c r="B1014">
        <v>11</v>
      </c>
      <c r="C1014" s="1">
        <v>286.303</v>
      </c>
      <c r="D1014" s="1">
        <v>288.12299999999999</v>
      </c>
      <c r="E1014" s="1">
        <v>286.11399999999998</v>
      </c>
      <c r="F1014" s="1">
        <v>287.33999999999997</v>
      </c>
    </row>
    <row r="1015" spans="1:6">
      <c r="A1015">
        <v>2013</v>
      </c>
      <c r="B1015">
        <v>11</v>
      </c>
      <c r="C1015" s="1">
        <v>285.18799999999999</v>
      </c>
      <c r="D1015" s="1">
        <v>288.14999999999998</v>
      </c>
      <c r="E1015" s="1">
        <v>288.70699999999999</v>
      </c>
      <c r="F1015" s="1">
        <v>286.24599999999998</v>
      </c>
    </row>
    <row r="1016" spans="1:6">
      <c r="A1016">
        <v>2014</v>
      </c>
      <c r="B1016">
        <v>11</v>
      </c>
      <c r="C1016" s="1">
        <v>287.12799999999999</v>
      </c>
      <c r="D1016" s="1">
        <v>283.47699999999998</v>
      </c>
      <c r="E1016" s="1">
        <v>284.61599999999999</v>
      </c>
      <c r="F1016" s="1">
        <v>287.56200000000001</v>
      </c>
    </row>
    <row r="1017" spans="1:6">
      <c r="A1017">
        <v>2015</v>
      </c>
      <c r="B1017">
        <v>11</v>
      </c>
      <c r="C1017" s="1">
        <v>286.45299999999997</v>
      </c>
      <c r="D1017" s="1">
        <v>287.83800000000002</v>
      </c>
      <c r="E1017" s="1">
        <v>286.42099999999999</v>
      </c>
      <c r="F1017" s="1">
        <v>283.69900000000001</v>
      </c>
    </row>
    <row r="1018" spans="1:6">
      <c r="A1018">
        <v>2016</v>
      </c>
      <c r="B1018">
        <v>11</v>
      </c>
      <c r="C1018" s="1">
        <v>286.77999999999997</v>
      </c>
      <c r="D1018" s="1">
        <v>286.976</v>
      </c>
      <c r="E1018" s="1">
        <v>288.87299999999999</v>
      </c>
      <c r="F1018" s="1">
        <v>286.04000000000002</v>
      </c>
    </row>
    <row r="1019" spans="1:6">
      <c r="A1019">
        <v>2017</v>
      </c>
      <c r="B1019">
        <v>11</v>
      </c>
      <c r="C1019" s="1">
        <v>286.96100000000001</v>
      </c>
      <c r="D1019" s="1">
        <v>286.81099999999998</v>
      </c>
      <c r="E1019" s="1">
        <v>285.49299999999999</v>
      </c>
      <c r="F1019" s="1">
        <v>290.13</v>
      </c>
    </row>
    <row r="1020" spans="1:6">
      <c r="A1020">
        <v>2018</v>
      </c>
      <c r="B1020">
        <v>11</v>
      </c>
      <c r="C1020" s="1">
        <v>286.928</v>
      </c>
      <c r="D1020" s="1">
        <v>288.43200000000002</v>
      </c>
      <c r="E1020" s="1">
        <v>287.63900000000001</v>
      </c>
      <c r="F1020" s="1">
        <v>289.017</v>
      </c>
    </row>
    <row r="1021" spans="1:6">
      <c r="A1021">
        <v>2019</v>
      </c>
      <c r="B1021">
        <v>11</v>
      </c>
      <c r="C1021" s="1">
        <v>288.01</v>
      </c>
      <c r="D1021" s="1">
        <v>292.95999999999998</v>
      </c>
      <c r="E1021" s="1">
        <v>284.68400000000003</v>
      </c>
      <c r="F1021" s="1">
        <v>286.86</v>
      </c>
    </row>
    <row r="1022" spans="1:6">
      <c r="A1022">
        <v>2020</v>
      </c>
      <c r="B1022">
        <v>11</v>
      </c>
      <c r="C1022" s="1">
        <v>285.69600000000003</v>
      </c>
      <c r="D1022" s="1">
        <v>288.37700000000001</v>
      </c>
      <c r="E1022" s="1">
        <v>290.22699999999998</v>
      </c>
      <c r="F1022" s="1">
        <v>286.30399999999997</v>
      </c>
    </row>
    <row r="1023" spans="1:6">
      <c r="A1023">
        <v>2021</v>
      </c>
      <c r="B1023">
        <v>11</v>
      </c>
      <c r="C1023" s="1">
        <v>287.00799999999998</v>
      </c>
      <c r="D1023" s="1">
        <v>288.77699999999999</v>
      </c>
      <c r="E1023" s="1">
        <v>286.56400000000002</v>
      </c>
      <c r="F1023" s="1">
        <v>288.26799999999997</v>
      </c>
    </row>
    <row r="1024" spans="1:6">
      <c r="A1024">
        <v>2022</v>
      </c>
      <c r="B1024">
        <v>11</v>
      </c>
      <c r="C1024" s="1">
        <v>285.11200000000002</v>
      </c>
      <c r="D1024" s="1">
        <v>289.45100000000002</v>
      </c>
      <c r="E1024" s="1">
        <v>287.58100000000002</v>
      </c>
      <c r="F1024" s="1">
        <v>285.56200000000001</v>
      </c>
    </row>
    <row r="1025" spans="1:6">
      <c r="A1025">
        <v>2023</v>
      </c>
      <c r="B1025">
        <v>11</v>
      </c>
      <c r="C1025" s="1">
        <v>287.87400000000002</v>
      </c>
      <c r="D1025" s="1">
        <v>286.26499999999999</v>
      </c>
      <c r="E1025" s="1">
        <v>287.58199999999999</v>
      </c>
      <c r="F1025" s="1">
        <v>286.74900000000002</v>
      </c>
    </row>
    <row r="1026" spans="1:6">
      <c r="A1026">
        <v>2024</v>
      </c>
      <c r="B1026">
        <v>11</v>
      </c>
      <c r="C1026" s="1">
        <v>285.64800000000002</v>
      </c>
      <c r="D1026" s="1">
        <v>289.59899999999999</v>
      </c>
      <c r="E1026" s="1">
        <v>288.88499999999999</v>
      </c>
      <c r="F1026" s="1">
        <v>290.33800000000002</v>
      </c>
    </row>
    <row r="1027" spans="1:6">
      <c r="A1027">
        <v>2025</v>
      </c>
      <c r="B1027">
        <v>11</v>
      </c>
      <c r="C1027" s="1">
        <v>290.60899999999998</v>
      </c>
      <c r="D1027" s="1">
        <v>285.59199999999998</v>
      </c>
      <c r="E1027" s="1">
        <v>285.036</v>
      </c>
      <c r="F1027" s="1">
        <v>285.53199999999998</v>
      </c>
    </row>
    <row r="1028" spans="1:6">
      <c r="A1028">
        <v>2026</v>
      </c>
      <c r="B1028">
        <v>11</v>
      </c>
      <c r="C1028" s="1">
        <v>286.75299999999999</v>
      </c>
      <c r="D1028" s="1">
        <v>288.87400000000002</v>
      </c>
      <c r="E1028" s="1">
        <v>290.79700000000003</v>
      </c>
      <c r="F1028" s="1">
        <v>290.30700000000002</v>
      </c>
    </row>
    <row r="1029" spans="1:6">
      <c r="A1029">
        <v>2027</v>
      </c>
      <c r="B1029">
        <v>11</v>
      </c>
      <c r="C1029" s="1">
        <v>288.93099999999998</v>
      </c>
      <c r="D1029" s="1">
        <v>288.762</v>
      </c>
      <c r="E1029" s="1">
        <v>291.36799999999999</v>
      </c>
      <c r="F1029" s="1">
        <v>286.47000000000003</v>
      </c>
    </row>
    <row r="1030" spans="1:6">
      <c r="A1030">
        <v>2028</v>
      </c>
      <c r="B1030">
        <v>11</v>
      </c>
      <c r="C1030" s="1">
        <v>286.95999999999998</v>
      </c>
      <c r="D1030" s="1">
        <v>288.40499999999997</v>
      </c>
      <c r="E1030" s="1">
        <v>291.17399999999998</v>
      </c>
      <c r="F1030" s="1">
        <v>288.56299999999999</v>
      </c>
    </row>
    <row r="1031" spans="1:6">
      <c r="A1031">
        <v>2029</v>
      </c>
      <c r="B1031">
        <v>11</v>
      </c>
      <c r="C1031" s="1">
        <v>286.678</v>
      </c>
      <c r="D1031" s="1">
        <v>290.91300000000001</v>
      </c>
      <c r="E1031" s="1">
        <v>285.14600000000002</v>
      </c>
      <c r="F1031" s="1">
        <v>288.363</v>
      </c>
    </row>
    <row r="1032" spans="1:6">
      <c r="A1032">
        <v>2030</v>
      </c>
      <c r="B1032">
        <v>11</v>
      </c>
      <c r="C1032" s="1">
        <v>284.95499999999998</v>
      </c>
      <c r="D1032" s="1">
        <v>285.82</v>
      </c>
      <c r="E1032" s="1">
        <v>289.10899999999998</v>
      </c>
      <c r="F1032" s="1">
        <v>289.26400000000001</v>
      </c>
    </row>
    <row r="1033" spans="1:6">
      <c r="A1033">
        <v>2031</v>
      </c>
      <c r="B1033">
        <v>11</v>
      </c>
      <c r="C1033" s="1">
        <v>285.14299999999997</v>
      </c>
      <c r="D1033" s="1">
        <v>289.142</v>
      </c>
      <c r="E1033" s="1">
        <v>291.01799999999997</v>
      </c>
      <c r="F1033" s="1">
        <v>292.40800000000002</v>
      </c>
    </row>
    <row r="1034" spans="1:6">
      <c r="A1034">
        <v>2032</v>
      </c>
      <c r="B1034">
        <v>11</v>
      </c>
      <c r="C1034" s="1">
        <v>287.815</v>
      </c>
      <c r="D1034" s="1">
        <v>289.72000000000003</v>
      </c>
      <c r="E1034" s="1">
        <v>286.959</v>
      </c>
      <c r="F1034" s="1">
        <v>287.30500000000001</v>
      </c>
    </row>
    <row r="1035" spans="1:6">
      <c r="A1035">
        <v>2033</v>
      </c>
      <c r="B1035">
        <v>11</v>
      </c>
      <c r="C1035" s="1">
        <v>286.839</v>
      </c>
      <c r="D1035" s="1">
        <v>287.86900000000003</v>
      </c>
      <c r="E1035" s="1">
        <v>289.34100000000001</v>
      </c>
      <c r="F1035" s="1">
        <v>286.82</v>
      </c>
    </row>
    <row r="1036" spans="1:6">
      <c r="A1036">
        <v>2034</v>
      </c>
      <c r="B1036">
        <v>11</v>
      </c>
      <c r="C1036" s="1">
        <v>286.08999999999997</v>
      </c>
      <c r="D1036" s="1">
        <v>286.88</v>
      </c>
      <c r="E1036" s="1">
        <v>287.40300000000002</v>
      </c>
      <c r="F1036" s="1">
        <v>288.13400000000001</v>
      </c>
    </row>
    <row r="1037" spans="1:6">
      <c r="A1037">
        <v>2035</v>
      </c>
      <c r="B1037">
        <v>11</v>
      </c>
      <c r="C1037" s="1">
        <v>289.505</v>
      </c>
      <c r="D1037" s="1">
        <v>287.19</v>
      </c>
      <c r="E1037" s="1">
        <v>289.56099999999998</v>
      </c>
      <c r="F1037" s="1">
        <v>289.30099999999999</v>
      </c>
    </row>
    <row r="1038" spans="1:6">
      <c r="A1038">
        <v>2036</v>
      </c>
      <c r="B1038">
        <v>11</v>
      </c>
      <c r="C1038" s="1">
        <v>285.416</v>
      </c>
      <c r="D1038" s="1">
        <v>286.75</v>
      </c>
      <c r="E1038" s="1">
        <v>285.95699999999999</v>
      </c>
      <c r="F1038" s="1">
        <v>288.39800000000002</v>
      </c>
    </row>
    <row r="1039" spans="1:6">
      <c r="A1039">
        <v>2037</v>
      </c>
      <c r="B1039">
        <v>11</v>
      </c>
      <c r="C1039" s="1">
        <v>290.46300000000002</v>
      </c>
      <c r="D1039" s="1">
        <v>289.58100000000002</v>
      </c>
      <c r="E1039" s="1">
        <v>289.10899999999998</v>
      </c>
      <c r="F1039" s="1">
        <v>286.685</v>
      </c>
    </row>
    <row r="1040" spans="1:6">
      <c r="A1040">
        <v>2038</v>
      </c>
      <c r="B1040">
        <v>11</v>
      </c>
      <c r="C1040" s="1">
        <v>285.47199999999998</v>
      </c>
      <c r="D1040" s="1">
        <v>287.41399999999999</v>
      </c>
      <c r="E1040" s="1">
        <v>292.55799999999999</v>
      </c>
      <c r="F1040" s="1">
        <v>290.70699999999999</v>
      </c>
    </row>
    <row r="1041" spans="1:6">
      <c r="A1041">
        <v>2039</v>
      </c>
      <c r="B1041">
        <v>11</v>
      </c>
      <c r="C1041" s="1">
        <v>287.65499999999997</v>
      </c>
      <c r="D1041" s="1">
        <v>290.00700000000001</v>
      </c>
      <c r="E1041" s="1">
        <v>287.89299999999997</v>
      </c>
      <c r="F1041" s="1">
        <v>288.76900000000001</v>
      </c>
    </row>
    <row r="1042" spans="1:6">
      <c r="A1042">
        <v>2040</v>
      </c>
      <c r="B1042">
        <v>11</v>
      </c>
      <c r="C1042" s="1">
        <v>288.70100000000002</v>
      </c>
      <c r="D1042" s="1">
        <v>288.13799999999998</v>
      </c>
      <c r="E1042" s="1">
        <v>285.66399999999999</v>
      </c>
      <c r="F1042" s="1">
        <v>286.99599999999998</v>
      </c>
    </row>
    <row r="1043" spans="1:6">
      <c r="A1043">
        <v>2041</v>
      </c>
      <c r="B1043">
        <v>11</v>
      </c>
      <c r="C1043" s="1">
        <v>285.17899999999997</v>
      </c>
      <c r="D1043" s="1">
        <v>283.65899999999999</v>
      </c>
      <c r="E1043" s="1">
        <v>289.40699999999998</v>
      </c>
      <c r="F1043" s="1">
        <v>287.02600000000001</v>
      </c>
    </row>
    <row r="1044" spans="1:6">
      <c r="A1044">
        <v>2042</v>
      </c>
      <c r="B1044">
        <v>11</v>
      </c>
      <c r="C1044" s="1">
        <v>286.73700000000002</v>
      </c>
      <c r="D1044" s="1">
        <v>286.66500000000002</v>
      </c>
      <c r="E1044" s="1">
        <v>285.625</v>
      </c>
      <c r="F1044" s="1">
        <v>285.95600000000002</v>
      </c>
    </row>
    <row r="1045" spans="1:6">
      <c r="A1045">
        <v>2043</v>
      </c>
      <c r="B1045">
        <v>11</v>
      </c>
      <c r="C1045" s="1">
        <v>290.79199999999997</v>
      </c>
      <c r="D1045" s="1">
        <v>288.98099999999999</v>
      </c>
      <c r="E1045" s="1">
        <v>290.03100000000001</v>
      </c>
      <c r="F1045" s="1">
        <v>288.303</v>
      </c>
    </row>
    <row r="1046" spans="1:6">
      <c r="A1046">
        <v>2044</v>
      </c>
      <c r="B1046">
        <v>11</v>
      </c>
      <c r="C1046" s="1">
        <v>289.54899999999998</v>
      </c>
      <c r="D1046" s="1">
        <v>289.19799999999998</v>
      </c>
      <c r="E1046" s="1">
        <v>281.93099999999998</v>
      </c>
      <c r="F1046" s="1">
        <v>286.33600000000001</v>
      </c>
    </row>
    <row r="1047" spans="1:6">
      <c r="A1047">
        <v>2045</v>
      </c>
      <c r="B1047">
        <v>11</v>
      </c>
      <c r="C1047" s="1">
        <v>290.24799999999999</v>
      </c>
      <c r="D1047" s="1">
        <v>290.529</v>
      </c>
      <c r="E1047" s="1">
        <v>293.80599999999998</v>
      </c>
      <c r="F1047" s="1">
        <v>288.11200000000002</v>
      </c>
    </row>
    <row r="1048" spans="1:6">
      <c r="A1048">
        <v>2046</v>
      </c>
      <c r="B1048">
        <v>11</v>
      </c>
      <c r="C1048" s="1">
        <v>285.947</v>
      </c>
      <c r="D1048" s="1">
        <v>290.65899999999999</v>
      </c>
      <c r="E1048" s="1">
        <v>287.09100000000001</v>
      </c>
      <c r="F1048" s="1">
        <v>288.63799999999998</v>
      </c>
    </row>
    <row r="1049" spans="1:6">
      <c r="A1049">
        <v>2047</v>
      </c>
      <c r="B1049">
        <v>11</v>
      </c>
      <c r="C1049" s="1">
        <v>289.34500000000003</v>
      </c>
      <c r="D1049" s="1">
        <v>288.68099999999998</v>
      </c>
      <c r="E1049" s="1">
        <v>288.92700000000002</v>
      </c>
      <c r="F1049" s="1">
        <v>290.05200000000002</v>
      </c>
    </row>
    <row r="1050" spans="1:6">
      <c r="A1050">
        <v>2048</v>
      </c>
      <c r="B1050">
        <v>11</v>
      </c>
      <c r="C1050" s="1">
        <v>288.66800000000001</v>
      </c>
      <c r="D1050" s="1">
        <v>288.44600000000003</v>
      </c>
      <c r="E1050" s="1">
        <v>289.26600000000002</v>
      </c>
      <c r="F1050" s="1">
        <v>289.24299999999999</v>
      </c>
    </row>
    <row r="1051" spans="1:6">
      <c r="A1051">
        <v>2049</v>
      </c>
      <c r="B1051">
        <v>11</v>
      </c>
      <c r="C1051" s="1">
        <v>284.68299999999999</v>
      </c>
      <c r="D1051" s="1">
        <v>292.81700000000001</v>
      </c>
      <c r="E1051" s="1">
        <v>290.108</v>
      </c>
      <c r="F1051" s="1">
        <v>287.19200000000001</v>
      </c>
    </row>
    <row r="1052" spans="1:6">
      <c r="A1052">
        <v>2050</v>
      </c>
      <c r="B1052">
        <v>11</v>
      </c>
      <c r="C1052" s="1">
        <v>290.291</v>
      </c>
      <c r="D1052" s="1">
        <v>288.69600000000003</v>
      </c>
      <c r="E1052" s="1">
        <v>287.911</v>
      </c>
      <c r="F1052" s="1">
        <v>285.97800000000001</v>
      </c>
    </row>
    <row r="1053" spans="1:6">
      <c r="A1053">
        <v>2051</v>
      </c>
      <c r="B1053">
        <v>11</v>
      </c>
      <c r="C1053" s="1">
        <v>288.04500000000002</v>
      </c>
      <c r="D1053" s="1">
        <v>287.57900000000001</v>
      </c>
      <c r="E1053" s="1">
        <v>287.50599999999997</v>
      </c>
      <c r="F1053" s="1">
        <v>288.07900000000001</v>
      </c>
    </row>
    <row r="1054" spans="1:6">
      <c r="A1054">
        <v>2052</v>
      </c>
      <c r="B1054">
        <v>11</v>
      </c>
      <c r="C1054" s="1">
        <v>287.50799999999998</v>
      </c>
      <c r="D1054" s="1">
        <v>291.35899999999998</v>
      </c>
      <c r="E1054" s="1">
        <v>290.00400000000002</v>
      </c>
      <c r="F1054" s="1">
        <v>286.74099999999999</v>
      </c>
    </row>
    <row r="1055" spans="1:6">
      <c r="A1055">
        <v>2053</v>
      </c>
      <c r="B1055">
        <v>11</v>
      </c>
      <c r="C1055" s="1">
        <v>282.19</v>
      </c>
      <c r="D1055" s="1">
        <v>287.89499999999998</v>
      </c>
      <c r="E1055" s="1">
        <v>291.298</v>
      </c>
      <c r="F1055" s="1">
        <v>288.84300000000002</v>
      </c>
    </row>
    <row r="1056" spans="1:6">
      <c r="A1056">
        <v>2054</v>
      </c>
      <c r="B1056">
        <v>11</v>
      </c>
      <c r="C1056" s="1">
        <v>287.06200000000001</v>
      </c>
      <c r="D1056" s="1">
        <v>287.02600000000001</v>
      </c>
      <c r="E1056" s="1">
        <v>290.28100000000001</v>
      </c>
      <c r="F1056" s="1">
        <v>286.60700000000003</v>
      </c>
    </row>
    <row r="1057" spans="1:6">
      <c r="A1057">
        <v>2055</v>
      </c>
      <c r="B1057">
        <v>11</v>
      </c>
      <c r="C1057" s="1">
        <v>285.04300000000001</v>
      </c>
      <c r="D1057" s="1">
        <v>287.12</v>
      </c>
      <c r="E1057" s="1">
        <v>286.39400000000001</v>
      </c>
      <c r="F1057" s="1">
        <v>290.66699999999997</v>
      </c>
    </row>
    <row r="1058" spans="1:6">
      <c r="A1058">
        <v>2056</v>
      </c>
      <c r="B1058">
        <v>11</v>
      </c>
      <c r="C1058" s="1">
        <v>287.57600000000002</v>
      </c>
      <c r="D1058" s="1">
        <v>292.39</v>
      </c>
      <c r="E1058" s="1">
        <v>289.29899999999998</v>
      </c>
      <c r="F1058" s="1">
        <v>283.99799999999999</v>
      </c>
    </row>
    <row r="1059" spans="1:6">
      <c r="A1059">
        <v>2057</v>
      </c>
      <c r="B1059">
        <v>11</v>
      </c>
      <c r="C1059" s="1">
        <v>290.30599999999998</v>
      </c>
      <c r="D1059" s="1">
        <v>288.20400000000001</v>
      </c>
      <c r="E1059" s="1">
        <v>288.452</v>
      </c>
      <c r="F1059" s="1">
        <v>283.79399999999998</v>
      </c>
    </row>
    <row r="1060" spans="1:6">
      <c r="A1060">
        <v>2058</v>
      </c>
      <c r="B1060">
        <v>11</v>
      </c>
      <c r="C1060" s="1">
        <v>287.18599999999998</v>
      </c>
      <c r="D1060" s="1">
        <v>289.822</v>
      </c>
      <c r="E1060" s="1">
        <v>288.93799999999999</v>
      </c>
      <c r="F1060" s="1">
        <v>287.488</v>
      </c>
    </row>
    <row r="1061" spans="1:6">
      <c r="A1061">
        <v>2059</v>
      </c>
      <c r="B1061">
        <v>11</v>
      </c>
      <c r="C1061" s="1">
        <v>287.30799999999999</v>
      </c>
      <c r="D1061" s="1">
        <v>289.20100000000002</v>
      </c>
      <c r="E1061" s="1">
        <v>286.38799999999998</v>
      </c>
      <c r="F1061" s="1">
        <v>287.87299999999999</v>
      </c>
    </row>
    <row r="1062" spans="1:6">
      <c r="A1062">
        <v>2060</v>
      </c>
      <c r="B1062">
        <v>11</v>
      </c>
      <c r="C1062" s="1">
        <v>289.01100000000002</v>
      </c>
      <c r="D1062" s="1">
        <v>289.95499999999998</v>
      </c>
      <c r="E1062" s="1">
        <v>289.161</v>
      </c>
      <c r="F1062" s="1">
        <v>284.68700000000001</v>
      </c>
    </row>
    <row r="1063" spans="1:6">
      <c r="A1063">
        <v>2061</v>
      </c>
      <c r="B1063">
        <v>11</v>
      </c>
      <c r="C1063" s="1">
        <v>290.30200000000002</v>
      </c>
      <c r="D1063" s="1">
        <v>288.73599999999999</v>
      </c>
      <c r="E1063" s="1">
        <v>286.20699999999999</v>
      </c>
      <c r="F1063" s="1">
        <v>289.76100000000002</v>
      </c>
    </row>
    <row r="1064" spans="1:6">
      <c r="A1064">
        <v>2062</v>
      </c>
      <c r="B1064">
        <v>11</v>
      </c>
      <c r="C1064" s="1">
        <v>286.95999999999998</v>
      </c>
      <c r="D1064" s="1">
        <v>288.70499999999998</v>
      </c>
      <c r="E1064" s="1">
        <v>290.35199999999998</v>
      </c>
      <c r="F1064" s="1">
        <v>288.80099999999999</v>
      </c>
    </row>
    <row r="1065" spans="1:6">
      <c r="A1065">
        <v>2063</v>
      </c>
      <c r="B1065">
        <v>11</v>
      </c>
      <c r="C1065" s="1">
        <v>287.90899999999999</v>
      </c>
      <c r="D1065" s="1">
        <v>292.51400000000001</v>
      </c>
      <c r="E1065" s="1">
        <v>286.85000000000002</v>
      </c>
      <c r="F1065" s="1">
        <v>287.83699999999999</v>
      </c>
    </row>
    <row r="1066" spans="1:6">
      <c r="A1066">
        <v>2064</v>
      </c>
      <c r="B1066">
        <v>11</v>
      </c>
      <c r="C1066" s="1">
        <v>289.52300000000002</v>
      </c>
      <c r="D1066" s="1">
        <v>288.72899999999998</v>
      </c>
      <c r="E1066" s="1">
        <v>287.88799999999998</v>
      </c>
      <c r="F1066" s="1">
        <v>286.30399999999997</v>
      </c>
    </row>
    <row r="1067" spans="1:6">
      <c r="A1067">
        <v>2065</v>
      </c>
      <c r="B1067">
        <v>11</v>
      </c>
      <c r="C1067" s="1">
        <v>289.22000000000003</v>
      </c>
      <c r="D1067" s="1">
        <v>290.14800000000002</v>
      </c>
      <c r="E1067" s="1">
        <v>290.11599999999999</v>
      </c>
      <c r="F1067" s="1">
        <v>288.154</v>
      </c>
    </row>
    <row r="1068" spans="1:6">
      <c r="A1068">
        <v>2066</v>
      </c>
      <c r="B1068">
        <v>11</v>
      </c>
      <c r="C1068" s="1">
        <v>286.66000000000003</v>
      </c>
      <c r="D1068" s="1">
        <v>289.19600000000003</v>
      </c>
      <c r="E1068" s="1">
        <v>289.88299999999998</v>
      </c>
      <c r="F1068" s="1">
        <v>289.45299999999997</v>
      </c>
    </row>
    <row r="1069" spans="1:6">
      <c r="A1069">
        <v>2067</v>
      </c>
      <c r="B1069">
        <v>11</v>
      </c>
      <c r="C1069" s="1">
        <v>286.95400000000001</v>
      </c>
      <c r="D1069" s="1">
        <v>290.12</v>
      </c>
      <c r="E1069" s="1">
        <v>288.24599999999998</v>
      </c>
      <c r="F1069" s="1">
        <v>286.47199999999998</v>
      </c>
    </row>
    <row r="1070" spans="1:6">
      <c r="A1070">
        <v>2068</v>
      </c>
      <c r="B1070">
        <v>11</v>
      </c>
      <c r="C1070" s="1">
        <v>288.55900000000003</v>
      </c>
      <c r="D1070" s="1">
        <v>287.81299999999999</v>
      </c>
      <c r="E1070" s="1">
        <v>288.97000000000003</v>
      </c>
      <c r="F1070" s="1">
        <v>286.709</v>
      </c>
    </row>
    <row r="1071" spans="1:6">
      <c r="A1071">
        <v>2069</v>
      </c>
      <c r="B1071">
        <v>11</v>
      </c>
      <c r="C1071" s="1">
        <v>288.61</v>
      </c>
      <c r="D1071" s="1">
        <v>289.63900000000001</v>
      </c>
      <c r="E1071" s="1">
        <v>290.47699999999998</v>
      </c>
      <c r="F1071" s="1">
        <v>284.18799999999999</v>
      </c>
    </row>
    <row r="1072" spans="1:6">
      <c r="A1072">
        <v>2070</v>
      </c>
      <c r="B1072">
        <v>11</v>
      </c>
      <c r="C1072" s="1">
        <v>284.471</v>
      </c>
      <c r="D1072" s="1">
        <v>288.85500000000002</v>
      </c>
      <c r="E1072" s="1">
        <v>289.68799999999999</v>
      </c>
      <c r="F1072" s="1">
        <v>286.899</v>
      </c>
    </row>
    <row r="1073" spans="1:6">
      <c r="A1073">
        <v>2071</v>
      </c>
      <c r="B1073">
        <v>11</v>
      </c>
      <c r="C1073" s="1">
        <v>291.49099999999999</v>
      </c>
      <c r="D1073" s="1">
        <v>287.78100000000001</v>
      </c>
      <c r="E1073" s="1">
        <v>286.72699999999998</v>
      </c>
      <c r="F1073" s="1">
        <v>291.26100000000002</v>
      </c>
    </row>
    <row r="1074" spans="1:6">
      <c r="A1074">
        <v>2072</v>
      </c>
      <c r="B1074">
        <v>11</v>
      </c>
      <c r="C1074" s="1">
        <v>282.34199999999998</v>
      </c>
      <c r="D1074" s="1">
        <v>285.61799999999999</v>
      </c>
      <c r="E1074" s="1">
        <v>285.18900000000002</v>
      </c>
      <c r="F1074" s="1">
        <v>289.98399999999998</v>
      </c>
    </row>
    <row r="1075" spans="1:6">
      <c r="A1075">
        <v>2073</v>
      </c>
      <c r="B1075">
        <v>11</v>
      </c>
      <c r="C1075" s="1">
        <v>287.09399999999999</v>
      </c>
      <c r="D1075" s="1">
        <v>290.32499999999999</v>
      </c>
      <c r="E1075" s="1">
        <v>293.35599999999999</v>
      </c>
      <c r="F1075" s="1">
        <v>291.05599999999998</v>
      </c>
    </row>
    <row r="1076" spans="1:6">
      <c r="A1076">
        <v>2074</v>
      </c>
      <c r="B1076">
        <v>11</v>
      </c>
      <c r="C1076" s="1">
        <v>286.56700000000001</v>
      </c>
      <c r="D1076" s="1">
        <v>293.26799999999997</v>
      </c>
      <c r="E1076" s="1">
        <v>288.81</v>
      </c>
      <c r="F1076" s="1">
        <v>289.73599999999999</v>
      </c>
    </row>
    <row r="1077" spans="1:6">
      <c r="A1077">
        <v>2075</v>
      </c>
      <c r="B1077">
        <v>11</v>
      </c>
      <c r="C1077" s="1">
        <v>286.697</v>
      </c>
      <c r="D1077" s="1">
        <v>287.90499999999997</v>
      </c>
      <c r="E1077" s="1">
        <v>291.11799999999999</v>
      </c>
      <c r="F1077" s="1">
        <v>287.60599999999999</v>
      </c>
    </row>
    <row r="1078" spans="1:6">
      <c r="A1078">
        <v>2076</v>
      </c>
      <c r="B1078">
        <v>11</v>
      </c>
      <c r="C1078" s="1">
        <v>288.92500000000001</v>
      </c>
      <c r="D1078" s="1">
        <v>289.42200000000003</v>
      </c>
      <c r="E1078" s="1">
        <v>289.94499999999999</v>
      </c>
      <c r="F1078" s="1">
        <v>291.10500000000002</v>
      </c>
    </row>
    <row r="1079" spans="1:6">
      <c r="A1079">
        <v>2077</v>
      </c>
      <c r="B1079">
        <v>11</v>
      </c>
      <c r="C1079" s="1">
        <v>286.78199999999998</v>
      </c>
      <c r="D1079" s="1">
        <v>290.108</v>
      </c>
      <c r="E1079" s="1">
        <v>293.589</v>
      </c>
      <c r="F1079" s="1">
        <v>291.327</v>
      </c>
    </row>
    <row r="1080" spans="1:6">
      <c r="A1080">
        <v>2078</v>
      </c>
      <c r="B1080">
        <v>11</v>
      </c>
      <c r="C1080" s="1">
        <v>288.28899999999999</v>
      </c>
      <c r="D1080" s="1">
        <v>290.57799999999997</v>
      </c>
      <c r="E1080" s="1">
        <v>287.96600000000001</v>
      </c>
      <c r="F1080" s="1">
        <v>293.14800000000002</v>
      </c>
    </row>
    <row r="1081" spans="1:6">
      <c r="A1081">
        <v>2079</v>
      </c>
      <c r="B1081">
        <v>11</v>
      </c>
      <c r="C1081" s="1">
        <v>283.61700000000002</v>
      </c>
      <c r="D1081" s="1">
        <v>289.76900000000001</v>
      </c>
      <c r="E1081" s="1">
        <v>290.44799999999998</v>
      </c>
      <c r="F1081" s="1">
        <v>287.38400000000001</v>
      </c>
    </row>
    <row r="1082" spans="1:6">
      <c r="A1082">
        <v>2080</v>
      </c>
      <c r="B1082">
        <v>11</v>
      </c>
      <c r="C1082" s="1">
        <v>287.57499999999999</v>
      </c>
      <c r="D1082" s="1">
        <v>290.75599999999997</v>
      </c>
      <c r="E1082" s="1">
        <v>290.83300000000003</v>
      </c>
      <c r="F1082" s="1">
        <v>289.22199999999998</v>
      </c>
    </row>
    <row r="1083" spans="1:6">
      <c r="A1083">
        <v>2081</v>
      </c>
      <c r="B1083">
        <v>11</v>
      </c>
      <c r="C1083" s="1">
        <v>285.22800000000001</v>
      </c>
      <c r="D1083" s="1">
        <v>291.63099999999997</v>
      </c>
      <c r="E1083" s="1">
        <v>286.46699999999998</v>
      </c>
      <c r="F1083" s="1">
        <v>287.101</v>
      </c>
    </row>
    <row r="1084" spans="1:6">
      <c r="A1084">
        <v>2082</v>
      </c>
      <c r="B1084">
        <v>11</v>
      </c>
      <c r="C1084" s="1">
        <v>288.892</v>
      </c>
      <c r="D1084" s="1">
        <v>286.54599999999999</v>
      </c>
      <c r="E1084" s="1">
        <v>288.61799999999999</v>
      </c>
      <c r="F1084" s="1">
        <v>287.92200000000003</v>
      </c>
    </row>
    <row r="1085" spans="1:6">
      <c r="A1085">
        <v>2083</v>
      </c>
      <c r="B1085">
        <v>11</v>
      </c>
      <c r="C1085" s="1">
        <v>288.69499999999999</v>
      </c>
      <c r="D1085" s="1">
        <v>291.32400000000001</v>
      </c>
      <c r="E1085" s="1">
        <v>290.01799999999997</v>
      </c>
      <c r="F1085" s="1">
        <v>288.42399999999998</v>
      </c>
    </row>
    <row r="1086" spans="1:6">
      <c r="A1086">
        <v>2084</v>
      </c>
      <c r="B1086">
        <v>11</v>
      </c>
      <c r="C1086" s="1">
        <v>287.83499999999998</v>
      </c>
      <c r="D1086" s="1">
        <v>291.26400000000001</v>
      </c>
      <c r="E1086" s="1">
        <v>288.36700000000002</v>
      </c>
      <c r="F1086" s="1">
        <v>286.29300000000001</v>
      </c>
    </row>
    <row r="1087" spans="1:6">
      <c r="A1087">
        <v>2085</v>
      </c>
      <c r="B1087">
        <v>11</v>
      </c>
      <c r="C1087" s="1">
        <v>286.01600000000002</v>
      </c>
      <c r="D1087" s="1">
        <v>288.45299999999997</v>
      </c>
      <c r="E1087" s="1">
        <v>292.214</v>
      </c>
      <c r="F1087" s="1">
        <v>285.53100000000001</v>
      </c>
    </row>
    <row r="1088" spans="1:6">
      <c r="A1088">
        <v>2086</v>
      </c>
      <c r="B1088">
        <v>11</v>
      </c>
      <c r="C1088" s="1">
        <v>289.16800000000001</v>
      </c>
      <c r="D1088" s="1">
        <v>291.42899999999997</v>
      </c>
      <c r="E1088" s="1">
        <v>291.87400000000002</v>
      </c>
      <c r="F1088" s="1">
        <v>284.72500000000002</v>
      </c>
    </row>
    <row r="1089" spans="1:6">
      <c r="A1089">
        <v>2087</v>
      </c>
      <c r="B1089">
        <v>11</v>
      </c>
      <c r="C1089" s="1">
        <v>284.185</v>
      </c>
      <c r="D1089" s="1">
        <v>289.43799999999999</v>
      </c>
      <c r="E1089" s="1">
        <v>290.43599999999998</v>
      </c>
      <c r="F1089" s="1">
        <v>285.238</v>
      </c>
    </row>
    <row r="1090" spans="1:6">
      <c r="A1090">
        <v>2088</v>
      </c>
      <c r="B1090">
        <v>11</v>
      </c>
      <c r="C1090" s="1">
        <v>289.59399999999999</v>
      </c>
      <c r="D1090" s="1">
        <v>292.32900000000001</v>
      </c>
      <c r="E1090" s="1">
        <v>290.21899999999999</v>
      </c>
      <c r="F1090" s="1">
        <v>287.32100000000003</v>
      </c>
    </row>
    <row r="1091" spans="1:6">
      <c r="A1091">
        <v>2089</v>
      </c>
      <c r="B1091">
        <v>11</v>
      </c>
      <c r="C1091" s="1">
        <v>285.89299999999997</v>
      </c>
      <c r="D1091" s="1">
        <v>287.59800000000001</v>
      </c>
      <c r="E1091" s="1">
        <v>288.983</v>
      </c>
      <c r="F1091" s="1">
        <v>286.69499999999999</v>
      </c>
    </row>
    <row r="1092" spans="1:6">
      <c r="A1092">
        <v>2090</v>
      </c>
      <c r="B1092">
        <v>11</v>
      </c>
      <c r="C1092" s="1">
        <v>283.83499999999998</v>
      </c>
      <c r="D1092" s="1">
        <v>292.45699999999999</v>
      </c>
      <c r="E1092" s="1">
        <v>291.61900000000003</v>
      </c>
      <c r="F1092" s="1">
        <v>287.53399999999999</v>
      </c>
    </row>
    <row r="1093" spans="1:6">
      <c r="A1093">
        <v>2091</v>
      </c>
      <c r="B1093">
        <v>11</v>
      </c>
      <c r="C1093" s="1">
        <v>287.53500000000003</v>
      </c>
      <c r="D1093" s="1">
        <v>291.55500000000001</v>
      </c>
      <c r="E1093" s="1">
        <v>289.05200000000002</v>
      </c>
      <c r="F1093" s="1">
        <v>290.65100000000001</v>
      </c>
    </row>
    <row r="1094" spans="1:6">
      <c r="A1094">
        <v>2092</v>
      </c>
      <c r="B1094">
        <v>11</v>
      </c>
      <c r="C1094" s="1">
        <v>289.04500000000002</v>
      </c>
      <c r="D1094" s="1">
        <v>290.11599999999999</v>
      </c>
      <c r="E1094" s="1">
        <v>293.04399999999998</v>
      </c>
      <c r="F1094" s="1">
        <v>287.97399999999999</v>
      </c>
    </row>
    <row r="1095" spans="1:6">
      <c r="A1095">
        <v>2093</v>
      </c>
      <c r="B1095">
        <v>11</v>
      </c>
      <c r="C1095" s="1">
        <v>289.54199999999997</v>
      </c>
      <c r="D1095" s="1">
        <v>289.52300000000002</v>
      </c>
      <c r="E1095" s="1">
        <v>288.60000000000002</v>
      </c>
      <c r="F1095" s="1">
        <v>288.77300000000002</v>
      </c>
    </row>
    <row r="1096" spans="1:6">
      <c r="A1096">
        <v>2094</v>
      </c>
      <c r="B1096">
        <v>11</v>
      </c>
      <c r="C1096" s="1">
        <v>287.04199999999997</v>
      </c>
      <c r="D1096" s="1">
        <v>287.66699999999997</v>
      </c>
      <c r="E1096" s="1">
        <v>290.25700000000001</v>
      </c>
      <c r="F1096" s="1">
        <v>291.49099999999999</v>
      </c>
    </row>
    <row r="1097" spans="1:6">
      <c r="A1097">
        <v>2095</v>
      </c>
      <c r="B1097">
        <v>11</v>
      </c>
      <c r="C1097" s="1">
        <v>287.12700000000001</v>
      </c>
      <c r="D1097" s="1">
        <v>291.029</v>
      </c>
      <c r="E1097" s="1">
        <v>290.863</v>
      </c>
      <c r="F1097" s="1">
        <v>290.20499999999998</v>
      </c>
    </row>
    <row r="1098" spans="1:6">
      <c r="A1098">
        <v>2096</v>
      </c>
      <c r="B1098">
        <v>11</v>
      </c>
      <c r="C1098" s="1">
        <v>291.08499999999998</v>
      </c>
      <c r="D1098" s="1">
        <v>290.137</v>
      </c>
      <c r="E1098" s="1">
        <v>289.07799999999997</v>
      </c>
      <c r="F1098" s="1">
        <v>288.68299999999999</v>
      </c>
    </row>
    <row r="1099" spans="1:6">
      <c r="A1099">
        <v>2097</v>
      </c>
      <c r="B1099">
        <v>11</v>
      </c>
      <c r="C1099" s="1">
        <v>283.44200000000001</v>
      </c>
      <c r="D1099" s="1">
        <v>291.20600000000002</v>
      </c>
      <c r="E1099" s="1">
        <v>289.72699999999998</v>
      </c>
      <c r="F1099" s="1">
        <v>288.392</v>
      </c>
    </row>
    <row r="1100" spans="1:6">
      <c r="A1100">
        <v>2098</v>
      </c>
      <c r="B1100">
        <v>11</v>
      </c>
      <c r="C1100" s="1">
        <v>289.68400000000003</v>
      </c>
      <c r="D1100" s="1">
        <v>289.33499999999998</v>
      </c>
      <c r="E1100" s="1">
        <v>290.78100000000001</v>
      </c>
      <c r="F1100" s="1">
        <v>287.911</v>
      </c>
    </row>
    <row r="1101" spans="1:6">
      <c r="A1101">
        <v>2099</v>
      </c>
      <c r="B1101">
        <v>11</v>
      </c>
      <c r="C1101" s="1">
        <v>284.01400000000001</v>
      </c>
      <c r="D1101" s="1">
        <v>286.99700000000001</v>
      </c>
      <c r="E1101" s="1">
        <v>289.95499999999998</v>
      </c>
      <c r="F1101" s="1">
        <v>293.685</v>
      </c>
    </row>
    <row r="1102" spans="1:6">
      <c r="A1102">
        <v>2100</v>
      </c>
      <c r="B1102">
        <v>11</v>
      </c>
      <c r="C1102" s="1">
        <v>288.14800000000002</v>
      </c>
      <c r="D1102" s="1">
        <v>287.73500000000001</v>
      </c>
      <c r="E1102" s="1">
        <v>289.42599999999999</v>
      </c>
      <c r="F1102" s="1">
        <v>291.14100000000002</v>
      </c>
    </row>
    <row r="1103" spans="1:6">
      <c r="A1103">
        <v>2001</v>
      </c>
      <c r="B1103">
        <v>12</v>
      </c>
      <c r="C1103" s="1">
        <v>281.92399999999998</v>
      </c>
      <c r="D1103" s="1">
        <v>280.63099999999997</v>
      </c>
      <c r="E1103" s="1">
        <v>279.17399999999998</v>
      </c>
      <c r="F1103" s="1">
        <v>280.51600000000002</v>
      </c>
    </row>
    <row r="1104" spans="1:6">
      <c r="A1104">
        <v>2002</v>
      </c>
      <c r="B1104">
        <v>12</v>
      </c>
      <c r="C1104" s="1">
        <v>283.23200000000003</v>
      </c>
      <c r="D1104" s="1">
        <v>281.49900000000002</v>
      </c>
      <c r="E1104" s="1">
        <v>281.70299999999997</v>
      </c>
      <c r="F1104" s="1">
        <v>279.41399999999999</v>
      </c>
    </row>
    <row r="1105" spans="1:6">
      <c r="A1105">
        <v>2003</v>
      </c>
      <c r="B1105">
        <v>12</v>
      </c>
      <c r="C1105" s="1">
        <v>280.62900000000002</v>
      </c>
      <c r="D1105" s="1">
        <v>281.84699999999998</v>
      </c>
      <c r="E1105" s="1">
        <v>282.80599999999998</v>
      </c>
      <c r="F1105" s="1">
        <v>280.56700000000001</v>
      </c>
    </row>
    <row r="1106" spans="1:6">
      <c r="A1106">
        <v>2004</v>
      </c>
      <c r="B1106">
        <v>12</v>
      </c>
      <c r="C1106" s="1">
        <v>282.36700000000002</v>
      </c>
      <c r="D1106" s="1">
        <v>285.024</v>
      </c>
      <c r="E1106" s="1">
        <v>281.14</v>
      </c>
      <c r="F1106" s="1">
        <v>283.35199999999998</v>
      </c>
    </row>
    <row r="1107" spans="1:6">
      <c r="A1107">
        <v>2005</v>
      </c>
      <c r="B1107">
        <v>12</v>
      </c>
      <c r="C1107" s="1">
        <v>281.887</v>
      </c>
      <c r="D1107" s="1">
        <v>284.05700000000002</v>
      </c>
      <c r="E1107" s="1">
        <v>281.17599999999999</v>
      </c>
      <c r="F1107" s="1">
        <v>281.12099999999998</v>
      </c>
    </row>
    <row r="1108" spans="1:6">
      <c r="A1108">
        <v>2006</v>
      </c>
      <c r="B1108">
        <v>12</v>
      </c>
      <c r="C1108" s="1">
        <v>282.09699999999998</v>
      </c>
      <c r="D1108" s="1">
        <v>283.36799999999999</v>
      </c>
      <c r="E1108" s="1">
        <v>284.31700000000001</v>
      </c>
      <c r="F1108" s="1">
        <v>283.06200000000001</v>
      </c>
    </row>
    <row r="1109" spans="1:6">
      <c r="A1109">
        <v>2007</v>
      </c>
      <c r="B1109">
        <v>12</v>
      </c>
      <c r="C1109" s="1">
        <v>285.12700000000001</v>
      </c>
      <c r="D1109" s="1">
        <v>283.09800000000001</v>
      </c>
      <c r="E1109" s="1">
        <v>285.31700000000001</v>
      </c>
      <c r="F1109" s="1">
        <v>281.93200000000002</v>
      </c>
    </row>
    <row r="1110" spans="1:6">
      <c r="A1110">
        <v>2008</v>
      </c>
      <c r="B1110">
        <v>12</v>
      </c>
      <c r="C1110" s="1">
        <v>285.31900000000002</v>
      </c>
      <c r="D1110" s="1">
        <v>283.476</v>
      </c>
      <c r="E1110" s="1">
        <v>283.57299999999998</v>
      </c>
      <c r="F1110" s="1">
        <v>280.86599999999999</v>
      </c>
    </row>
    <row r="1111" spans="1:6">
      <c r="A1111">
        <v>2009</v>
      </c>
      <c r="B1111">
        <v>12</v>
      </c>
      <c r="C1111" s="1">
        <v>280.60899999999998</v>
      </c>
      <c r="D1111" s="1">
        <v>280.24400000000003</v>
      </c>
      <c r="E1111" s="1">
        <v>281.46800000000002</v>
      </c>
      <c r="F1111" s="1">
        <v>282.25299999999999</v>
      </c>
    </row>
    <row r="1112" spans="1:6">
      <c r="A1112">
        <v>2010</v>
      </c>
      <c r="B1112">
        <v>12</v>
      </c>
      <c r="C1112" s="1">
        <v>283.00599999999997</v>
      </c>
      <c r="D1112" s="1">
        <v>283.61599999999999</v>
      </c>
      <c r="E1112" s="1">
        <v>280.20499999999998</v>
      </c>
      <c r="F1112" s="1">
        <v>282.64100000000002</v>
      </c>
    </row>
    <row r="1113" spans="1:6">
      <c r="A1113">
        <v>2011</v>
      </c>
      <c r="B1113">
        <v>12</v>
      </c>
      <c r="C1113" s="1">
        <v>278.25200000000001</v>
      </c>
      <c r="D1113" s="1">
        <v>283.00700000000001</v>
      </c>
      <c r="E1113" s="1">
        <v>280.685</v>
      </c>
      <c r="F1113" s="1">
        <v>284.00200000000001</v>
      </c>
    </row>
    <row r="1114" spans="1:6">
      <c r="A1114">
        <v>2012</v>
      </c>
      <c r="B1114">
        <v>12</v>
      </c>
      <c r="C1114" s="1">
        <v>284.05799999999999</v>
      </c>
      <c r="D1114" s="1">
        <v>282.61099999999999</v>
      </c>
      <c r="E1114" s="1">
        <v>281.58699999999999</v>
      </c>
      <c r="F1114" s="1">
        <v>281.18900000000002</v>
      </c>
    </row>
    <row r="1115" spans="1:6">
      <c r="A1115">
        <v>2013</v>
      </c>
      <c r="B1115">
        <v>12</v>
      </c>
      <c r="C1115" s="1">
        <v>281.87599999999998</v>
      </c>
      <c r="D1115" s="1">
        <v>283.38499999999999</v>
      </c>
      <c r="E1115" s="1">
        <v>281.03699999999998</v>
      </c>
      <c r="F1115" s="1">
        <v>282.68200000000002</v>
      </c>
    </row>
    <row r="1116" spans="1:6">
      <c r="A1116">
        <v>2014</v>
      </c>
      <c r="B1116">
        <v>12</v>
      </c>
      <c r="C1116" s="1">
        <v>282.77199999999999</v>
      </c>
      <c r="D1116" s="1">
        <v>281.24700000000001</v>
      </c>
      <c r="E1116" s="1">
        <v>279.47300000000001</v>
      </c>
      <c r="F1116" s="1">
        <v>280.38600000000002</v>
      </c>
    </row>
    <row r="1117" spans="1:6">
      <c r="A1117">
        <v>2015</v>
      </c>
      <c r="B1117">
        <v>12</v>
      </c>
      <c r="C1117" s="1">
        <v>285.15899999999999</v>
      </c>
      <c r="D1117" s="1">
        <v>282.16000000000003</v>
      </c>
      <c r="E1117" s="1">
        <v>282.05200000000002</v>
      </c>
      <c r="F1117" s="1">
        <v>282.197</v>
      </c>
    </row>
    <row r="1118" spans="1:6">
      <c r="A1118">
        <v>2016</v>
      </c>
      <c r="B1118">
        <v>12</v>
      </c>
      <c r="C1118" s="1">
        <v>284.97000000000003</v>
      </c>
      <c r="D1118" s="1">
        <v>280.62</v>
      </c>
      <c r="E1118" s="1">
        <v>281.49599999999998</v>
      </c>
      <c r="F1118" s="1">
        <v>283.59800000000001</v>
      </c>
    </row>
    <row r="1119" spans="1:6">
      <c r="A1119">
        <v>2017</v>
      </c>
      <c r="B1119">
        <v>12</v>
      </c>
      <c r="C1119" s="1">
        <v>282.82</v>
      </c>
      <c r="D1119" s="1">
        <v>282.584</v>
      </c>
      <c r="E1119" s="1">
        <v>283.29300000000001</v>
      </c>
      <c r="F1119" s="1">
        <v>282.09899999999999</v>
      </c>
    </row>
    <row r="1120" spans="1:6">
      <c r="A1120">
        <v>2018</v>
      </c>
      <c r="B1120">
        <v>12</v>
      </c>
      <c r="C1120" s="1">
        <v>279.911</v>
      </c>
      <c r="D1120" s="1">
        <v>283.423</v>
      </c>
      <c r="E1120" s="1">
        <v>285.18700000000001</v>
      </c>
      <c r="F1120" s="1">
        <v>281.23399999999998</v>
      </c>
    </row>
    <row r="1121" spans="1:6">
      <c r="A1121">
        <v>2019</v>
      </c>
      <c r="B1121">
        <v>12</v>
      </c>
      <c r="C1121" s="1">
        <v>280.47800000000001</v>
      </c>
      <c r="D1121" s="1">
        <v>281.31200000000001</v>
      </c>
      <c r="E1121" s="1">
        <v>280.47699999999998</v>
      </c>
      <c r="F1121" s="1">
        <v>281.89800000000002</v>
      </c>
    </row>
    <row r="1122" spans="1:6">
      <c r="A1122">
        <v>2020</v>
      </c>
      <c r="B1122">
        <v>12</v>
      </c>
      <c r="C1122" s="1">
        <v>285.108</v>
      </c>
      <c r="D1122" s="1">
        <v>282.93200000000002</v>
      </c>
      <c r="E1122" s="1">
        <v>281.14800000000002</v>
      </c>
      <c r="F1122" s="1">
        <v>283.024</v>
      </c>
    </row>
    <row r="1123" spans="1:6">
      <c r="A1123">
        <v>2021</v>
      </c>
      <c r="B1123">
        <v>12</v>
      </c>
      <c r="C1123" s="1">
        <v>279.31700000000001</v>
      </c>
      <c r="D1123" s="1">
        <v>284.286</v>
      </c>
      <c r="E1123" s="1">
        <v>284.37599999999998</v>
      </c>
      <c r="F1123" s="1">
        <v>281.26799999999997</v>
      </c>
    </row>
    <row r="1124" spans="1:6">
      <c r="A1124">
        <v>2022</v>
      </c>
      <c r="B1124">
        <v>12</v>
      </c>
      <c r="C1124" s="1">
        <v>279.37900000000002</v>
      </c>
      <c r="D1124" s="1">
        <v>284.97699999999998</v>
      </c>
      <c r="E1124" s="1">
        <v>280.04199999999997</v>
      </c>
      <c r="F1124" s="1">
        <v>282.92899999999997</v>
      </c>
    </row>
    <row r="1125" spans="1:6">
      <c r="A1125">
        <v>2023</v>
      </c>
      <c r="B1125">
        <v>12</v>
      </c>
      <c r="C1125" s="1">
        <v>281.23500000000001</v>
      </c>
      <c r="D1125" s="1">
        <v>281.923</v>
      </c>
      <c r="E1125" s="1">
        <v>284.065</v>
      </c>
      <c r="F1125" s="1">
        <v>283.61700000000002</v>
      </c>
    </row>
    <row r="1126" spans="1:6">
      <c r="A1126">
        <v>2024</v>
      </c>
      <c r="B1126">
        <v>12</v>
      </c>
      <c r="C1126" s="1">
        <v>282.99299999999999</v>
      </c>
      <c r="D1126" s="1">
        <v>282.911</v>
      </c>
      <c r="E1126" s="1">
        <v>280.22300000000001</v>
      </c>
      <c r="F1126" s="1">
        <v>282.32400000000001</v>
      </c>
    </row>
    <row r="1127" spans="1:6">
      <c r="A1127">
        <v>2025</v>
      </c>
      <c r="B1127">
        <v>12</v>
      </c>
      <c r="C1127" s="1">
        <v>280.71199999999999</v>
      </c>
      <c r="D1127" s="1">
        <v>285.21499999999997</v>
      </c>
      <c r="E1127" s="1">
        <v>280.46199999999999</v>
      </c>
      <c r="F1127" s="1">
        <v>283.01799999999997</v>
      </c>
    </row>
    <row r="1128" spans="1:6">
      <c r="A1128">
        <v>2026</v>
      </c>
      <c r="B1128">
        <v>12</v>
      </c>
      <c r="C1128" s="1">
        <v>280.56799999999998</v>
      </c>
      <c r="D1128" s="1">
        <v>282.815</v>
      </c>
      <c r="E1128" s="1">
        <v>283.56099999999998</v>
      </c>
      <c r="F1128" s="1">
        <v>281.45600000000002</v>
      </c>
    </row>
    <row r="1129" spans="1:6">
      <c r="A1129">
        <v>2027</v>
      </c>
      <c r="B1129">
        <v>12</v>
      </c>
      <c r="C1129" s="1">
        <v>284.21499999999997</v>
      </c>
      <c r="D1129" s="1">
        <v>282.685</v>
      </c>
      <c r="E1129" s="1">
        <v>281.70999999999998</v>
      </c>
      <c r="F1129" s="1">
        <v>282.61099999999999</v>
      </c>
    </row>
    <row r="1130" spans="1:6">
      <c r="A1130">
        <v>2028</v>
      </c>
      <c r="B1130">
        <v>12</v>
      </c>
      <c r="C1130" s="1">
        <v>282.322</v>
      </c>
      <c r="D1130" s="1">
        <v>282.27</v>
      </c>
      <c r="E1130" s="1">
        <v>284.33800000000002</v>
      </c>
      <c r="F1130" s="1">
        <v>280.92099999999999</v>
      </c>
    </row>
    <row r="1131" spans="1:6">
      <c r="A1131">
        <v>2029</v>
      </c>
      <c r="B1131">
        <v>12</v>
      </c>
      <c r="C1131" s="1">
        <v>277.58100000000002</v>
      </c>
      <c r="D1131" s="1">
        <v>281.34300000000002</v>
      </c>
      <c r="E1131" s="1">
        <v>282.93700000000001</v>
      </c>
      <c r="F1131" s="1">
        <v>279.14600000000002</v>
      </c>
    </row>
    <row r="1132" spans="1:6">
      <c r="A1132">
        <v>2030</v>
      </c>
      <c r="B1132">
        <v>12</v>
      </c>
      <c r="C1132" s="1">
        <v>281.68299999999999</v>
      </c>
      <c r="D1132" s="1">
        <v>284.06</v>
      </c>
      <c r="E1132" s="1">
        <v>281.78399999999999</v>
      </c>
      <c r="F1132" s="1">
        <v>282.44400000000002</v>
      </c>
    </row>
    <row r="1133" spans="1:6">
      <c r="A1133">
        <v>2031</v>
      </c>
      <c r="B1133">
        <v>12</v>
      </c>
      <c r="C1133" s="1">
        <v>280.34500000000003</v>
      </c>
      <c r="D1133" s="1">
        <v>281.89699999999999</v>
      </c>
      <c r="E1133" s="1">
        <v>281.39800000000002</v>
      </c>
      <c r="F1133" s="1">
        <v>280.61200000000002</v>
      </c>
    </row>
    <row r="1134" spans="1:6">
      <c r="A1134">
        <v>2032</v>
      </c>
      <c r="B1134">
        <v>12</v>
      </c>
      <c r="C1134" s="1">
        <v>280.37200000000001</v>
      </c>
      <c r="D1134" s="1">
        <v>283.10500000000002</v>
      </c>
      <c r="E1134" s="1">
        <v>284.29199999999997</v>
      </c>
      <c r="F1134" s="1">
        <v>281.06299999999999</v>
      </c>
    </row>
    <row r="1135" spans="1:6">
      <c r="A1135">
        <v>2033</v>
      </c>
      <c r="B1135">
        <v>12</v>
      </c>
      <c r="C1135" s="1">
        <v>279.14</v>
      </c>
      <c r="D1135" s="1">
        <v>285.94299999999998</v>
      </c>
      <c r="E1135" s="1">
        <v>285.30700000000002</v>
      </c>
      <c r="F1135" s="1">
        <v>282.41199999999998</v>
      </c>
    </row>
    <row r="1136" spans="1:6">
      <c r="A1136">
        <v>2034</v>
      </c>
      <c r="B1136">
        <v>12</v>
      </c>
      <c r="C1136" s="1">
        <v>281.20600000000002</v>
      </c>
      <c r="D1136" s="1">
        <v>284.005</v>
      </c>
      <c r="E1136" s="1">
        <v>283.78800000000001</v>
      </c>
      <c r="F1136" s="1">
        <v>280.58999999999997</v>
      </c>
    </row>
    <row r="1137" spans="1:6">
      <c r="A1137">
        <v>2035</v>
      </c>
      <c r="B1137">
        <v>12</v>
      </c>
      <c r="C1137" s="1">
        <v>284.62299999999999</v>
      </c>
      <c r="D1137" s="1">
        <v>281.61500000000001</v>
      </c>
      <c r="E1137" s="1">
        <v>282.87</v>
      </c>
      <c r="F1137" s="1">
        <v>284.13299999999998</v>
      </c>
    </row>
    <row r="1138" spans="1:6">
      <c r="A1138">
        <v>2036</v>
      </c>
      <c r="B1138">
        <v>12</v>
      </c>
      <c r="C1138" s="1">
        <v>280.54199999999997</v>
      </c>
      <c r="D1138" s="1">
        <v>282.16699999999997</v>
      </c>
      <c r="E1138" s="1">
        <v>281.78500000000003</v>
      </c>
      <c r="F1138" s="1">
        <v>285.73200000000003</v>
      </c>
    </row>
    <row r="1139" spans="1:6">
      <c r="A1139">
        <v>2037</v>
      </c>
      <c r="B1139">
        <v>12</v>
      </c>
      <c r="C1139" s="1">
        <v>281.08199999999999</v>
      </c>
      <c r="D1139" s="1">
        <v>283.21100000000001</v>
      </c>
      <c r="E1139" s="1">
        <v>284.76600000000002</v>
      </c>
      <c r="F1139" s="1">
        <v>282.37099999999998</v>
      </c>
    </row>
    <row r="1140" spans="1:6">
      <c r="A1140">
        <v>2038</v>
      </c>
      <c r="B1140">
        <v>12</v>
      </c>
      <c r="C1140" s="1">
        <v>279.30500000000001</v>
      </c>
      <c r="D1140" s="1">
        <v>282.44099999999997</v>
      </c>
      <c r="E1140" s="1">
        <v>282.52100000000002</v>
      </c>
      <c r="F1140" s="1">
        <v>281.36200000000002</v>
      </c>
    </row>
    <row r="1141" spans="1:6">
      <c r="A1141">
        <v>2039</v>
      </c>
      <c r="B1141">
        <v>12</v>
      </c>
      <c r="C1141" s="1">
        <v>281.08</v>
      </c>
      <c r="D1141" s="1">
        <v>285.10300000000001</v>
      </c>
      <c r="E1141" s="1">
        <v>283.351</v>
      </c>
      <c r="F1141" s="1">
        <v>281.96600000000001</v>
      </c>
    </row>
    <row r="1142" spans="1:6">
      <c r="A1142">
        <v>2040</v>
      </c>
      <c r="B1142">
        <v>12</v>
      </c>
      <c r="C1142" s="1">
        <v>282.44</v>
      </c>
      <c r="D1142" s="1">
        <v>285.084</v>
      </c>
      <c r="E1142" s="1">
        <v>283.47699999999998</v>
      </c>
      <c r="F1142" s="1">
        <v>282.66000000000003</v>
      </c>
    </row>
    <row r="1143" spans="1:6">
      <c r="A1143">
        <v>2041</v>
      </c>
      <c r="B1143">
        <v>12</v>
      </c>
      <c r="C1143" s="1">
        <v>280.54899999999998</v>
      </c>
      <c r="D1143" s="1">
        <v>284.88499999999999</v>
      </c>
      <c r="E1143" s="1">
        <v>285.71600000000001</v>
      </c>
      <c r="F1143" s="1">
        <v>281.928</v>
      </c>
    </row>
    <row r="1144" spans="1:6">
      <c r="A1144">
        <v>2042</v>
      </c>
      <c r="B1144">
        <v>12</v>
      </c>
      <c r="C1144" s="1">
        <v>280.00299999999999</v>
      </c>
      <c r="D1144" s="1">
        <v>280.10199999999998</v>
      </c>
      <c r="E1144" s="1">
        <v>282.03699999999998</v>
      </c>
      <c r="F1144" s="1">
        <v>280.44</v>
      </c>
    </row>
    <row r="1145" spans="1:6">
      <c r="A1145">
        <v>2043</v>
      </c>
      <c r="B1145">
        <v>12</v>
      </c>
      <c r="C1145" s="1">
        <v>281.67599999999999</v>
      </c>
      <c r="D1145" s="1">
        <v>281.46199999999999</v>
      </c>
      <c r="E1145" s="1">
        <v>281.12200000000001</v>
      </c>
      <c r="F1145" s="1">
        <v>283.77199999999999</v>
      </c>
    </row>
    <row r="1146" spans="1:6">
      <c r="A1146">
        <v>2044</v>
      </c>
      <c r="B1146">
        <v>12</v>
      </c>
      <c r="C1146" s="1">
        <v>286.18099999999998</v>
      </c>
      <c r="D1146" s="1">
        <v>284.97899999999998</v>
      </c>
      <c r="E1146" s="1">
        <v>282.67700000000002</v>
      </c>
      <c r="F1146" s="1">
        <v>282.178</v>
      </c>
    </row>
    <row r="1147" spans="1:6">
      <c r="A1147">
        <v>2045</v>
      </c>
      <c r="B1147">
        <v>12</v>
      </c>
      <c r="C1147" s="1">
        <v>282.43799999999999</v>
      </c>
      <c r="D1147" s="1">
        <v>282.36399999999998</v>
      </c>
      <c r="E1147" s="1">
        <v>280.27</v>
      </c>
      <c r="F1147" s="1">
        <v>282.77199999999999</v>
      </c>
    </row>
    <row r="1148" spans="1:6">
      <c r="A1148">
        <v>2046</v>
      </c>
      <c r="B1148">
        <v>12</v>
      </c>
      <c r="C1148" s="1">
        <v>281.62200000000001</v>
      </c>
      <c r="D1148" s="1">
        <v>283.71699999999998</v>
      </c>
      <c r="E1148" s="1">
        <v>283.15199999999999</v>
      </c>
      <c r="F1148" s="1">
        <v>286.11</v>
      </c>
    </row>
    <row r="1149" spans="1:6">
      <c r="A1149">
        <v>2047</v>
      </c>
      <c r="B1149">
        <v>12</v>
      </c>
      <c r="C1149" s="1">
        <v>284.25799999999998</v>
      </c>
      <c r="D1149" s="1">
        <v>283.15899999999999</v>
      </c>
      <c r="E1149" s="1">
        <v>282.76799999999997</v>
      </c>
      <c r="F1149" s="1">
        <v>283.32400000000001</v>
      </c>
    </row>
    <row r="1150" spans="1:6">
      <c r="A1150">
        <v>2048</v>
      </c>
      <c r="B1150">
        <v>12</v>
      </c>
      <c r="C1150" s="1">
        <v>286.23</v>
      </c>
      <c r="D1150" s="1">
        <v>282.76600000000002</v>
      </c>
      <c r="E1150" s="1">
        <v>283.90199999999999</v>
      </c>
      <c r="F1150" s="1">
        <v>284.54000000000002</v>
      </c>
    </row>
    <row r="1151" spans="1:6">
      <c r="A1151">
        <v>2049</v>
      </c>
      <c r="B1151">
        <v>12</v>
      </c>
      <c r="C1151" s="1">
        <v>282.14499999999998</v>
      </c>
      <c r="D1151" s="1">
        <v>281.11799999999999</v>
      </c>
      <c r="E1151" s="1">
        <v>284.43700000000001</v>
      </c>
      <c r="F1151" s="1">
        <v>283.57</v>
      </c>
    </row>
    <row r="1152" spans="1:6">
      <c r="A1152">
        <v>2050</v>
      </c>
      <c r="B1152">
        <v>12</v>
      </c>
      <c r="C1152" s="1">
        <v>283.41500000000002</v>
      </c>
      <c r="D1152" s="1">
        <v>283.35899999999998</v>
      </c>
      <c r="E1152" s="1">
        <v>282.37299999999999</v>
      </c>
      <c r="F1152" s="1">
        <v>283.51400000000001</v>
      </c>
    </row>
    <row r="1153" spans="1:6">
      <c r="A1153">
        <v>2051</v>
      </c>
      <c r="B1153">
        <v>12</v>
      </c>
      <c r="C1153" s="1">
        <v>284.25599999999997</v>
      </c>
      <c r="D1153" s="1">
        <v>283.11900000000003</v>
      </c>
      <c r="E1153" s="1">
        <v>285.08999999999997</v>
      </c>
      <c r="F1153" s="1">
        <v>282.78699999999998</v>
      </c>
    </row>
    <row r="1154" spans="1:6">
      <c r="A1154">
        <v>2052</v>
      </c>
      <c r="B1154">
        <v>12</v>
      </c>
      <c r="C1154" s="1">
        <v>281.90100000000001</v>
      </c>
      <c r="D1154" s="1">
        <v>282.98500000000001</v>
      </c>
      <c r="E1154" s="1">
        <v>281.77499999999998</v>
      </c>
      <c r="F1154" s="1">
        <v>279.40300000000002</v>
      </c>
    </row>
    <row r="1155" spans="1:6">
      <c r="A1155">
        <v>2053</v>
      </c>
      <c r="B1155">
        <v>12</v>
      </c>
      <c r="C1155" s="1">
        <v>284.20400000000001</v>
      </c>
      <c r="D1155" s="1">
        <v>284.00700000000001</v>
      </c>
      <c r="E1155" s="1">
        <v>287.02499999999998</v>
      </c>
      <c r="F1155" s="1">
        <v>280.07299999999998</v>
      </c>
    </row>
    <row r="1156" spans="1:6">
      <c r="A1156">
        <v>2054</v>
      </c>
      <c r="B1156">
        <v>12</v>
      </c>
      <c r="C1156" s="1">
        <v>282.21100000000001</v>
      </c>
      <c r="D1156" s="1">
        <v>282.73399999999998</v>
      </c>
      <c r="E1156" s="1">
        <v>281.59100000000001</v>
      </c>
      <c r="F1156" s="1">
        <v>283.28500000000003</v>
      </c>
    </row>
    <row r="1157" spans="1:6">
      <c r="A1157">
        <v>2055</v>
      </c>
      <c r="B1157">
        <v>12</v>
      </c>
      <c r="C1157" s="1">
        <v>280.64600000000002</v>
      </c>
      <c r="D1157" s="1">
        <v>286.11399999999998</v>
      </c>
      <c r="E1157" s="1">
        <v>282.43099999999998</v>
      </c>
      <c r="F1157" s="1">
        <v>279.41399999999999</v>
      </c>
    </row>
    <row r="1158" spans="1:6">
      <c r="A1158">
        <v>2056</v>
      </c>
      <c r="B1158">
        <v>12</v>
      </c>
      <c r="C1158" s="1">
        <v>281.36</v>
      </c>
      <c r="D1158" s="1">
        <v>284.50900000000001</v>
      </c>
      <c r="E1158" s="1">
        <v>280.839</v>
      </c>
      <c r="F1158" s="1">
        <v>281.637</v>
      </c>
    </row>
    <row r="1159" spans="1:6">
      <c r="A1159">
        <v>2057</v>
      </c>
      <c r="B1159">
        <v>12</v>
      </c>
      <c r="C1159" s="1">
        <v>286.33800000000002</v>
      </c>
      <c r="D1159" s="1">
        <v>282.024</v>
      </c>
      <c r="E1159" s="1">
        <v>279.11200000000002</v>
      </c>
      <c r="F1159" s="1">
        <v>282.79300000000001</v>
      </c>
    </row>
    <row r="1160" spans="1:6">
      <c r="A1160">
        <v>2058</v>
      </c>
      <c r="B1160">
        <v>12</v>
      </c>
      <c r="C1160" s="1">
        <v>281.81400000000002</v>
      </c>
      <c r="D1160" s="1">
        <v>285.721</v>
      </c>
      <c r="E1160" s="1">
        <v>283.25099999999998</v>
      </c>
      <c r="F1160" s="1">
        <v>284.51499999999999</v>
      </c>
    </row>
    <row r="1161" spans="1:6">
      <c r="A1161">
        <v>2059</v>
      </c>
      <c r="B1161">
        <v>12</v>
      </c>
      <c r="C1161" s="1">
        <v>281.34399999999999</v>
      </c>
      <c r="D1161" s="1">
        <v>281.91899999999998</v>
      </c>
      <c r="E1161" s="1">
        <v>283.60399999999998</v>
      </c>
      <c r="F1161" s="1">
        <v>282.82600000000002</v>
      </c>
    </row>
    <row r="1162" spans="1:6">
      <c r="A1162">
        <v>2060</v>
      </c>
      <c r="B1162">
        <v>12</v>
      </c>
      <c r="C1162" s="1">
        <v>279.06200000000001</v>
      </c>
      <c r="D1162" s="1">
        <v>280.09100000000001</v>
      </c>
      <c r="E1162" s="1">
        <v>279.80099999999999</v>
      </c>
      <c r="F1162" s="1">
        <v>282.62700000000001</v>
      </c>
    </row>
    <row r="1163" spans="1:6">
      <c r="A1163">
        <v>2061</v>
      </c>
      <c r="B1163">
        <v>12</v>
      </c>
      <c r="C1163" s="1">
        <v>284.48599999999999</v>
      </c>
      <c r="D1163" s="1">
        <v>285.41199999999998</v>
      </c>
      <c r="E1163" s="1">
        <v>284.80799999999999</v>
      </c>
      <c r="F1163" s="1">
        <v>284.30799999999999</v>
      </c>
    </row>
    <row r="1164" spans="1:6">
      <c r="A1164">
        <v>2062</v>
      </c>
      <c r="B1164">
        <v>12</v>
      </c>
      <c r="C1164" s="1">
        <v>281.02</v>
      </c>
      <c r="D1164" s="1">
        <v>283.24900000000002</v>
      </c>
      <c r="E1164" s="1">
        <v>283.64400000000001</v>
      </c>
      <c r="F1164" s="1">
        <v>282.75</v>
      </c>
    </row>
    <row r="1165" spans="1:6">
      <c r="A1165">
        <v>2063</v>
      </c>
      <c r="B1165">
        <v>12</v>
      </c>
      <c r="C1165" s="1">
        <v>281.55399999999997</v>
      </c>
      <c r="D1165" s="1">
        <v>280.22699999999998</v>
      </c>
      <c r="E1165" s="1">
        <v>282.30599999999998</v>
      </c>
      <c r="F1165" s="1">
        <v>280.35700000000003</v>
      </c>
    </row>
    <row r="1166" spans="1:6">
      <c r="A1166">
        <v>2064</v>
      </c>
      <c r="B1166">
        <v>12</v>
      </c>
      <c r="C1166" s="1">
        <v>282.38299999999998</v>
      </c>
      <c r="D1166" s="1">
        <v>282.33999999999997</v>
      </c>
      <c r="E1166" s="1">
        <v>280.14499999999998</v>
      </c>
      <c r="F1166" s="1">
        <v>278.16300000000001</v>
      </c>
    </row>
    <row r="1167" spans="1:6">
      <c r="A1167">
        <v>2065</v>
      </c>
      <c r="B1167">
        <v>12</v>
      </c>
      <c r="C1167" s="1">
        <v>281.78100000000001</v>
      </c>
      <c r="D1167" s="1">
        <v>281.67200000000003</v>
      </c>
      <c r="E1167" s="1">
        <v>282.72899999999998</v>
      </c>
      <c r="F1167" s="1">
        <v>284.798</v>
      </c>
    </row>
    <row r="1168" spans="1:6">
      <c r="A1168">
        <v>2066</v>
      </c>
      <c r="B1168">
        <v>12</v>
      </c>
      <c r="C1168" s="1">
        <v>284.66300000000001</v>
      </c>
      <c r="D1168" s="1">
        <v>282.58100000000002</v>
      </c>
      <c r="E1168" s="1">
        <v>284.53500000000003</v>
      </c>
      <c r="F1168" s="1">
        <v>284.86900000000003</v>
      </c>
    </row>
    <row r="1169" spans="1:6">
      <c r="A1169">
        <v>2067</v>
      </c>
      <c r="B1169">
        <v>12</v>
      </c>
      <c r="C1169" s="1">
        <v>282.17200000000003</v>
      </c>
      <c r="D1169" s="1">
        <v>281.40499999999997</v>
      </c>
      <c r="E1169" s="1">
        <v>279.83800000000002</v>
      </c>
      <c r="F1169" s="1">
        <v>283.87700000000001</v>
      </c>
    </row>
    <row r="1170" spans="1:6">
      <c r="A1170">
        <v>2068</v>
      </c>
      <c r="B1170">
        <v>12</v>
      </c>
      <c r="C1170" s="1">
        <v>281.46699999999998</v>
      </c>
      <c r="D1170" s="1">
        <v>281.71100000000001</v>
      </c>
      <c r="E1170" s="1">
        <v>283.98899999999998</v>
      </c>
      <c r="F1170" s="1">
        <v>279.23700000000002</v>
      </c>
    </row>
    <row r="1171" spans="1:6">
      <c r="A1171">
        <v>2069</v>
      </c>
      <c r="B1171">
        <v>12</v>
      </c>
      <c r="C1171" s="1">
        <v>279.33699999999999</v>
      </c>
      <c r="D1171" s="1">
        <v>283.83699999999999</v>
      </c>
      <c r="E1171" s="1">
        <v>282.26400000000001</v>
      </c>
      <c r="F1171" s="1">
        <v>281.44499999999999</v>
      </c>
    </row>
    <row r="1172" spans="1:6">
      <c r="A1172">
        <v>2070</v>
      </c>
      <c r="B1172">
        <v>12</v>
      </c>
      <c r="C1172" s="1">
        <v>281.41399999999999</v>
      </c>
      <c r="D1172" s="1">
        <v>280.67399999999998</v>
      </c>
      <c r="E1172" s="1">
        <v>281.84300000000002</v>
      </c>
      <c r="F1172" s="1">
        <v>282.20100000000002</v>
      </c>
    </row>
    <row r="1173" spans="1:6">
      <c r="A1173">
        <v>2071</v>
      </c>
      <c r="B1173">
        <v>12</v>
      </c>
      <c r="C1173" s="1">
        <v>280.25299999999999</v>
      </c>
      <c r="D1173" s="1">
        <v>284.69299999999998</v>
      </c>
      <c r="E1173" s="1">
        <v>282.60300000000001</v>
      </c>
      <c r="F1173" s="1">
        <v>284.10300000000001</v>
      </c>
    </row>
    <row r="1174" spans="1:6">
      <c r="A1174">
        <v>2072</v>
      </c>
      <c r="B1174">
        <v>12</v>
      </c>
      <c r="C1174" s="1">
        <v>281.15100000000001</v>
      </c>
      <c r="D1174" s="1">
        <v>282.90699999999998</v>
      </c>
      <c r="E1174" s="1">
        <v>284.32799999999997</v>
      </c>
      <c r="F1174" s="1">
        <v>284.84300000000002</v>
      </c>
    </row>
    <row r="1175" spans="1:6">
      <c r="A1175">
        <v>2073</v>
      </c>
      <c r="B1175">
        <v>12</v>
      </c>
      <c r="C1175" s="1">
        <v>283.83600000000001</v>
      </c>
      <c r="D1175" s="1">
        <v>283.11</v>
      </c>
      <c r="E1175" s="1">
        <v>283.33300000000003</v>
      </c>
      <c r="F1175" s="1">
        <v>283.40699999999998</v>
      </c>
    </row>
    <row r="1176" spans="1:6">
      <c r="A1176">
        <v>2074</v>
      </c>
      <c r="B1176">
        <v>12</v>
      </c>
      <c r="C1176" s="1">
        <v>280.935</v>
      </c>
      <c r="D1176" s="1">
        <v>282.75900000000001</v>
      </c>
      <c r="E1176" s="1">
        <v>283.91500000000002</v>
      </c>
      <c r="F1176" s="1">
        <v>280.69900000000001</v>
      </c>
    </row>
    <row r="1177" spans="1:6">
      <c r="A1177">
        <v>2075</v>
      </c>
      <c r="B1177">
        <v>12</v>
      </c>
      <c r="C1177" s="1">
        <v>280.37200000000001</v>
      </c>
      <c r="D1177" s="1">
        <v>282.25900000000001</v>
      </c>
      <c r="E1177" s="1">
        <v>284.334</v>
      </c>
      <c r="F1177" s="1">
        <v>281.411</v>
      </c>
    </row>
    <row r="1178" spans="1:6">
      <c r="A1178">
        <v>2076</v>
      </c>
      <c r="B1178">
        <v>12</v>
      </c>
      <c r="C1178" s="1">
        <v>280.51799999999997</v>
      </c>
      <c r="D1178" s="1">
        <v>285.35500000000002</v>
      </c>
      <c r="E1178" s="1">
        <v>285.73500000000001</v>
      </c>
      <c r="F1178" s="1">
        <v>281.55200000000002</v>
      </c>
    </row>
    <row r="1179" spans="1:6">
      <c r="A1179">
        <v>2077</v>
      </c>
      <c r="B1179">
        <v>12</v>
      </c>
      <c r="C1179" s="1">
        <v>283.31200000000001</v>
      </c>
      <c r="D1179" s="1">
        <v>282.59199999999998</v>
      </c>
      <c r="E1179" s="1">
        <v>280.63200000000001</v>
      </c>
      <c r="F1179" s="1">
        <v>283.649</v>
      </c>
    </row>
    <row r="1180" spans="1:6">
      <c r="A1180">
        <v>2078</v>
      </c>
      <c r="B1180">
        <v>12</v>
      </c>
      <c r="C1180" s="1">
        <v>282.89499999999998</v>
      </c>
      <c r="D1180" s="1">
        <v>285.69400000000002</v>
      </c>
      <c r="E1180" s="1">
        <v>281.721</v>
      </c>
      <c r="F1180" s="1">
        <v>284.03899999999999</v>
      </c>
    </row>
    <row r="1181" spans="1:6">
      <c r="A1181">
        <v>2079</v>
      </c>
      <c r="B1181">
        <v>12</v>
      </c>
      <c r="C1181" s="1">
        <v>282.07100000000003</v>
      </c>
      <c r="D1181" s="1">
        <v>285.11900000000003</v>
      </c>
      <c r="E1181" s="1">
        <v>286.72800000000001</v>
      </c>
      <c r="F1181" s="1">
        <v>284.43900000000002</v>
      </c>
    </row>
    <row r="1182" spans="1:6">
      <c r="A1182">
        <v>2080</v>
      </c>
      <c r="B1182">
        <v>12</v>
      </c>
      <c r="C1182" s="1">
        <v>278.68099999999998</v>
      </c>
      <c r="D1182" s="1">
        <v>285.99</v>
      </c>
      <c r="E1182" s="1">
        <v>283.25900000000001</v>
      </c>
      <c r="F1182" s="1">
        <v>279.05399999999997</v>
      </c>
    </row>
    <row r="1183" spans="1:6">
      <c r="A1183">
        <v>2081</v>
      </c>
      <c r="B1183">
        <v>12</v>
      </c>
      <c r="C1183" s="1">
        <v>282.52999999999997</v>
      </c>
      <c r="D1183" s="1">
        <v>284.87099999999998</v>
      </c>
      <c r="E1183" s="1">
        <v>285.32900000000001</v>
      </c>
      <c r="F1183" s="1">
        <v>281.39999999999998</v>
      </c>
    </row>
    <row r="1184" spans="1:6">
      <c r="A1184">
        <v>2082</v>
      </c>
      <c r="B1184">
        <v>12</v>
      </c>
      <c r="C1184" s="1">
        <v>280.375</v>
      </c>
      <c r="D1184" s="1">
        <v>283.16399999999999</v>
      </c>
      <c r="E1184" s="1">
        <v>283.435</v>
      </c>
      <c r="F1184" s="1">
        <v>281.88299999999998</v>
      </c>
    </row>
    <row r="1185" spans="1:6">
      <c r="A1185">
        <v>2083</v>
      </c>
      <c r="B1185">
        <v>12</v>
      </c>
      <c r="C1185" s="1">
        <v>284.63600000000002</v>
      </c>
      <c r="D1185" s="1">
        <v>284.24799999999999</v>
      </c>
      <c r="E1185" s="1">
        <v>284.61599999999999</v>
      </c>
      <c r="F1185" s="1">
        <v>280.37400000000002</v>
      </c>
    </row>
    <row r="1186" spans="1:6">
      <c r="A1186">
        <v>2084</v>
      </c>
      <c r="B1186">
        <v>12</v>
      </c>
      <c r="C1186" s="1">
        <v>283.12799999999999</v>
      </c>
      <c r="D1186" s="1">
        <v>284.12900000000002</v>
      </c>
      <c r="E1186" s="1">
        <v>283.82</v>
      </c>
      <c r="F1186" s="1">
        <v>283.57799999999997</v>
      </c>
    </row>
    <row r="1187" spans="1:6">
      <c r="A1187">
        <v>2085</v>
      </c>
      <c r="B1187">
        <v>12</v>
      </c>
      <c r="C1187" s="1">
        <v>281.82</v>
      </c>
      <c r="D1187" s="1">
        <v>283.71100000000001</v>
      </c>
      <c r="E1187" s="1">
        <v>282.10399999999998</v>
      </c>
      <c r="F1187" s="1">
        <v>282.96300000000002</v>
      </c>
    </row>
    <row r="1188" spans="1:6">
      <c r="A1188">
        <v>2086</v>
      </c>
      <c r="B1188">
        <v>12</v>
      </c>
      <c r="C1188" s="1">
        <v>281.74400000000003</v>
      </c>
      <c r="D1188" s="1">
        <v>283.43400000000003</v>
      </c>
      <c r="E1188" s="1">
        <v>285.351</v>
      </c>
      <c r="F1188" s="1">
        <v>284.46800000000002</v>
      </c>
    </row>
    <row r="1189" spans="1:6">
      <c r="A1189">
        <v>2087</v>
      </c>
      <c r="B1189">
        <v>12</v>
      </c>
      <c r="C1189" s="1">
        <v>283.875</v>
      </c>
      <c r="D1189" s="1">
        <v>283.90899999999999</v>
      </c>
      <c r="E1189" s="1">
        <v>287.61700000000002</v>
      </c>
      <c r="F1189" s="1">
        <v>282.779</v>
      </c>
    </row>
    <row r="1190" spans="1:6">
      <c r="A1190">
        <v>2088</v>
      </c>
      <c r="B1190">
        <v>12</v>
      </c>
      <c r="C1190" s="1">
        <v>278.166</v>
      </c>
      <c r="D1190" s="1">
        <v>284.887</v>
      </c>
      <c r="E1190" s="1">
        <v>286.87200000000001</v>
      </c>
      <c r="F1190" s="1">
        <v>283.92099999999999</v>
      </c>
    </row>
    <row r="1191" spans="1:6">
      <c r="A1191">
        <v>2089</v>
      </c>
      <c r="B1191">
        <v>12</v>
      </c>
      <c r="C1191" s="1">
        <v>284.44400000000002</v>
      </c>
      <c r="D1191" s="1">
        <v>283.899</v>
      </c>
      <c r="E1191" s="1">
        <v>285.18700000000001</v>
      </c>
      <c r="F1191" s="1">
        <v>280.36599999999999</v>
      </c>
    </row>
    <row r="1192" spans="1:6">
      <c r="A1192">
        <v>2090</v>
      </c>
      <c r="B1192">
        <v>12</v>
      </c>
      <c r="C1192" s="1">
        <v>278.63600000000002</v>
      </c>
      <c r="D1192" s="1">
        <v>284.32900000000001</v>
      </c>
      <c r="E1192" s="1">
        <v>284.33800000000002</v>
      </c>
      <c r="F1192" s="1">
        <v>283.80099999999999</v>
      </c>
    </row>
    <row r="1193" spans="1:6">
      <c r="A1193">
        <v>2091</v>
      </c>
      <c r="B1193">
        <v>12</v>
      </c>
      <c r="C1193" s="1">
        <v>280.685</v>
      </c>
      <c r="D1193" s="1">
        <v>283.10899999999998</v>
      </c>
      <c r="E1193" s="1">
        <v>283.541</v>
      </c>
      <c r="F1193" s="1">
        <v>281.17899999999997</v>
      </c>
    </row>
    <row r="1194" spans="1:6">
      <c r="A1194">
        <v>2092</v>
      </c>
      <c r="B1194">
        <v>12</v>
      </c>
      <c r="C1194" s="1">
        <v>282.14800000000002</v>
      </c>
      <c r="D1194" s="1">
        <v>287.52499999999998</v>
      </c>
      <c r="E1194" s="1">
        <v>283.77999999999997</v>
      </c>
      <c r="F1194" s="1">
        <v>282.03300000000002</v>
      </c>
    </row>
    <row r="1195" spans="1:6">
      <c r="A1195">
        <v>2093</v>
      </c>
      <c r="B1195">
        <v>12</v>
      </c>
      <c r="C1195" s="1">
        <v>281.27600000000001</v>
      </c>
      <c r="D1195" s="1">
        <v>279.18799999999999</v>
      </c>
      <c r="E1195" s="1">
        <v>284.11700000000002</v>
      </c>
      <c r="F1195" s="1">
        <v>282.59300000000002</v>
      </c>
    </row>
    <row r="1196" spans="1:6">
      <c r="A1196">
        <v>2094</v>
      </c>
      <c r="B1196">
        <v>12</v>
      </c>
      <c r="C1196" s="1">
        <v>285.00099999999998</v>
      </c>
      <c r="D1196" s="1">
        <v>281.00099999999998</v>
      </c>
      <c r="E1196" s="1">
        <v>287.57600000000002</v>
      </c>
      <c r="F1196" s="1">
        <v>284.14499999999998</v>
      </c>
    </row>
    <row r="1197" spans="1:6">
      <c r="A1197">
        <v>2095</v>
      </c>
      <c r="B1197">
        <v>12</v>
      </c>
      <c r="C1197" s="1">
        <v>281.74700000000001</v>
      </c>
      <c r="D1197" s="1">
        <v>281.262</v>
      </c>
      <c r="E1197" s="1">
        <v>286.31</v>
      </c>
      <c r="F1197" s="1">
        <v>283.80399999999997</v>
      </c>
    </row>
    <row r="1198" spans="1:6">
      <c r="A1198">
        <v>2096</v>
      </c>
      <c r="B1198">
        <v>12</v>
      </c>
      <c r="C1198" s="1">
        <v>280.74799999999999</v>
      </c>
      <c r="D1198" s="1">
        <v>283.37900000000002</v>
      </c>
      <c r="E1198" s="1">
        <v>285.06299999999999</v>
      </c>
      <c r="F1198" s="1">
        <v>283.23700000000002</v>
      </c>
    </row>
    <row r="1199" spans="1:6">
      <c r="A1199">
        <v>2097</v>
      </c>
      <c r="B1199">
        <v>12</v>
      </c>
      <c r="C1199" s="1">
        <v>282.85899999999998</v>
      </c>
      <c r="D1199" s="1">
        <v>281.06</v>
      </c>
      <c r="E1199" s="1">
        <v>284.85399999999998</v>
      </c>
      <c r="F1199" s="1">
        <v>282.08600000000001</v>
      </c>
    </row>
    <row r="1200" spans="1:6">
      <c r="A1200">
        <v>2098</v>
      </c>
      <c r="B1200">
        <v>12</v>
      </c>
      <c r="C1200" s="1">
        <v>283.45</v>
      </c>
      <c r="D1200" s="1">
        <v>286.32499999999999</v>
      </c>
      <c r="E1200" s="1">
        <v>285.27499999999998</v>
      </c>
      <c r="F1200" s="1">
        <v>283.77</v>
      </c>
    </row>
    <row r="1201" spans="1:6">
      <c r="A1201">
        <v>2099</v>
      </c>
      <c r="B1201">
        <v>12</v>
      </c>
      <c r="C1201" s="1">
        <v>281.41399999999999</v>
      </c>
      <c r="D1201" s="1">
        <v>283.61900000000003</v>
      </c>
      <c r="E1201" s="1">
        <v>286.11700000000002</v>
      </c>
      <c r="F1201" s="1">
        <v>280.46800000000002</v>
      </c>
    </row>
    <row r="1202" spans="1:6">
      <c r="A1202">
        <v>2100</v>
      </c>
      <c r="B1202">
        <v>12</v>
      </c>
      <c r="C1202" s="1">
        <v>282.23700000000002</v>
      </c>
      <c r="D1202" s="1">
        <v>284.233</v>
      </c>
      <c r="E1202" s="1">
        <v>282.30500000000001</v>
      </c>
      <c r="F1202" s="1">
        <v>282.07600000000002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276.553</v>
      </c>
      <c r="D3" s="1">
        <v>278.649</v>
      </c>
      <c r="E3" s="1">
        <v>277.26100000000002</v>
      </c>
      <c r="F3" s="1">
        <v>279.14100000000002</v>
      </c>
    </row>
    <row r="4" spans="1:6">
      <c r="A4">
        <v>2002</v>
      </c>
      <c r="B4">
        <v>1</v>
      </c>
      <c r="C4" s="1">
        <v>277.69900000000001</v>
      </c>
      <c r="D4" s="1">
        <v>278.35000000000002</v>
      </c>
      <c r="E4" s="1">
        <v>276.77199999999999</v>
      </c>
      <c r="F4" s="1">
        <v>278.93900000000002</v>
      </c>
    </row>
    <row r="5" spans="1:6">
      <c r="A5">
        <v>2003</v>
      </c>
      <c r="B5">
        <v>1</v>
      </c>
      <c r="C5" s="1">
        <v>280.27</v>
      </c>
      <c r="D5" s="1">
        <v>277.3</v>
      </c>
      <c r="E5" s="1">
        <v>274.87400000000002</v>
      </c>
      <c r="F5" s="1">
        <v>278.66300000000001</v>
      </c>
    </row>
    <row r="6" spans="1:6">
      <c r="A6">
        <v>2004</v>
      </c>
      <c r="B6">
        <v>1</v>
      </c>
      <c r="C6" s="1">
        <v>277.61500000000001</v>
      </c>
      <c r="D6" s="1">
        <v>278.74</v>
      </c>
      <c r="E6" s="1">
        <v>279.33999999999997</v>
      </c>
      <c r="F6" s="1">
        <v>277.589</v>
      </c>
    </row>
    <row r="7" spans="1:6">
      <c r="A7">
        <v>2005</v>
      </c>
      <c r="B7">
        <v>1</v>
      </c>
      <c r="C7" s="1">
        <v>278.26299999999998</v>
      </c>
      <c r="D7" s="1">
        <v>277.38400000000001</v>
      </c>
      <c r="E7" s="1">
        <v>278.98200000000003</v>
      </c>
      <c r="F7" s="1">
        <v>280.89</v>
      </c>
    </row>
    <row r="8" spans="1:6">
      <c r="A8">
        <v>2006</v>
      </c>
      <c r="B8">
        <v>1</v>
      </c>
      <c r="C8" s="1">
        <v>278.48700000000002</v>
      </c>
      <c r="D8" s="1">
        <v>277.54399999999998</v>
      </c>
      <c r="E8" s="1">
        <v>277.88</v>
      </c>
      <c r="F8" s="1">
        <v>278.46899999999999</v>
      </c>
    </row>
    <row r="9" spans="1:6">
      <c r="A9">
        <v>2007</v>
      </c>
      <c r="B9">
        <v>1</v>
      </c>
      <c r="C9" s="1">
        <v>277.75799999999998</v>
      </c>
      <c r="D9" s="1">
        <v>278.79899999999998</v>
      </c>
      <c r="E9" s="1">
        <v>275.80900000000003</v>
      </c>
      <c r="F9" s="1">
        <v>278.041</v>
      </c>
    </row>
    <row r="10" spans="1:6">
      <c r="A10">
        <v>2008</v>
      </c>
      <c r="B10">
        <v>1</v>
      </c>
      <c r="C10" s="1">
        <v>277.36</v>
      </c>
      <c r="D10" s="1">
        <v>279.74</v>
      </c>
      <c r="E10" s="1">
        <v>279.35899999999998</v>
      </c>
      <c r="F10" s="1">
        <v>278.21499999999997</v>
      </c>
    </row>
    <row r="11" spans="1:6">
      <c r="A11">
        <v>2009</v>
      </c>
      <c r="B11">
        <v>1</v>
      </c>
      <c r="C11" s="1">
        <v>281.39299999999997</v>
      </c>
      <c r="D11" s="1">
        <v>281.00099999999998</v>
      </c>
      <c r="E11" s="1">
        <v>279.41399999999999</v>
      </c>
      <c r="F11" s="1">
        <v>279.33600000000001</v>
      </c>
    </row>
    <row r="12" spans="1:6">
      <c r="A12">
        <v>2010</v>
      </c>
      <c r="B12">
        <v>1</v>
      </c>
      <c r="C12" s="1">
        <v>278.88600000000002</v>
      </c>
      <c r="D12" s="1">
        <v>276.68099999999998</v>
      </c>
      <c r="E12" s="1">
        <v>278.928</v>
      </c>
      <c r="F12" s="1">
        <v>275.46499999999997</v>
      </c>
    </row>
    <row r="13" spans="1:6">
      <c r="A13">
        <v>2011</v>
      </c>
      <c r="B13">
        <v>1</v>
      </c>
      <c r="C13" s="1">
        <v>280.39800000000002</v>
      </c>
      <c r="D13" s="1">
        <v>281.25900000000001</v>
      </c>
      <c r="E13" s="1">
        <v>277.63200000000001</v>
      </c>
      <c r="F13" s="1">
        <v>279.63299999999998</v>
      </c>
    </row>
    <row r="14" spans="1:6">
      <c r="A14">
        <v>2012</v>
      </c>
      <c r="B14">
        <v>1</v>
      </c>
      <c r="C14" s="1">
        <v>274.98599999999999</v>
      </c>
      <c r="D14" s="1">
        <v>279.34199999999998</v>
      </c>
      <c r="E14" s="1">
        <v>278.95299999999997</v>
      </c>
      <c r="F14" s="1">
        <v>281.64600000000002</v>
      </c>
    </row>
    <row r="15" spans="1:6">
      <c r="A15">
        <v>2013</v>
      </c>
      <c r="B15">
        <v>1</v>
      </c>
      <c r="C15" s="1">
        <v>277.96899999999999</v>
      </c>
      <c r="D15" s="1">
        <v>276.125</v>
      </c>
      <c r="E15" s="1">
        <v>277.23099999999999</v>
      </c>
      <c r="F15" s="1">
        <v>279.55500000000001</v>
      </c>
    </row>
    <row r="16" spans="1:6">
      <c r="A16">
        <v>2014</v>
      </c>
      <c r="B16">
        <v>1</v>
      </c>
      <c r="C16" s="1">
        <v>275.75799999999998</v>
      </c>
      <c r="D16" s="1">
        <v>278.61799999999999</v>
      </c>
      <c r="E16" s="1">
        <v>280.86200000000002</v>
      </c>
      <c r="F16" s="1">
        <v>279.92500000000001</v>
      </c>
    </row>
    <row r="17" spans="1:6">
      <c r="A17">
        <v>2015</v>
      </c>
      <c r="B17">
        <v>1</v>
      </c>
      <c r="C17" s="1">
        <v>279.32900000000001</v>
      </c>
      <c r="D17" s="1">
        <v>279.84800000000001</v>
      </c>
      <c r="E17" s="1">
        <v>276.42099999999999</v>
      </c>
      <c r="F17" s="1">
        <v>277.09199999999998</v>
      </c>
    </row>
    <row r="18" spans="1:6">
      <c r="A18">
        <v>2016</v>
      </c>
      <c r="B18">
        <v>1</v>
      </c>
      <c r="C18" s="1">
        <v>280.93799999999999</v>
      </c>
      <c r="D18" s="1">
        <v>277.45499999999998</v>
      </c>
      <c r="E18" s="1">
        <v>279.90100000000001</v>
      </c>
      <c r="F18" s="1">
        <v>278.76299999999998</v>
      </c>
    </row>
    <row r="19" spans="1:6">
      <c r="A19">
        <v>2017</v>
      </c>
      <c r="B19">
        <v>1</v>
      </c>
      <c r="C19" s="1">
        <v>281.86799999999999</v>
      </c>
      <c r="D19" s="1">
        <v>282.53399999999999</v>
      </c>
      <c r="E19" s="1">
        <v>276.7</v>
      </c>
      <c r="F19" s="1">
        <v>282.49099999999999</v>
      </c>
    </row>
    <row r="20" spans="1:6">
      <c r="A20">
        <v>2018</v>
      </c>
      <c r="B20">
        <v>1</v>
      </c>
      <c r="C20" s="1">
        <v>279.60399999999998</v>
      </c>
      <c r="D20" s="1">
        <v>280.44600000000003</v>
      </c>
      <c r="E20" s="1">
        <v>278.33999999999997</v>
      </c>
      <c r="F20" s="1">
        <v>279.59199999999998</v>
      </c>
    </row>
    <row r="21" spans="1:6">
      <c r="A21">
        <v>2019</v>
      </c>
      <c r="B21">
        <v>1</v>
      </c>
      <c r="C21" s="1">
        <v>278.94499999999999</v>
      </c>
      <c r="D21" s="1">
        <v>280.10300000000001</v>
      </c>
      <c r="E21" s="1">
        <v>281.697</v>
      </c>
      <c r="F21" s="1">
        <v>278.38499999999999</v>
      </c>
    </row>
    <row r="22" spans="1:6">
      <c r="A22">
        <v>2020</v>
      </c>
      <c r="B22">
        <v>1</v>
      </c>
      <c r="C22" s="1">
        <v>278.44099999999997</v>
      </c>
      <c r="D22" s="1">
        <v>276.483</v>
      </c>
      <c r="E22" s="1">
        <v>279.05399999999997</v>
      </c>
      <c r="F22" s="1">
        <v>279.71100000000001</v>
      </c>
    </row>
    <row r="23" spans="1:6">
      <c r="A23">
        <v>2021</v>
      </c>
      <c r="B23">
        <v>1</v>
      </c>
      <c r="C23" s="1">
        <v>278.26600000000002</v>
      </c>
      <c r="D23" s="1">
        <v>279.54199999999997</v>
      </c>
      <c r="E23" s="1">
        <v>278.15699999999998</v>
      </c>
      <c r="F23" s="1">
        <v>279.15699999999998</v>
      </c>
    </row>
    <row r="24" spans="1:6">
      <c r="A24">
        <v>2022</v>
      </c>
      <c r="B24">
        <v>1</v>
      </c>
      <c r="C24" s="1">
        <v>279.13400000000001</v>
      </c>
      <c r="D24" s="1">
        <v>279.08499999999998</v>
      </c>
      <c r="E24" s="1">
        <v>276.005</v>
      </c>
      <c r="F24" s="1">
        <v>281.524</v>
      </c>
    </row>
    <row r="25" spans="1:6">
      <c r="A25">
        <v>2023</v>
      </c>
      <c r="B25">
        <v>1</v>
      </c>
      <c r="C25" s="1">
        <v>276.49799999999999</v>
      </c>
      <c r="D25" s="1">
        <v>277.08300000000003</v>
      </c>
      <c r="E25" s="1">
        <v>274.26799999999997</v>
      </c>
      <c r="F25" s="1">
        <v>277.42200000000003</v>
      </c>
    </row>
    <row r="26" spans="1:6">
      <c r="A26">
        <v>2024</v>
      </c>
      <c r="B26">
        <v>1</v>
      </c>
      <c r="C26" s="1">
        <v>279.05599999999998</v>
      </c>
      <c r="D26" s="1">
        <v>277.39499999999998</v>
      </c>
      <c r="E26" s="1">
        <v>276.04199999999997</v>
      </c>
      <c r="F26" s="1">
        <v>276.62099999999998</v>
      </c>
    </row>
    <row r="27" spans="1:6">
      <c r="A27">
        <v>2025</v>
      </c>
      <c r="B27">
        <v>1</v>
      </c>
      <c r="C27" s="1">
        <v>279.22000000000003</v>
      </c>
      <c r="D27" s="1">
        <v>278.23700000000002</v>
      </c>
      <c r="E27" s="1">
        <v>281.77600000000001</v>
      </c>
      <c r="F27" s="1">
        <v>278.63200000000001</v>
      </c>
    </row>
    <row r="28" spans="1:6">
      <c r="A28">
        <v>2026</v>
      </c>
      <c r="B28">
        <v>1</v>
      </c>
      <c r="C28" s="1">
        <v>281.05799999999999</v>
      </c>
      <c r="D28" s="1">
        <v>280.846</v>
      </c>
      <c r="E28" s="1">
        <v>279.89499999999998</v>
      </c>
      <c r="F28" s="1">
        <v>282.72899999999998</v>
      </c>
    </row>
    <row r="29" spans="1:6">
      <c r="A29">
        <v>2027</v>
      </c>
      <c r="B29">
        <v>1</v>
      </c>
      <c r="C29" s="1">
        <v>277.00900000000001</v>
      </c>
      <c r="D29" s="1">
        <v>277.90199999999999</v>
      </c>
      <c r="E29" s="1">
        <v>276.05500000000001</v>
      </c>
      <c r="F29" s="1">
        <v>279.06799999999998</v>
      </c>
    </row>
    <row r="30" spans="1:6">
      <c r="A30">
        <v>2028</v>
      </c>
      <c r="B30">
        <v>1</v>
      </c>
      <c r="C30" s="1">
        <v>276.39699999999999</v>
      </c>
      <c r="D30" s="1">
        <v>277.05700000000002</v>
      </c>
      <c r="E30" s="1">
        <v>281.36200000000002</v>
      </c>
      <c r="F30" s="1">
        <v>281.29899999999998</v>
      </c>
    </row>
    <row r="31" spans="1:6">
      <c r="A31">
        <v>2029</v>
      </c>
      <c r="B31">
        <v>1</v>
      </c>
      <c r="C31" s="1">
        <v>278.72199999999998</v>
      </c>
      <c r="D31" s="1">
        <v>279.52800000000002</v>
      </c>
      <c r="E31" s="1">
        <v>276.613</v>
      </c>
      <c r="F31" s="1">
        <v>277.50299999999999</v>
      </c>
    </row>
    <row r="32" spans="1:6">
      <c r="A32">
        <v>2030</v>
      </c>
      <c r="B32">
        <v>1</v>
      </c>
      <c r="C32" s="1">
        <v>277.75400000000002</v>
      </c>
      <c r="D32" s="1">
        <v>278.565</v>
      </c>
      <c r="E32" s="1">
        <v>278.22199999999998</v>
      </c>
      <c r="F32" s="1">
        <v>278.81099999999998</v>
      </c>
    </row>
    <row r="33" spans="1:6">
      <c r="A33">
        <v>2031</v>
      </c>
      <c r="B33">
        <v>1</v>
      </c>
      <c r="C33" s="1">
        <v>280.03500000000003</v>
      </c>
      <c r="D33" s="1">
        <v>280.459</v>
      </c>
      <c r="E33" s="1">
        <v>279.13299999999998</v>
      </c>
      <c r="F33" s="1">
        <v>276.48399999999998</v>
      </c>
    </row>
    <row r="34" spans="1:6">
      <c r="A34">
        <v>2032</v>
      </c>
      <c r="B34">
        <v>1</v>
      </c>
      <c r="C34" s="1">
        <v>277.858</v>
      </c>
      <c r="D34" s="1">
        <v>279.16899999999998</v>
      </c>
      <c r="E34" s="1">
        <v>277.95100000000002</v>
      </c>
      <c r="F34" s="1">
        <v>276.80099999999999</v>
      </c>
    </row>
    <row r="35" spans="1:6">
      <c r="A35">
        <v>2033</v>
      </c>
      <c r="B35">
        <v>1</v>
      </c>
      <c r="C35" s="1">
        <v>278.47899999999998</v>
      </c>
      <c r="D35" s="1">
        <v>279.47800000000001</v>
      </c>
      <c r="E35" s="1">
        <v>280.94499999999999</v>
      </c>
      <c r="F35" s="1">
        <v>279.88400000000001</v>
      </c>
    </row>
    <row r="36" spans="1:6">
      <c r="A36">
        <v>2034</v>
      </c>
      <c r="B36">
        <v>1</v>
      </c>
      <c r="C36" s="1">
        <v>279.935</v>
      </c>
      <c r="D36" s="1">
        <v>281.01799999999997</v>
      </c>
      <c r="E36" s="1">
        <v>280.16000000000003</v>
      </c>
      <c r="F36" s="1">
        <v>276.91800000000001</v>
      </c>
    </row>
    <row r="37" spans="1:6">
      <c r="A37">
        <v>2035</v>
      </c>
      <c r="B37">
        <v>1</v>
      </c>
      <c r="C37" s="1">
        <v>277.51299999999998</v>
      </c>
      <c r="D37" s="1">
        <v>278.68299999999999</v>
      </c>
      <c r="E37" s="1">
        <v>278.79500000000002</v>
      </c>
      <c r="F37" s="1">
        <v>281.33199999999999</v>
      </c>
    </row>
    <row r="38" spans="1:6">
      <c r="A38">
        <v>2036</v>
      </c>
      <c r="B38">
        <v>1</v>
      </c>
      <c r="C38" s="1">
        <v>281.83</v>
      </c>
      <c r="D38" s="1">
        <v>278.86799999999999</v>
      </c>
      <c r="E38" s="1">
        <v>276.86599999999999</v>
      </c>
      <c r="F38" s="1">
        <v>278.77199999999999</v>
      </c>
    </row>
    <row r="39" spans="1:6">
      <c r="A39">
        <v>2037</v>
      </c>
      <c r="B39">
        <v>1</v>
      </c>
      <c r="C39" s="1">
        <v>277.154</v>
      </c>
      <c r="D39" s="1">
        <v>277.09800000000001</v>
      </c>
      <c r="E39" s="1">
        <v>280.71100000000001</v>
      </c>
      <c r="F39" s="1">
        <v>278.66000000000003</v>
      </c>
    </row>
    <row r="40" spans="1:6">
      <c r="A40">
        <v>2038</v>
      </c>
      <c r="B40">
        <v>1</v>
      </c>
      <c r="C40" s="1">
        <v>280.654</v>
      </c>
      <c r="D40" s="1">
        <v>279.351</v>
      </c>
      <c r="E40" s="1">
        <v>278.642</v>
      </c>
      <c r="F40" s="1">
        <v>280.351</v>
      </c>
    </row>
    <row r="41" spans="1:6">
      <c r="A41">
        <v>2039</v>
      </c>
      <c r="B41">
        <v>1</v>
      </c>
      <c r="C41" s="1">
        <v>279.88799999999998</v>
      </c>
      <c r="D41" s="1">
        <v>278.44299999999998</v>
      </c>
      <c r="E41" s="1">
        <v>277.99599999999998</v>
      </c>
      <c r="F41" s="1">
        <v>277.88900000000001</v>
      </c>
    </row>
    <row r="42" spans="1:6">
      <c r="A42">
        <v>2040</v>
      </c>
      <c r="B42">
        <v>1</v>
      </c>
      <c r="C42" s="1">
        <v>277.08199999999999</v>
      </c>
      <c r="D42" s="1">
        <v>279.55900000000003</v>
      </c>
      <c r="E42" s="1">
        <v>280.34399999999999</v>
      </c>
      <c r="F42" s="1">
        <v>280.08600000000001</v>
      </c>
    </row>
    <row r="43" spans="1:6">
      <c r="A43">
        <v>2041</v>
      </c>
      <c r="B43">
        <v>1</v>
      </c>
      <c r="C43" s="1">
        <v>278.76499999999999</v>
      </c>
      <c r="D43" s="1">
        <v>277.85199999999998</v>
      </c>
      <c r="E43" s="1">
        <v>282.16300000000001</v>
      </c>
      <c r="F43" s="1">
        <v>277.48599999999999</v>
      </c>
    </row>
    <row r="44" spans="1:6">
      <c r="A44">
        <v>2042</v>
      </c>
      <c r="B44">
        <v>1</v>
      </c>
      <c r="C44" s="1">
        <v>278.88799999999998</v>
      </c>
      <c r="D44" s="1">
        <v>279.92200000000003</v>
      </c>
      <c r="E44" s="1">
        <v>282.90600000000001</v>
      </c>
      <c r="F44" s="1">
        <v>276.71199999999999</v>
      </c>
    </row>
    <row r="45" spans="1:6">
      <c r="A45">
        <v>2043</v>
      </c>
      <c r="B45">
        <v>1</v>
      </c>
      <c r="C45" s="1">
        <v>280.20299999999997</v>
      </c>
      <c r="D45" s="1">
        <v>281.52</v>
      </c>
      <c r="E45" s="1">
        <v>279.23</v>
      </c>
      <c r="F45" s="1">
        <v>276.88400000000001</v>
      </c>
    </row>
    <row r="46" spans="1:6">
      <c r="A46">
        <v>2044</v>
      </c>
      <c r="B46">
        <v>1</v>
      </c>
      <c r="C46" s="1">
        <v>279.59500000000003</v>
      </c>
      <c r="D46" s="1">
        <v>277.17</v>
      </c>
      <c r="E46" s="1">
        <v>280.07</v>
      </c>
      <c r="F46" s="1">
        <v>278.96600000000001</v>
      </c>
    </row>
    <row r="47" spans="1:6">
      <c r="A47">
        <v>2045</v>
      </c>
      <c r="B47">
        <v>1</v>
      </c>
      <c r="C47" s="1">
        <v>277.01100000000002</v>
      </c>
      <c r="D47" s="1">
        <v>277.64699999999999</v>
      </c>
      <c r="E47" s="1">
        <v>278.245</v>
      </c>
      <c r="F47" s="1">
        <v>280.18799999999999</v>
      </c>
    </row>
    <row r="48" spans="1:6">
      <c r="A48">
        <v>2046</v>
      </c>
      <c r="B48">
        <v>1</v>
      </c>
      <c r="C48" s="1">
        <v>279.40100000000001</v>
      </c>
      <c r="D48" s="1">
        <v>282.97000000000003</v>
      </c>
      <c r="E48" s="1">
        <v>280.274</v>
      </c>
      <c r="F48" s="1">
        <v>279.95800000000003</v>
      </c>
    </row>
    <row r="49" spans="1:6">
      <c r="A49">
        <v>2047</v>
      </c>
      <c r="B49">
        <v>1</v>
      </c>
      <c r="C49" s="1">
        <v>279.16199999999998</v>
      </c>
      <c r="D49" s="1">
        <v>280.005</v>
      </c>
      <c r="E49" s="1">
        <v>280.67899999999997</v>
      </c>
      <c r="F49" s="1">
        <v>280.05399999999997</v>
      </c>
    </row>
    <row r="50" spans="1:6">
      <c r="A50">
        <v>2048</v>
      </c>
      <c r="B50">
        <v>1</v>
      </c>
      <c r="C50" s="1">
        <v>276.24799999999999</v>
      </c>
      <c r="D50" s="1">
        <v>280.31700000000001</v>
      </c>
      <c r="E50" s="1">
        <v>282.51</v>
      </c>
      <c r="F50" s="1">
        <v>278.04899999999998</v>
      </c>
    </row>
    <row r="51" spans="1:6">
      <c r="A51">
        <v>2049</v>
      </c>
      <c r="B51">
        <v>1</v>
      </c>
      <c r="C51" s="1">
        <v>275.54899999999998</v>
      </c>
      <c r="D51" s="1">
        <v>280.76100000000002</v>
      </c>
      <c r="E51" s="1">
        <v>278.54199999999997</v>
      </c>
      <c r="F51" s="1">
        <v>281.33499999999998</v>
      </c>
    </row>
    <row r="52" spans="1:6">
      <c r="A52">
        <v>2050</v>
      </c>
      <c r="B52">
        <v>1</v>
      </c>
      <c r="C52" s="1">
        <v>276.78300000000002</v>
      </c>
      <c r="D52" s="1">
        <v>280.31400000000002</v>
      </c>
      <c r="E52" s="1">
        <v>280.39999999999998</v>
      </c>
      <c r="F52" s="1">
        <v>280.74099999999999</v>
      </c>
    </row>
    <row r="53" spans="1:6">
      <c r="A53">
        <v>2051</v>
      </c>
      <c r="B53">
        <v>1</v>
      </c>
      <c r="C53" s="1">
        <v>280.85599999999999</v>
      </c>
      <c r="D53" s="1">
        <v>275.99900000000002</v>
      </c>
      <c r="E53" s="1">
        <v>280.95100000000002</v>
      </c>
      <c r="F53" s="1">
        <v>280.34399999999999</v>
      </c>
    </row>
    <row r="54" spans="1:6">
      <c r="A54">
        <v>2052</v>
      </c>
      <c r="B54">
        <v>1</v>
      </c>
      <c r="C54" s="1">
        <v>278.733</v>
      </c>
      <c r="D54" s="1">
        <v>280.04399999999998</v>
      </c>
      <c r="E54" s="1">
        <v>276.76100000000002</v>
      </c>
      <c r="F54" s="1">
        <v>278.11599999999999</v>
      </c>
    </row>
    <row r="55" spans="1:6">
      <c r="A55">
        <v>2053</v>
      </c>
      <c r="B55">
        <v>1</v>
      </c>
      <c r="C55" s="1">
        <v>278.06400000000002</v>
      </c>
      <c r="D55" s="1">
        <v>280.94299999999998</v>
      </c>
      <c r="E55" s="1">
        <v>276.68900000000002</v>
      </c>
      <c r="F55" s="1">
        <v>277.13400000000001</v>
      </c>
    </row>
    <row r="56" spans="1:6">
      <c r="A56">
        <v>2054</v>
      </c>
      <c r="B56">
        <v>1</v>
      </c>
      <c r="C56" s="1">
        <v>277.94799999999998</v>
      </c>
      <c r="D56" s="1">
        <v>280.18799999999999</v>
      </c>
      <c r="E56" s="1">
        <v>277.77499999999998</v>
      </c>
      <c r="F56" s="1">
        <v>279.13099999999997</v>
      </c>
    </row>
    <row r="57" spans="1:6">
      <c r="A57">
        <v>2055</v>
      </c>
      <c r="B57">
        <v>1</v>
      </c>
      <c r="C57" s="1">
        <v>280.63200000000001</v>
      </c>
      <c r="D57" s="1">
        <v>279.06400000000002</v>
      </c>
      <c r="E57" s="1">
        <v>276.44200000000001</v>
      </c>
      <c r="F57" s="1">
        <v>278.613</v>
      </c>
    </row>
    <row r="58" spans="1:6">
      <c r="A58">
        <v>2056</v>
      </c>
      <c r="B58">
        <v>1</v>
      </c>
      <c r="C58" s="1">
        <v>278.404</v>
      </c>
      <c r="D58" s="1">
        <v>279.255</v>
      </c>
      <c r="E58" s="1">
        <v>278.45100000000002</v>
      </c>
      <c r="F58" s="1">
        <v>278.36399999999998</v>
      </c>
    </row>
    <row r="59" spans="1:6">
      <c r="A59">
        <v>2057</v>
      </c>
      <c r="B59">
        <v>1</v>
      </c>
      <c r="C59" s="1">
        <v>278.55399999999997</v>
      </c>
      <c r="D59" s="1">
        <v>279.96100000000001</v>
      </c>
      <c r="E59" s="1">
        <v>281.79700000000003</v>
      </c>
      <c r="F59" s="1">
        <v>279.94799999999998</v>
      </c>
    </row>
    <row r="60" spans="1:6">
      <c r="A60">
        <v>2058</v>
      </c>
      <c r="B60">
        <v>1</v>
      </c>
      <c r="C60" s="1">
        <v>278.08</v>
      </c>
      <c r="D60" s="1">
        <v>279.68599999999998</v>
      </c>
      <c r="E60" s="1">
        <v>279.584</v>
      </c>
      <c r="F60" s="1">
        <v>280.87099999999998</v>
      </c>
    </row>
    <row r="61" spans="1:6">
      <c r="A61">
        <v>2059</v>
      </c>
      <c r="B61">
        <v>1</v>
      </c>
      <c r="C61" s="1">
        <v>274.86200000000002</v>
      </c>
      <c r="D61" s="1">
        <v>279.221</v>
      </c>
      <c r="E61" s="1">
        <v>281.72899999999998</v>
      </c>
      <c r="F61" s="1">
        <v>276.69400000000002</v>
      </c>
    </row>
    <row r="62" spans="1:6">
      <c r="A62">
        <v>2060</v>
      </c>
      <c r="B62">
        <v>1</v>
      </c>
      <c r="C62" s="1">
        <v>278.72699999999998</v>
      </c>
      <c r="D62" s="1">
        <v>282.30900000000003</v>
      </c>
      <c r="E62" s="1">
        <v>281.21300000000002</v>
      </c>
      <c r="F62" s="1">
        <v>278.77199999999999</v>
      </c>
    </row>
    <row r="63" spans="1:6">
      <c r="A63">
        <v>2061</v>
      </c>
      <c r="B63">
        <v>1</v>
      </c>
      <c r="C63" s="1">
        <v>279.03699999999998</v>
      </c>
      <c r="D63" s="1">
        <v>277.70699999999999</v>
      </c>
      <c r="E63" s="1">
        <v>279.54399999999998</v>
      </c>
      <c r="F63" s="1">
        <v>278.96100000000001</v>
      </c>
    </row>
    <row r="64" spans="1:6">
      <c r="A64">
        <v>2062</v>
      </c>
      <c r="B64">
        <v>1</v>
      </c>
      <c r="C64" s="1">
        <v>280.00599999999997</v>
      </c>
      <c r="D64" s="1">
        <v>281.47500000000002</v>
      </c>
      <c r="E64" s="1">
        <v>282.29899999999998</v>
      </c>
      <c r="F64" s="1">
        <v>279.38799999999998</v>
      </c>
    </row>
    <row r="65" spans="1:6">
      <c r="A65">
        <v>2063</v>
      </c>
      <c r="B65">
        <v>1</v>
      </c>
      <c r="C65" s="1">
        <v>277.96600000000001</v>
      </c>
      <c r="D65" s="1">
        <v>281.41699999999997</v>
      </c>
      <c r="E65" s="1">
        <v>279.25900000000001</v>
      </c>
      <c r="F65" s="1">
        <v>282.483</v>
      </c>
    </row>
    <row r="66" spans="1:6">
      <c r="A66">
        <v>2064</v>
      </c>
      <c r="B66">
        <v>1</v>
      </c>
      <c r="C66" s="1">
        <v>279.91899999999998</v>
      </c>
      <c r="D66" s="1">
        <v>282.58999999999997</v>
      </c>
      <c r="E66" s="1">
        <v>280.58600000000001</v>
      </c>
      <c r="F66" s="1">
        <v>279.04300000000001</v>
      </c>
    </row>
    <row r="67" spans="1:6">
      <c r="A67">
        <v>2065</v>
      </c>
      <c r="B67">
        <v>1</v>
      </c>
      <c r="C67" s="1">
        <v>279.93400000000003</v>
      </c>
      <c r="D67" s="1">
        <v>278.04300000000001</v>
      </c>
      <c r="E67" s="1">
        <v>281.38900000000001</v>
      </c>
      <c r="F67" s="1">
        <v>280.22000000000003</v>
      </c>
    </row>
    <row r="68" spans="1:6">
      <c r="A68">
        <v>2066</v>
      </c>
      <c r="B68">
        <v>1</v>
      </c>
      <c r="C68" s="1">
        <v>279.96699999999998</v>
      </c>
      <c r="D68" s="1">
        <v>282.74599999999998</v>
      </c>
      <c r="E68" s="1">
        <v>281.39800000000002</v>
      </c>
      <c r="F68" s="1">
        <v>278.81900000000002</v>
      </c>
    </row>
    <row r="69" spans="1:6">
      <c r="A69">
        <v>2067</v>
      </c>
      <c r="B69">
        <v>1</v>
      </c>
      <c r="C69" s="1">
        <v>278.84199999999998</v>
      </c>
      <c r="D69" s="1">
        <v>278.267</v>
      </c>
      <c r="E69" s="1">
        <v>280.99099999999999</v>
      </c>
      <c r="F69" s="1">
        <v>282.387</v>
      </c>
    </row>
    <row r="70" spans="1:6">
      <c r="A70">
        <v>2068</v>
      </c>
      <c r="B70">
        <v>1</v>
      </c>
      <c r="C70" s="1">
        <v>274.46300000000002</v>
      </c>
      <c r="D70" s="1">
        <v>283.16300000000001</v>
      </c>
      <c r="E70" s="1">
        <v>280.73399999999998</v>
      </c>
      <c r="F70" s="1">
        <v>276.42700000000002</v>
      </c>
    </row>
    <row r="71" spans="1:6">
      <c r="A71">
        <v>2069</v>
      </c>
      <c r="B71">
        <v>1</v>
      </c>
      <c r="C71" s="1">
        <v>280.85599999999999</v>
      </c>
      <c r="D71" s="1">
        <v>279.34100000000001</v>
      </c>
      <c r="E71" s="1">
        <v>281.30799999999999</v>
      </c>
      <c r="F71" s="1">
        <v>278.81</v>
      </c>
    </row>
    <row r="72" spans="1:6">
      <c r="A72">
        <v>2070</v>
      </c>
      <c r="B72">
        <v>1</v>
      </c>
      <c r="C72" s="1">
        <v>279.584</v>
      </c>
      <c r="D72" s="1">
        <v>279.423</v>
      </c>
      <c r="E72" s="1">
        <v>279.64299999999997</v>
      </c>
      <c r="F72" s="1">
        <v>279.93599999999998</v>
      </c>
    </row>
    <row r="73" spans="1:6">
      <c r="A73">
        <v>2071</v>
      </c>
      <c r="B73">
        <v>1</v>
      </c>
      <c r="C73" s="1">
        <v>276.31200000000001</v>
      </c>
      <c r="D73" s="1">
        <v>280.10500000000002</v>
      </c>
      <c r="E73" s="1">
        <v>281.21199999999999</v>
      </c>
      <c r="F73" s="1">
        <v>279.024</v>
      </c>
    </row>
    <row r="74" spans="1:6">
      <c r="A74">
        <v>2072</v>
      </c>
      <c r="B74">
        <v>1</v>
      </c>
      <c r="C74" s="1">
        <v>277.89400000000001</v>
      </c>
      <c r="D74" s="1">
        <v>278.58600000000001</v>
      </c>
      <c r="E74" s="1">
        <v>280.70499999999998</v>
      </c>
      <c r="F74" s="1">
        <v>279.70400000000001</v>
      </c>
    </row>
    <row r="75" spans="1:6">
      <c r="A75">
        <v>2073</v>
      </c>
      <c r="B75">
        <v>1</v>
      </c>
      <c r="C75" s="1">
        <v>277.74900000000002</v>
      </c>
      <c r="D75" s="1">
        <v>283.06200000000001</v>
      </c>
      <c r="E75" s="1">
        <v>278.34699999999998</v>
      </c>
      <c r="F75" s="1">
        <v>281.06099999999998</v>
      </c>
    </row>
    <row r="76" spans="1:6">
      <c r="A76">
        <v>2074</v>
      </c>
      <c r="B76">
        <v>1</v>
      </c>
      <c r="C76" s="1">
        <v>277.49900000000002</v>
      </c>
      <c r="D76" s="1">
        <v>277.84899999999999</v>
      </c>
      <c r="E76" s="1">
        <v>279.762</v>
      </c>
      <c r="F76" s="1">
        <v>280.185</v>
      </c>
    </row>
    <row r="77" spans="1:6">
      <c r="A77">
        <v>2075</v>
      </c>
      <c r="B77">
        <v>1</v>
      </c>
      <c r="C77" s="1">
        <v>280.93099999999998</v>
      </c>
      <c r="D77" s="1">
        <v>277.53300000000002</v>
      </c>
      <c r="E77" s="1">
        <v>283.553</v>
      </c>
      <c r="F77" s="1">
        <v>277.05500000000001</v>
      </c>
    </row>
    <row r="78" spans="1:6">
      <c r="A78">
        <v>2076</v>
      </c>
      <c r="B78">
        <v>1</v>
      </c>
      <c r="C78" s="1">
        <v>278.42099999999999</v>
      </c>
      <c r="D78" s="1">
        <v>278.79399999999998</v>
      </c>
      <c r="E78" s="1">
        <v>285</v>
      </c>
      <c r="F78" s="1">
        <v>279.63</v>
      </c>
    </row>
    <row r="79" spans="1:6">
      <c r="A79">
        <v>2077</v>
      </c>
      <c r="B79">
        <v>1</v>
      </c>
      <c r="C79" s="1">
        <v>278.90699999999998</v>
      </c>
      <c r="D79" s="1">
        <v>281.90100000000001</v>
      </c>
      <c r="E79" s="1">
        <v>280.10500000000002</v>
      </c>
      <c r="F79" s="1">
        <v>279.86599999999999</v>
      </c>
    </row>
    <row r="80" spans="1:6">
      <c r="A80">
        <v>2078</v>
      </c>
      <c r="B80">
        <v>1</v>
      </c>
      <c r="C80" s="1">
        <v>278.12200000000001</v>
      </c>
      <c r="D80" s="1">
        <v>280.52800000000002</v>
      </c>
      <c r="E80" s="1">
        <v>279.91500000000002</v>
      </c>
      <c r="F80" s="1">
        <v>280.17700000000002</v>
      </c>
    </row>
    <row r="81" spans="1:6">
      <c r="A81">
        <v>2079</v>
      </c>
      <c r="B81">
        <v>1</v>
      </c>
      <c r="C81" s="1">
        <v>278.87200000000001</v>
      </c>
      <c r="D81" s="1">
        <v>282.35599999999999</v>
      </c>
      <c r="E81" s="1">
        <v>278.995</v>
      </c>
      <c r="F81" s="1">
        <v>277.48399999999998</v>
      </c>
    </row>
    <row r="82" spans="1:6">
      <c r="A82">
        <v>2080</v>
      </c>
      <c r="B82">
        <v>1</v>
      </c>
      <c r="C82" s="1">
        <v>281.12900000000002</v>
      </c>
      <c r="D82" s="1">
        <v>278.48899999999998</v>
      </c>
      <c r="E82" s="1">
        <v>283.82299999999998</v>
      </c>
      <c r="F82" s="1">
        <v>280.98500000000001</v>
      </c>
    </row>
    <row r="83" spans="1:6">
      <c r="A83">
        <v>2081</v>
      </c>
      <c r="B83">
        <v>1</v>
      </c>
      <c r="C83" s="1">
        <v>278.14299999999997</v>
      </c>
      <c r="D83" s="1">
        <v>279.77600000000001</v>
      </c>
      <c r="E83" s="1">
        <v>280.464</v>
      </c>
      <c r="F83" s="1">
        <v>277.87799999999999</v>
      </c>
    </row>
    <row r="84" spans="1:6">
      <c r="A84">
        <v>2082</v>
      </c>
      <c r="B84">
        <v>1</v>
      </c>
      <c r="C84" s="1">
        <v>279.88799999999998</v>
      </c>
      <c r="D84" s="1">
        <v>280.31299999999999</v>
      </c>
      <c r="E84" s="1">
        <v>284.03500000000003</v>
      </c>
      <c r="F84" s="1">
        <v>279.42</v>
      </c>
    </row>
    <row r="85" spans="1:6">
      <c r="A85">
        <v>2083</v>
      </c>
      <c r="B85">
        <v>1</v>
      </c>
      <c r="C85" s="1">
        <v>277.93700000000001</v>
      </c>
      <c r="D85" s="1">
        <v>280.82499999999999</v>
      </c>
      <c r="E85" s="1">
        <v>282.48899999999998</v>
      </c>
      <c r="F85" s="1">
        <v>277.81400000000002</v>
      </c>
    </row>
    <row r="86" spans="1:6">
      <c r="A86">
        <v>2084</v>
      </c>
      <c r="B86">
        <v>1</v>
      </c>
      <c r="C86" s="1">
        <v>277.161</v>
      </c>
      <c r="D86" s="1">
        <v>279.95400000000001</v>
      </c>
      <c r="E86" s="1">
        <v>282.84500000000003</v>
      </c>
      <c r="F86" s="1">
        <v>279.8</v>
      </c>
    </row>
    <row r="87" spans="1:6">
      <c r="A87">
        <v>2085</v>
      </c>
      <c r="B87">
        <v>1</v>
      </c>
      <c r="C87" s="1">
        <v>275.30399999999997</v>
      </c>
      <c r="D87" s="1">
        <v>283.03699999999998</v>
      </c>
      <c r="E87" s="1">
        <v>278.57299999999998</v>
      </c>
      <c r="F87" s="1">
        <v>278.95999999999998</v>
      </c>
    </row>
    <row r="88" spans="1:6">
      <c r="A88">
        <v>2086</v>
      </c>
      <c r="B88">
        <v>1</v>
      </c>
      <c r="C88" s="1">
        <v>276.15699999999998</v>
      </c>
      <c r="D88" s="1">
        <v>281.09500000000003</v>
      </c>
      <c r="E88" s="1">
        <v>278.32600000000002</v>
      </c>
      <c r="F88" s="1">
        <v>279.01900000000001</v>
      </c>
    </row>
    <row r="89" spans="1:6">
      <c r="A89">
        <v>2087</v>
      </c>
      <c r="B89">
        <v>1</v>
      </c>
      <c r="C89" s="1">
        <v>279.983</v>
      </c>
      <c r="D89" s="1">
        <v>279.03199999999998</v>
      </c>
      <c r="E89" s="1">
        <v>283.26400000000001</v>
      </c>
      <c r="F89" s="1">
        <v>280.89299999999997</v>
      </c>
    </row>
    <row r="90" spans="1:6">
      <c r="A90">
        <v>2088</v>
      </c>
      <c r="B90">
        <v>1</v>
      </c>
      <c r="C90" s="1">
        <v>280.21199999999999</v>
      </c>
      <c r="D90" s="1">
        <v>280.56099999999998</v>
      </c>
      <c r="E90" s="1">
        <v>283.166</v>
      </c>
      <c r="F90" s="1">
        <v>280.06099999999998</v>
      </c>
    </row>
    <row r="91" spans="1:6">
      <c r="A91">
        <v>2089</v>
      </c>
      <c r="B91">
        <v>1</v>
      </c>
      <c r="C91" s="1">
        <v>278.73</v>
      </c>
      <c r="D91" s="1">
        <v>283.13900000000001</v>
      </c>
      <c r="E91" s="1">
        <v>284.84500000000003</v>
      </c>
      <c r="F91" s="1">
        <v>281.17</v>
      </c>
    </row>
    <row r="92" spans="1:6">
      <c r="A92">
        <v>2090</v>
      </c>
      <c r="B92">
        <v>1</v>
      </c>
      <c r="C92" s="1">
        <v>279.59399999999999</v>
      </c>
      <c r="D92" s="1">
        <v>281.95299999999997</v>
      </c>
      <c r="E92" s="1">
        <v>279.22699999999998</v>
      </c>
      <c r="F92" s="1">
        <v>280.351</v>
      </c>
    </row>
    <row r="93" spans="1:6">
      <c r="A93">
        <v>2091</v>
      </c>
      <c r="B93">
        <v>1</v>
      </c>
      <c r="C93" s="1">
        <v>278.56200000000001</v>
      </c>
      <c r="D93" s="1">
        <v>282.32799999999997</v>
      </c>
      <c r="E93" s="1">
        <v>278.15600000000001</v>
      </c>
      <c r="F93" s="1">
        <v>279.66899999999998</v>
      </c>
    </row>
    <row r="94" spans="1:6">
      <c r="A94">
        <v>2092</v>
      </c>
      <c r="B94">
        <v>1</v>
      </c>
      <c r="C94" s="1">
        <v>278.351</v>
      </c>
      <c r="D94" s="1">
        <v>279.75</v>
      </c>
      <c r="E94" s="1">
        <v>280.87599999999998</v>
      </c>
      <c r="F94" s="1">
        <v>282.83499999999998</v>
      </c>
    </row>
    <row r="95" spans="1:6">
      <c r="A95">
        <v>2093</v>
      </c>
      <c r="B95">
        <v>1</v>
      </c>
      <c r="C95" s="1">
        <v>280.76900000000001</v>
      </c>
      <c r="D95" s="1">
        <v>281.19200000000001</v>
      </c>
      <c r="E95" s="1">
        <v>281.428</v>
      </c>
      <c r="F95" s="1">
        <v>283.06299999999999</v>
      </c>
    </row>
    <row r="96" spans="1:6">
      <c r="A96">
        <v>2094</v>
      </c>
      <c r="B96">
        <v>1</v>
      </c>
      <c r="C96" s="1">
        <v>277.08</v>
      </c>
      <c r="D96" s="1">
        <v>277.78800000000001</v>
      </c>
      <c r="E96" s="1">
        <v>282.44200000000001</v>
      </c>
      <c r="F96" s="1">
        <v>282.005</v>
      </c>
    </row>
    <row r="97" spans="1:6">
      <c r="A97">
        <v>2095</v>
      </c>
      <c r="B97">
        <v>1</v>
      </c>
      <c r="C97" s="1">
        <v>279.68900000000002</v>
      </c>
      <c r="D97" s="1">
        <v>278.83800000000002</v>
      </c>
      <c r="E97" s="1">
        <v>280.78300000000002</v>
      </c>
      <c r="F97" s="1">
        <v>277.697</v>
      </c>
    </row>
    <row r="98" spans="1:6">
      <c r="A98">
        <v>2096</v>
      </c>
      <c r="B98">
        <v>1</v>
      </c>
      <c r="C98" s="1">
        <v>277.89699999999999</v>
      </c>
      <c r="D98" s="1">
        <v>282.52</v>
      </c>
      <c r="E98" s="1">
        <v>283.02300000000002</v>
      </c>
      <c r="F98" s="1">
        <v>278.21699999999998</v>
      </c>
    </row>
    <row r="99" spans="1:6">
      <c r="A99">
        <v>2097</v>
      </c>
      <c r="B99">
        <v>1</v>
      </c>
      <c r="C99" s="1">
        <v>280.24700000000001</v>
      </c>
      <c r="D99" s="1">
        <v>283.59199999999998</v>
      </c>
      <c r="E99" s="1">
        <v>283.35700000000003</v>
      </c>
      <c r="F99" s="1">
        <v>277.91500000000002</v>
      </c>
    </row>
    <row r="100" spans="1:6">
      <c r="A100">
        <v>2098</v>
      </c>
      <c r="B100">
        <v>1</v>
      </c>
      <c r="C100" s="1">
        <v>280.66699999999997</v>
      </c>
      <c r="D100" s="1">
        <v>279.339</v>
      </c>
      <c r="E100" s="1">
        <v>281.30099999999999</v>
      </c>
      <c r="F100" s="1">
        <v>279.58600000000001</v>
      </c>
    </row>
    <row r="101" spans="1:6">
      <c r="A101">
        <v>2099</v>
      </c>
      <c r="B101">
        <v>1</v>
      </c>
      <c r="C101" s="1">
        <v>279.613</v>
      </c>
      <c r="D101" s="1">
        <v>284.27100000000002</v>
      </c>
      <c r="E101" s="1">
        <v>285.298</v>
      </c>
      <c r="F101" s="1">
        <v>278.59199999999998</v>
      </c>
    </row>
    <row r="102" spans="1:6">
      <c r="A102">
        <v>2100</v>
      </c>
      <c r="B102">
        <v>1</v>
      </c>
      <c r="C102" s="1">
        <v>278.31599999999997</v>
      </c>
      <c r="D102" s="1">
        <v>281.80500000000001</v>
      </c>
      <c r="E102" s="1">
        <v>283.02</v>
      </c>
      <c r="F102" s="1">
        <v>281.87</v>
      </c>
    </row>
    <row r="103" spans="1:6">
      <c r="A103">
        <v>2001</v>
      </c>
      <c r="B103">
        <v>2</v>
      </c>
      <c r="C103" s="1">
        <v>280.20299999999997</v>
      </c>
      <c r="D103" s="1">
        <v>280.90100000000001</v>
      </c>
      <c r="E103" s="1">
        <v>282.62400000000002</v>
      </c>
      <c r="F103" s="1">
        <v>282.202</v>
      </c>
    </row>
    <row r="104" spans="1:6">
      <c r="A104">
        <v>2002</v>
      </c>
      <c r="B104">
        <v>2</v>
      </c>
      <c r="C104" s="1">
        <v>279.78199999999998</v>
      </c>
      <c r="D104" s="1">
        <v>281.851</v>
      </c>
      <c r="E104" s="1">
        <v>279.61900000000003</v>
      </c>
      <c r="F104" s="1">
        <v>279.77</v>
      </c>
    </row>
    <row r="105" spans="1:6">
      <c r="A105">
        <v>2003</v>
      </c>
      <c r="B105">
        <v>2</v>
      </c>
      <c r="C105" s="1">
        <v>282.19600000000003</v>
      </c>
      <c r="D105" s="1">
        <v>280.29399999999998</v>
      </c>
      <c r="E105" s="1">
        <v>282.565</v>
      </c>
      <c r="F105" s="1">
        <v>277.14999999999998</v>
      </c>
    </row>
    <row r="106" spans="1:6">
      <c r="A106">
        <v>2004</v>
      </c>
      <c r="B106">
        <v>2</v>
      </c>
      <c r="C106" s="1">
        <v>284.03699999999998</v>
      </c>
      <c r="D106" s="1">
        <v>282.55</v>
      </c>
      <c r="E106" s="1">
        <v>280.21600000000001</v>
      </c>
      <c r="F106" s="1">
        <v>283.245</v>
      </c>
    </row>
    <row r="107" spans="1:6">
      <c r="A107">
        <v>2005</v>
      </c>
      <c r="B107">
        <v>2</v>
      </c>
      <c r="C107" s="1">
        <v>282.08800000000002</v>
      </c>
      <c r="D107" s="1">
        <v>279.56599999999997</v>
      </c>
      <c r="E107" s="1">
        <v>279.74700000000001</v>
      </c>
      <c r="F107" s="1">
        <v>280.19600000000003</v>
      </c>
    </row>
    <row r="108" spans="1:6">
      <c r="A108">
        <v>2006</v>
      </c>
      <c r="B108">
        <v>2</v>
      </c>
      <c r="C108" s="1">
        <v>281.92899999999997</v>
      </c>
      <c r="D108" s="1">
        <v>280.38099999999997</v>
      </c>
      <c r="E108" s="1">
        <v>283.59800000000001</v>
      </c>
      <c r="F108" s="1">
        <v>284.32900000000001</v>
      </c>
    </row>
    <row r="109" spans="1:6">
      <c r="A109">
        <v>2007</v>
      </c>
      <c r="B109">
        <v>2</v>
      </c>
      <c r="C109" s="1">
        <v>279.91300000000001</v>
      </c>
      <c r="D109" s="1">
        <v>281.51900000000001</v>
      </c>
      <c r="E109" s="1">
        <v>281.77800000000002</v>
      </c>
      <c r="F109" s="1">
        <v>280.09899999999999</v>
      </c>
    </row>
    <row r="110" spans="1:6">
      <c r="A110">
        <v>2008</v>
      </c>
      <c r="B110">
        <v>2</v>
      </c>
      <c r="C110" s="1">
        <v>280.80700000000002</v>
      </c>
      <c r="D110" s="1">
        <v>279.07</v>
      </c>
      <c r="E110" s="1">
        <v>280.99400000000003</v>
      </c>
      <c r="F110" s="1">
        <v>283.29199999999997</v>
      </c>
    </row>
    <row r="111" spans="1:6">
      <c r="A111">
        <v>2009</v>
      </c>
      <c r="B111">
        <v>2</v>
      </c>
      <c r="C111" s="1">
        <v>280.03899999999999</v>
      </c>
      <c r="D111" s="1">
        <v>285.72399999999999</v>
      </c>
      <c r="E111" s="1">
        <v>278.38099999999997</v>
      </c>
      <c r="F111" s="1">
        <v>280.97800000000001</v>
      </c>
    </row>
    <row r="112" spans="1:6">
      <c r="A112">
        <v>2010</v>
      </c>
      <c r="B112">
        <v>2</v>
      </c>
      <c r="C112" s="1">
        <v>281.72699999999998</v>
      </c>
      <c r="D112" s="1">
        <v>280.44600000000003</v>
      </c>
      <c r="E112" s="1">
        <v>282.28300000000002</v>
      </c>
      <c r="F112" s="1">
        <v>279.25799999999998</v>
      </c>
    </row>
    <row r="113" spans="1:6">
      <c r="A113">
        <v>2011</v>
      </c>
      <c r="B113">
        <v>2</v>
      </c>
      <c r="C113" s="1">
        <v>280.66699999999997</v>
      </c>
      <c r="D113" s="1">
        <v>280.07100000000003</v>
      </c>
      <c r="E113" s="1">
        <v>280.70699999999999</v>
      </c>
      <c r="F113" s="1">
        <v>279.96199999999999</v>
      </c>
    </row>
    <row r="114" spans="1:6">
      <c r="A114">
        <v>2012</v>
      </c>
      <c r="B114">
        <v>2</v>
      </c>
      <c r="C114" s="1">
        <v>279.589</v>
      </c>
      <c r="D114" s="1">
        <v>283.03699999999998</v>
      </c>
      <c r="E114" s="1">
        <v>279.33100000000002</v>
      </c>
      <c r="F114" s="1">
        <v>281.81</v>
      </c>
    </row>
    <row r="115" spans="1:6">
      <c r="A115">
        <v>2013</v>
      </c>
      <c r="B115">
        <v>2</v>
      </c>
      <c r="C115" s="1">
        <v>281.666</v>
      </c>
      <c r="D115" s="1">
        <v>280.61799999999999</v>
      </c>
      <c r="E115" s="1">
        <v>276.33600000000001</v>
      </c>
      <c r="F115" s="1">
        <v>282.221</v>
      </c>
    </row>
    <row r="116" spans="1:6">
      <c r="A116">
        <v>2014</v>
      </c>
      <c r="B116">
        <v>2</v>
      </c>
      <c r="C116" s="1">
        <v>280.19200000000001</v>
      </c>
      <c r="D116" s="1">
        <v>280.28899999999999</v>
      </c>
      <c r="E116" s="1">
        <v>282.72399999999999</v>
      </c>
      <c r="F116" s="1">
        <v>278.77999999999997</v>
      </c>
    </row>
    <row r="117" spans="1:6">
      <c r="A117">
        <v>2015</v>
      </c>
      <c r="B117">
        <v>2</v>
      </c>
      <c r="C117" s="1">
        <v>279.34100000000001</v>
      </c>
      <c r="D117" s="1">
        <v>281.101</v>
      </c>
      <c r="E117" s="1">
        <v>281.529</v>
      </c>
      <c r="F117" s="1">
        <v>280.26799999999997</v>
      </c>
    </row>
    <row r="118" spans="1:6">
      <c r="A118">
        <v>2016</v>
      </c>
      <c r="B118">
        <v>2</v>
      </c>
      <c r="C118" s="1">
        <v>279.19</v>
      </c>
      <c r="D118" s="1">
        <v>283.36799999999999</v>
      </c>
      <c r="E118" s="1">
        <v>279.01</v>
      </c>
      <c r="F118" s="1">
        <v>282.721</v>
      </c>
    </row>
    <row r="119" spans="1:6">
      <c r="A119">
        <v>2017</v>
      </c>
      <c r="B119">
        <v>2</v>
      </c>
      <c r="C119" s="1">
        <v>281.84500000000003</v>
      </c>
      <c r="D119" s="1">
        <v>281.74700000000001</v>
      </c>
      <c r="E119" s="1">
        <v>280.67200000000003</v>
      </c>
      <c r="F119" s="1">
        <v>279.928</v>
      </c>
    </row>
    <row r="120" spans="1:6">
      <c r="A120">
        <v>2018</v>
      </c>
      <c r="B120">
        <v>2</v>
      </c>
      <c r="C120" s="1">
        <v>279.79500000000002</v>
      </c>
      <c r="D120" s="1">
        <v>277.34800000000001</v>
      </c>
      <c r="E120" s="1">
        <v>285.46199999999999</v>
      </c>
      <c r="F120" s="1">
        <v>278.12700000000001</v>
      </c>
    </row>
    <row r="121" spans="1:6">
      <c r="A121">
        <v>2019</v>
      </c>
      <c r="B121">
        <v>2</v>
      </c>
      <c r="C121" s="1">
        <v>279.15800000000002</v>
      </c>
      <c r="D121" s="1">
        <v>280.92500000000001</v>
      </c>
      <c r="E121" s="1">
        <v>280.39400000000001</v>
      </c>
      <c r="F121" s="1">
        <v>281.69499999999999</v>
      </c>
    </row>
    <row r="122" spans="1:6">
      <c r="A122">
        <v>2020</v>
      </c>
      <c r="B122">
        <v>2</v>
      </c>
      <c r="C122" s="1">
        <v>281.33600000000001</v>
      </c>
      <c r="D122" s="1">
        <v>281.25</v>
      </c>
      <c r="E122" s="1">
        <v>284.113</v>
      </c>
      <c r="F122" s="1">
        <v>283.29899999999998</v>
      </c>
    </row>
    <row r="123" spans="1:6">
      <c r="A123">
        <v>2021</v>
      </c>
      <c r="B123">
        <v>2</v>
      </c>
      <c r="C123" s="1">
        <v>281.923</v>
      </c>
      <c r="D123" s="1">
        <v>283.79500000000002</v>
      </c>
      <c r="E123" s="1">
        <v>281.41699999999997</v>
      </c>
      <c r="F123" s="1">
        <v>280.35899999999998</v>
      </c>
    </row>
    <row r="124" spans="1:6">
      <c r="A124">
        <v>2022</v>
      </c>
      <c r="B124">
        <v>2</v>
      </c>
      <c r="C124" s="1">
        <v>282.15499999999997</v>
      </c>
      <c r="D124" s="1">
        <v>278.97500000000002</v>
      </c>
      <c r="E124" s="1">
        <v>280.601</v>
      </c>
      <c r="F124" s="1">
        <v>277.92599999999999</v>
      </c>
    </row>
    <row r="125" spans="1:6">
      <c r="A125">
        <v>2023</v>
      </c>
      <c r="B125">
        <v>2</v>
      </c>
      <c r="C125" s="1">
        <v>281.44799999999998</v>
      </c>
      <c r="D125" s="1">
        <v>281.18900000000002</v>
      </c>
      <c r="E125" s="1">
        <v>280.94099999999997</v>
      </c>
      <c r="F125" s="1">
        <v>281.08100000000002</v>
      </c>
    </row>
    <row r="126" spans="1:6">
      <c r="A126">
        <v>2024</v>
      </c>
      <c r="B126">
        <v>2</v>
      </c>
      <c r="C126" s="1">
        <v>276.93200000000002</v>
      </c>
      <c r="D126" s="1">
        <v>283.60899999999998</v>
      </c>
      <c r="E126" s="1">
        <v>280.34500000000003</v>
      </c>
      <c r="F126" s="1">
        <v>281.23399999999998</v>
      </c>
    </row>
    <row r="127" spans="1:6">
      <c r="A127">
        <v>2025</v>
      </c>
      <c r="B127">
        <v>2</v>
      </c>
      <c r="C127" s="1">
        <v>278.55500000000001</v>
      </c>
      <c r="D127" s="1">
        <v>282.34300000000002</v>
      </c>
      <c r="E127" s="1">
        <v>282.69</v>
      </c>
      <c r="F127" s="1">
        <v>282.803</v>
      </c>
    </row>
    <row r="128" spans="1:6">
      <c r="A128">
        <v>2026</v>
      </c>
      <c r="B128">
        <v>2</v>
      </c>
      <c r="C128" s="1">
        <v>282.76100000000002</v>
      </c>
      <c r="D128" s="1">
        <v>284.47399999999999</v>
      </c>
      <c r="E128" s="1">
        <v>280.76600000000002</v>
      </c>
      <c r="F128" s="1">
        <v>281.18</v>
      </c>
    </row>
    <row r="129" spans="1:6">
      <c r="A129">
        <v>2027</v>
      </c>
      <c r="B129">
        <v>2</v>
      </c>
      <c r="C129" s="1">
        <v>282.51600000000002</v>
      </c>
      <c r="D129" s="1">
        <v>282.72000000000003</v>
      </c>
      <c r="E129" s="1">
        <v>279.666</v>
      </c>
      <c r="F129" s="1">
        <v>279.548</v>
      </c>
    </row>
    <row r="130" spans="1:6">
      <c r="A130">
        <v>2028</v>
      </c>
      <c r="B130">
        <v>2</v>
      </c>
      <c r="C130" s="1">
        <v>283.714</v>
      </c>
      <c r="D130" s="1">
        <v>282.83199999999999</v>
      </c>
      <c r="E130" s="1">
        <v>282.125</v>
      </c>
      <c r="F130" s="1">
        <v>281.64800000000002</v>
      </c>
    </row>
    <row r="131" spans="1:6">
      <c r="A131">
        <v>2029</v>
      </c>
      <c r="B131">
        <v>2</v>
      </c>
      <c r="C131" s="1">
        <v>283.95800000000003</v>
      </c>
      <c r="D131" s="1">
        <v>283.06</v>
      </c>
      <c r="E131" s="1">
        <v>281.20100000000002</v>
      </c>
      <c r="F131" s="1">
        <v>281.69299999999998</v>
      </c>
    </row>
    <row r="132" spans="1:6">
      <c r="A132">
        <v>2030</v>
      </c>
      <c r="B132">
        <v>2</v>
      </c>
      <c r="C132" s="1">
        <v>282.57499999999999</v>
      </c>
      <c r="D132" s="1">
        <v>283.97699999999998</v>
      </c>
      <c r="E132" s="1">
        <v>282.46300000000002</v>
      </c>
      <c r="F132" s="1">
        <v>280.70400000000001</v>
      </c>
    </row>
    <row r="133" spans="1:6">
      <c r="A133">
        <v>2031</v>
      </c>
      <c r="B133">
        <v>2</v>
      </c>
      <c r="C133" s="1">
        <v>282.56599999999997</v>
      </c>
      <c r="D133" s="1">
        <v>284.8</v>
      </c>
      <c r="E133" s="1">
        <v>282.83199999999999</v>
      </c>
      <c r="F133" s="1">
        <v>280.70699999999999</v>
      </c>
    </row>
    <row r="134" spans="1:6">
      <c r="A134">
        <v>2032</v>
      </c>
      <c r="B134">
        <v>2</v>
      </c>
      <c r="C134" s="1">
        <v>277.80700000000002</v>
      </c>
      <c r="D134" s="1">
        <v>283.32299999999998</v>
      </c>
      <c r="E134" s="1">
        <v>282.88</v>
      </c>
      <c r="F134" s="1">
        <v>281.23599999999999</v>
      </c>
    </row>
    <row r="135" spans="1:6">
      <c r="A135">
        <v>2033</v>
      </c>
      <c r="B135">
        <v>2</v>
      </c>
      <c r="C135" s="1">
        <v>279.57900000000001</v>
      </c>
      <c r="D135" s="1">
        <v>280.69099999999997</v>
      </c>
      <c r="E135" s="1">
        <v>283</v>
      </c>
      <c r="F135" s="1">
        <v>283.46899999999999</v>
      </c>
    </row>
    <row r="136" spans="1:6">
      <c r="A136">
        <v>2034</v>
      </c>
      <c r="B136">
        <v>2</v>
      </c>
      <c r="C136" s="1">
        <v>279.36700000000002</v>
      </c>
      <c r="D136" s="1">
        <v>282.39299999999997</v>
      </c>
      <c r="E136" s="1">
        <v>282.92500000000001</v>
      </c>
      <c r="F136" s="1">
        <v>284.35700000000003</v>
      </c>
    </row>
    <row r="137" spans="1:6">
      <c r="A137">
        <v>2035</v>
      </c>
      <c r="B137">
        <v>2</v>
      </c>
      <c r="C137" s="1">
        <v>282.03399999999999</v>
      </c>
      <c r="D137" s="1">
        <v>280.74900000000002</v>
      </c>
      <c r="E137" s="1">
        <v>284.68700000000001</v>
      </c>
      <c r="F137" s="1">
        <v>277.52600000000001</v>
      </c>
    </row>
    <row r="138" spans="1:6">
      <c r="A138">
        <v>2036</v>
      </c>
      <c r="B138">
        <v>2</v>
      </c>
      <c r="C138" s="1">
        <v>280.63099999999997</v>
      </c>
      <c r="D138" s="1">
        <v>281.75299999999999</v>
      </c>
      <c r="E138" s="1">
        <v>282.53300000000002</v>
      </c>
      <c r="F138" s="1">
        <v>279.68900000000002</v>
      </c>
    </row>
    <row r="139" spans="1:6">
      <c r="A139">
        <v>2037</v>
      </c>
      <c r="B139">
        <v>2</v>
      </c>
      <c r="C139" s="1">
        <v>279.72300000000001</v>
      </c>
      <c r="D139" s="1">
        <v>283.30099999999999</v>
      </c>
      <c r="E139" s="1">
        <v>282.38499999999999</v>
      </c>
      <c r="F139" s="1">
        <v>283.95800000000003</v>
      </c>
    </row>
    <row r="140" spans="1:6">
      <c r="A140">
        <v>2038</v>
      </c>
      <c r="B140">
        <v>2</v>
      </c>
      <c r="C140" s="1">
        <v>280.74599999999998</v>
      </c>
      <c r="D140" s="1">
        <v>279.78399999999999</v>
      </c>
      <c r="E140" s="1">
        <v>283.53199999999998</v>
      </c>
      <c r="F140" s="1">
        <v>281.62200000000001</v>
      </c>
    </row>
    <row r="141" spans="1:6">
      <c r="A141">
        <v>2039</v>
      </c>
      <c r="B141">
        <v>2</v>
      </c>
      <c r="C141" s="1">
        <v>286.01</v>
      </c>
      <c r="D141" s="1">
        <v>278.99799999999999</v>
      </c>
      <c r="E141" s="1">
        <v>281.08</v>
      </c>
      <c r="F141" s="1">
        <v>279.96499999999997</v>
      </c>
    </row>
    <row r="142" spans="1:6">
      <c r="A142">
        <v>2040</v>
      </c>
      <c r="B142">
        <v>2</v>
      </c>
      <c r="C142" s="1">
        <v>279.89299999999997</v>
      </c>
      <c r="D142" s="1">
        <v>282.59399999999999</v>
      </c>
      <c r="E142" s="1">
        <v>279.93900000000002</v>
      </c>
      <c r="F142" s="1">
        <v>281.11</v>
      </c>
    </row>
    <row r="143" spans="1:6">
      <c r="A143">
        <v>2041</v>
      </c>
      <c r="B143">
        <v>2</v>
      </c>
      <c r="C143" s="1">
        <v>280.93599999999998</v>
      </c>
      <c r="D143" s="1">
        <v>283.86399999999998</v>
      </c>
      <c r="E143" s="1">
        <v>281.91399999999999</v>
      </c>
      <c r="F143" s="1">
        <v>282.22300000000001</v>
      </c>
    </row>
    <row r="144" spans="1:6">
      <c r="A144">
        <v>2042</v>
      </c>
      <c r="B144">
        <v>2</v>
      </c>
      <c r="C144" s="1">
        <v>282.45600000000002</v>
      </c>
      <c r="D144" s="1">
        <v>281.43</v>
      </c>
      <c r="E144" s="1">
        <v>284.12599999999998</v>
      </c>
      <c r="F144" s="1">
        <v>282.73599999999999</v>
      </c>
    </row>
    <row r="145" spans="1:6">
      <c r="A145">
        <v>2043</v>
      </c>
      <c r="B145">
        <v>2</v>
      </c>
      <c r="C145" s="1">
        <v>281.52600000000001</v>
      </c>
      <c r="D145" s="1">
        <v>282.61099999999999</v>
      </c>
      <c r="E145" s="1">
        <v>281.35899999999998</v>
      </c>
      <c r="F145" s="1">
        <v>280.56</v>
      </c>
    </row>
    <row r="146" spans="1:6">
      <c r="A146">
        <v>2044</v>
      </c>
      <c r="B146">
        <v>2</v>
      </c>
      <c r="C146" s="1">
        <v>281.51600000000002</v>
      </c>
      <c r="D146" s="1">
        <v>279.125</v>
      </c>
      <c r="E146" s="1">
        <v>283.125</v>
      </c>
      <c r="F146" s="1">
        <v>279.21300000000002</v>
      </c>
    </row>
    <row r="147" spans="1:6">
      <c r="A147">
        <v>2045</v>
      </c>
      <c r="B147">
        <v>2</v>
      </c>
      <c r="C147" s="1">
        <v>279.82</v>
      </c>
      <c r="D147" s="1">
        <v>282.726</v>
      </c>
      <c r="E147" s="1">
        <v>282.51299999999998</v>
      </c>
      <c r="F147" s="1">
        <v>284.00599999999997</v>
      </c>
    </row>
    <row r="148" spans="1:6">
      <c r="A148">
        <v>2046</v>
      </c>
      <c r="B148">
        <v>2</v>
      </c>
      <c r="C148" s="1">
        <v>284.35500000000002</v>
      </c>
      <c r="D148" s="1">
        <v>285.34300000000002</v>
      </c>
      <c r="E148" s="1">
        <v>283.339</v>
      </c>
      <c r="F148" s="1">
        <v>281.95800000000003</v>
      </c>
    </row>
    <row r="149" spans="1:6">
      <c r="A149">
        <v>2047</v>
      </c>
      <c r="B149">
        <v>2</v>
      </c>
      <c r="C149" s="1">
        <v>284.05700000000002</v>
      </c>
      <c r="D149" s="1">
        <v>284.40899999999999</v>
      </c>
      <c r="E149" s="1">
        <v>279.47500000000002</v>
      </c>
      <c r="F149" s="1">
        <v>280.834</v>
      </c>
    </row>
    <row r="150" spans="1:6">
      <c r="A150">
        <v>2048</v>
      </c>
      <c r="B150">
        <v>2</v>
      </c>
      <c r="C150" s="1">
        <v>279.40899999999999</v>
      </c>
      <c r="D150" s="1">
        <v>282.834</v>
      </c>
      <c r="E150" s="1">
        <v>281.58199999999999</v>
      </c>
      <c r="F150" s="1">
        <v>282.11900000000003</v>
      </c>
    </row>
    <row r="151" spans="1:6">
      <c r="A151">
        <v>2049</v>
      </c>
      <c r="B151">
        <v>2</v>
      </c>
      <c r="C151" s="1">
        <v>278.90600000000001</v>
      </c>
      <c r="D151" s="1">
        <v>282.95100000000002</v>
      </c>
      <c r="E151" s="1">
        <v>279.13299999999998</v>
      </c>
      <c r="F151" s="1">
        <v>283.488</v>
      </c>
    </row>
    <row r="152" spans="1:6">
      <c r="A152">
        <v>2050</v>
      </c>
      <c r="B152">
        <v>2</v>
      </c>
      <c r="C152" s="1">
        <v>282.30099999999999</v>
      </c>
      <c r="D152" s="1">
        <v>284.71800000000002</v>
      </c>
      <c r="E152" s="1">
        <v>284.846</v>
      </c>
      <c r="F152" s="1">
        <v>283.22300000000001</v>
      </c>
    </row>
    <row r="153" spans="1:6">
      <c r="A153">
        <v>2051</v>
      </c>
      <c r="B153">
        <v>2</v>
      </c>
      <c r="C153" s="1">
        <v>280.899</v>
      </c>
      <c r="D153" s="1">
        <v>278.99200000000002</v>
      </c>
      <c r="E153" s="1">
        <v>283.97699999999998</v>
      </c>
      <c r="F153" s="1">
        <v>280.26</v>
      </c>
    </row>
    <row r="154" spans="1:6">
      <c r="A154">
        <v>2052</v>
      </c>
      <c r="B154">
        <v>2</v>
      </c>
      <c r="C154" s="1">
        <v>280.00200000000001</v>
      </c>
      <c r="D154" s="1">
        <v>286.10899999999998</v>
      </c>
      <c r="E154" s="1">
        <v>287.08499999999998</v>
      </c>
      <c r="F154" s="1">
        <v>281.50200000000001</v>
      </c>
    </row>
    <row r="155" spans="1:6">
      <c r="A155">
        <v>2053</v>
      </c>
      <c r="B155">
        <v>2</v>
      </c>
      <c r="C155" s="1">
        <v>280.37</v>
      </c>
      <c r="D155" s="1">
        <v>283.964</v>
      </c>
      <c r="E155" s="1">
        <v>278.99099999999999</v>
      </c>
      <c r="F155" s="1">
        <v>283.39299999999997</v>
      </c>
    </row>
    <row r="156" spans="1:6">
      <c r="A156">
        <v>2054</v>
      </c>
      <c r="B156">
        <v>2</v>
      </c>
      <c r="C156" s="1">
        <v>279.49700000000001</v>
      </c>
      <c r="D156" s="1">
        <v>282.37400000000002</v>
      </c>
      <c r="E156" s="1">
        <v>281.94799999999998</v>
      </c>
      <c r="F156" s="1">
        <v>281.47300000000001</v>
      </c>
    </row>
    <row r="157" spans="1:6">
      <c r="A157">
        <v>2055</v>
      </c>
      <c r="B157">
        <v>2</v>
      </c>
      <c r="C157" s="1">
        <v>280.19299999999998</v>
      </c>
      <c r="D157" s="1">
        <v>284.74099999999999</v>
      </c>
      <c r="E157" s="1">
        <v>281.053</v>
      </c>
      <c r="F157" s="1">
        <v>282.43299999999999</v>
      </c>
    </row>
    <row r="158" spans="1:6">
      <c r="A158">
        <v>2056</v>
      </c>
      <c r="B158">
        <v>2</v>
      </c>
      <c r="C158" s="1">
        <v>279.815</v>
      </c>
      <c r="D158" s="1">
        <v>282.30599999999998</v>
      </c>
      <c r="E158" s="1">
        <v>282.66800000000001</v>
      </c>
      <c r="F158" s="1">
        <v>281.589</v>
      </c>
    </row>
    <row r="159" spans="1:6">
      <c r="A159">
        <v>2057</v>
      </c>
      <c r="B159">
        <v>2</v>
      </c>
      <c r="C159" s="1">
        <v>282.86900000000003</v>
      </c>
      <c r="D159" s="1">
        <v>285.38099999999997</v>
      </c>
      <c r="E159" s="1">
        <v>281.68</v>
      </c>
      <c r="F159" s="1">
        <v>281.31900000000002</v>
      </c>
    </row>
    <row r="160" spans="1:6">
      <c r="A160">
        <v>2058</v>
      </c>
      <c r="B160">
        <v>2</v>
      </c>
      <c r="C160" s="1">
        <v>280.37599999999998</v>
      </c>
      <c r="D160" s="1">
        <v>284.03199999999998</v>
      </c>
      <c r="E160" s="1">
        <v>280.54599999999999</v>
      </c>
      <c r="F160" s="1">
        <v>279.91500000000002</v>
      </c>
    </row>
    <row r="161" spans="1:6">
      <c r="A161">
        <v>2059</v>
      </c>
      <c r="B161">
        <v>2</v>
      </c>
      <c r="C161" s="1">
        <v>280.16500000000002</v>
      </c>
      <c r="D161" s="1">
        <v>285.71100000000001</v>
      </c>
      <c r="E161" s="1">
        <v>282.22000000000003</v>
      </c>
      <c r="F161" s="1">
        <v>281.96899999999999</v>
      </c>
    </row>
    <row r="162" spans="1:6">
      <c r="A162">
        <v>2060</v>
      </c>
      <c r="B162">
        <v>2</v>
      </c>
      <c r="C162" s="1">
        <v>282.565</v>
      </c>
      <c r="D162" s="1">
        <v>283.26299999999998</v>
      </c>
      <c r="E162" s="1">
        <v>283.57100000000003</v>
      </c>
      <c r="F162" s="1">
        <v>282.28399999999999</v>
      </c>
    </row>
    <row r="163" spans="1:6">
      <c r="A163">
        <v>2061</v>
      </c>
      <c r="B163">
        <v>2</v>
      </c>
      <c r="C163" s="1">
        <v>283.80700000000002</v>
      </c>
      <c r="D163" s="1">
        <v>283.553</v>
      </c>
      <c r="E163" s="1">
        <v>283.30700000000002</v>
      </c>
      <c r="F163" s="1">
        <v>280.43099999999998</v>
      </c>
    </row>
    <row r="164" spans="1:6">
      <c r="A164">
        <v>2062</v>
      </c>
      <c r="B164">
        <v>2</v>
      </c>
      <c r="C164" s="1">
        <v>280.56200000000001</v>
      </c>
      <c r="D164" s="1">
        <v>282.61200000000002</v>
      </c>
      <c r="E164" s="1">
        <v>283.447</v>
      </c>
      <c r="F164" s="1">
        <v>284.45</v>
      </c>
    </row>
    <row r="165" spans="1:6">
      <c r="A165">
        <v>2063</v>
      </c>
      <c r="B165">
        <v>2</v>
      </c>
      <c r="C165" s="1">
        <v>282.036</v>
      </c>
      <c r="D165" s="1">
        <v>284.07400000000001</v>
      </c>
      <c r="E165" s="1">
        <v>282.303</v>
      </c>
      <c r="F165" s="1">
        <v>286.54000000000002</v>
      </c>
    </row>
    <row r="166" spans="1:6">
      <c r="A166">
        <v>2064</v>
      </c>
      <c r="B166">
        <v>2</v>
      </c>
      <c r="C166" s="1">
        <v>284.62599999999998</v>
      </c>
      <c r="D166" s="1">
        <v>283.02</v>
      </c>
      <c r="E166" s="1">
        <v>281.22199999999998</v>
      </c>
      <c r="F166" s="1">
        <v>284.27100000000002</v>
      </c>
    </row>
    <row r="167" spans="1:6">
      <c r="A167">
        <v>2065</v>
      </c>
      <c r="B167">
        <v>2</v>
      </c>
      <c r="C167" s="1">
        <v>282.37700000000001</v>
      </c>
      <c r="D167" s="1">
        <v>283.61</v>
      </c>
      <c r="E167" s="1">
        <v>284.87299999999999</v>
      </c>
      <c r="F167" s="1">
        <v>281.44600000000003</v>
      </c>
    </row>
    <row r="168" spans="1:6">
      <c r="A168">
        <v>2066</v>
      </c>
      <c r="B168">
        <v>2</v>
      </c>
      <c r="C168" s="1">
        <v>284.42500000000001</v>
      </c>
      <c r="D168" s="1">
        <v>281.67599999999999</v>
      </c>
      <c r="E168" s="1">
        <v>283.89600000000002</v>
      </c>
      <c r="F168" s="1">
        <v>282.83300000000003</v>
      </c>
    </row>
    <row r="169" spans="1:6">
      <c r="A169">
        <v>2067</v>
      </c>
      <c r="B169">
        <v>2</v>
      </c>
      <c r="C169" s="1">
        <v>280.791</v>
      </c>
      <c r="D169" s="1">
        <v>282.63299999999998</v>
      </c>
      <c r="E169" s="1">
        <v>283.03399999999999</v>
      </c>
      <c r="F169" s="1">
        <v>286.63099999999997</v>
      </c>
    </row>
    <row r="170" spans="1:6">
      <c r="A170">
        <v>2068</v>
      </c>
      <c r="B170">
        <v>2</v>
      </c>
      <c r="C170" s="1">
        <v>278.01499999999999</v>
      </c>
      <c r="D170" s="1">
        <v>281.18</v>
      </c>
      <c r="E170" s="1">
        <v>283.08199999999999</v>
      </c>
      <c r="F170" s="1">
        <v>281.86399999999998</v>
      </c>
    </row>
    <row r="171" spans="1:6">
      <c r="A171">
        <v>2069</v>
      </c>
      <c r="B171">
        <v>2</v>
      </c>
      <c r="C171" s="1">
        <v>281.40600000000001</v>
      </c>
      <c r="D171" s="1">
        <v>283.065</v>
      </c>
      <c r="E171" s="1">
        <v>282.11799999999999</v>
      </c>
      <c r="F171" s="1">
        <v>281.738</v>
      </c>
    </row>
    <row r="172" spans="1:6">
      <c r="A172">
        <v>2070</v>
      </c>
      <c r="B172">
        <v>2</v>
      </c>
      <c r="C172" s="1">
        <v>281.52999999999997</v>
      </c>
      <c r="D172" s="1">
        <v>286.25099999999998</v>
      </c>
      <c r="E172" s="1">
        <v>284.14999999999998</v>
      </c>
      <c r="F172" s="1">
        <v>282.37099999999998</v>
      </c>
    </row>
    <row r="173" spans="1:6">
      <c r="A173">
        <v>2071</v>
      </c>
      <c r="B173">
        <v>2</v>
      </c>
      <c r="C173" s="1">
        <v>280.69499999999999</v>
      </c>
      <c r="D173" s="1">
        <v>284.3</v>
      </c>
      <c r="E173" s="1">
        <v>282.33</v>
      </c>
      <c r="F173" s="1">
        <v>282.154</v>
      </c>
    </row>
    <row r="174" spans="1:6">
      <c r="A174">
        <v>2072</v>
      </c>
      <c r="B174">
        <v>2</v>
      </c>
      <c r="C174" s="1">
        <v>279.00900000000001</v>
      </c>
      <c r="D174" s="1">
        <v>283.13900000000001</v>
      </c>
      <c r="E174" s="1">
        <v>282.89800000000002</v>
      </c>
      <c r="F174" s="1">
        <v>285.48200000000003</v>
      </c>
    </row>
    <row r="175" spans="1:6">
      <c r="A175">
        <v>2073</v>
      </c>
      <c r="B175">
        <v>2</v>
      </c>
      <c r="C175" s="1">
        <v>279.92200000000003</v>
      </c>
      <c r="D175" s="1">
        <v>284.13099999999997</v>
      </c>
      <c r="E175" s="1">
        <v>284.68099999999998</v>
      </c>
      <c r="F175" s="1">
        <v>280.02300000000002</v>
      </c>
    </row>
    <row r="176" spans="1:6">
      <c r="A176">
        <v>2074</v>
      </c>
      <c r="B176">
        <v>2</v>
      </c>
      <c r="C176" s="1">
        <v>281.80399999999997</v>
      </c>
      <c r="D176" s="1">
        <v>281.89999999999998</v>
      </c>
      <c r="E176" s="1">
        <v>281.95999999999998</v>
      </c>
      <c r="F176" s="1">
        <v>280.86700000000002</v>
      </c>
    </row>
    <row r="177" spans="1:6">
      <c r="A177">
        <v>2075</v>
      </c>
      <c r="B177">
        <v>2</v>
      </c>
      <c r="C177" s="1">
        <v>283.29000000000002</v>
      </c>
      <c r="D177" s="1">
        <v>283.327</v>
      </c>
      <c r="E177" s="1">
        <v>285.524</v>
      </c>
      <c r="F177" s="1">
        <v>282.548</v>
      </c>
    </row>
    <row r="178" spans="1:6">
      <c r="A178">
        <v>2076</v>
      </c>
      <c r="B178">
        <v>2</v>
      </c>
      <c r="C178" s="1">
        <v>279.005</v>
      </c>
      <c r="D178" s="1">
        <v>282.77600000000001</v>
      </c>
      <c r="E178" s="1">
        <v>284.58199999999999</v>
      </c>
      <c r="F178" s="1">
        <v>283.38099999999997</v>
      </c>
    </row>
    <row r="179" spans="1:6">
      <c r="A179">
        <v>2077</v>
      </c>
      <c r="B179">
        <v>2</v>
      </c>
      <c r="C179" s="1">
        <v>280.54500000000002</v>
      </c>
      <c r="D179" s="1">
        <v>285.68599999999998</v>
      </c>
      <c r="E179" s="1">
        <v>282.726</v>
      </c>
      <c r="F179" s="1">
        <v>282.49900000000002</v>
      </c>
    </row>
    <row r="180" spans="1:6">
      <c r="A180">
        <v>2078</v>
      </c>
      <c r="B180">
        <v>2</v>
      </c>
      <c r="C180" s="1">
        <v>280.608</v>
      </c>
      <c r="D180" s="1">
        <v>282.952</v>
      </c>
      <c r="E180" s="1">
        <v>284.80200000000002</v>
      </c>
      <c r="F180" s="1">
        <v>286.59500000000003</v>
      </c>
    </row>
    <row r="181" spans="1:6">
      <c r="A181">
        <v>2079</v>
      </c>
      <c r="B181">
        <v>2</v>
      </c>
      <c r="C181" s="1">
        <v>278.69299999999998</v>
      </c>
      <c r="D181" s="1">
        <v>280.44799999999998</v>
      </c>
      <c r="E181" s="1">
        <v>282.72800000000001</v>
      </c>
      <c r="F181" s="1">
        <v>281.17700000000002</v>
      </c>
    </row>
    <row r="182" spans="1:6">
      <c r="A182">
        <v>2080</v>
      </c>
      <c r="B182">
        <v>2</v>
      </c>
      <c r="C182" s="1">
        <v>284.32600000000002</v>
      </c>
      <c r="D182" s="1">
        <v>287.995</v>
      </c>
      <c r="E182" s="1">
        <v>287.69900000000001</v>
      </c>
      <c r="F182" s="1">
        <v>282.76400000000001</v>
      </c>
    </row>
    <row r="183" spans="1:6">
      <c r="A183">
        <v>2081</v>
      </c>
      <c r="B183">
        <v>2</v>
      </c>
      <c r="C183" s="1">
        <v>281.577</v>
      </c>
      <c r="D183" s="1">
        <v>283.12700000000001</v>
      </c>
      <c r="E183" s="1">
        <v>283.851</v>
      </c>
      <c r="F183" s="1">
        <v>282.8</v>
      </c>
    </row>
    <row r="184" spans="1:6">
      <c r="A184">
        <v>2082</v>
      </c>
      <c r="B184">
        <v>2</v>
      </c>
      <c r="C184" s="1">
        <v>285.67200000000003</v>
      </c>
      <c r="D184" s="1">
        <v>282.02600000000001</v>
      </c>
      <c r="E184" s="1">
        <v>285.01799999999997</v>
      </c>
      <c r="F184" s="1">
        <v>280.017</v>
      </c>
    </row>
    <row r="185" spans="1:6">
      <c r="A185">
        <v>2083</v>
      </c>
      <c r="B185">
        <v>2</v>
      </c>
      <c r="C185" s="1">
        <v>280.72199999999998</v>
      </c>
      <c r="D185" s="1">
        <v>283.935</v>
      </c>
      <c r="E185" s="1">
        <v>283.52800000000002</v>
      </c>
      <c r="F185" s="1">
        <v>280.96800000000002</v>
      </c>
    </row>
    <row r="186" spans="1:6">
      <c r="A186">
        <v>2084</v>
      </c>
      <c r="B186">
        <v>2</v>
      </c>
      <c r="C186" s="1">
        <v>281.39499999999998</v>
      </c>
      <c r="D186" s="1">
        <v>282.03500000000003</v>
      </c>
      <c r="E186" s="1">
        <v>283.18400000000003</v>
      </c>
      <c r="F186" s="1">
        <v>280.50299999999999</v>
      </c>
    </row>
    <row r="187" spans="1:6">
      <c r="A187">
        <v>2085</v>
      </c>
      <c r="B187">
        <v>2</v>
      </c>
      <c r="C187" s="1">
        <v>281.23</v>
      </c>
      <c r="D187" s="1">
        <v>286.49299999999999</v>
      </c>
      <c r="E187" s="1">
        <v>284.39699999999999</v>
      </c>
      <c r="F187" s="1">
        <v>282.92500000000001</v>
      </c>
    </row>
    <row r="188" spans="1:6">
      <c r="A188">
        <v>2086</v>
      </c>
      <c r="B188">
        <v>2</v>
      </c>
      <c r="C188" s="1">
        <v>282.67399999999998</v>
      </c>
      <c r="D188" s="1">
        <v>284.30200000000002</v>
      </c>
      <c r="E188" s="1">
        <v>282.024</v>
      </c>
      <c r="F188" s="1">
        <v>282.57799999999997</v>
      </c>
    </row>
    <row r="189" spans="1:6">
      <c r="A189">
        <v>2087</v>
      </c>
      <c r="B189">
        <v>2</v>
      </c>
      <c r="C189" s="1">
        <v>280.17700000000002</v>
      </c>
      <c r="D189" s="1">
        <v>286.43299999999999</v>
      </c>
      <c r="E189" s="1">
        <v>282.827</v>
      </c>
      <c r="F189" s="1">
        <v>283.60899999999998</v>
      </c>
    </row>
    <row r="190" spans="1:6">
      <c r="A190">
        <v>2088</v>
      </c>
      <c r="B190">
        <v>2</v>
      </c>
      <c r="C190" s="1">
        <v>280.738</v>
      </c>
      <c r="D190" s="1">
        <v>286.89400000000001</v>
      </c>
      <c r="E190" s="1">
        <v>289.61900000000003</v>
      </c>
      <c r="F190" s="1">
        <v>282.18700000000001</v>
      </c>
    </row>
    <row r="191" spans="1:6">
      <c r="A191">
        <v>2089</v>
      </c>
      <c r="B191">
        <v>2</v>
      </c>
      <c r="C191" s="1">
        <v>282.04199999999997</v>
      </c>
      <c r="D191" s="1">
        <v>287.80200000000002</v>
      </c>
      <c r="E191" s="1">
        <v>284.30500000000001</v>
      </c>
      <c r="F191" s="1">
        <v>280.69</v>
      </c>
    </row>
    <row r="192" spans="1:6">
      <c r="A192">
        <v>2090</v>
      </c>
      <c r="B192">
        <v>2</v>
      </c>
      <c r="C192" s="1">
        <v>281.25200000000001</v>
      </c>
      <c r="D192" s="1">
        <v>288.45299999999997</v>
      </c>
      <c r="E192" s="1">
        <v>284.94799999999998</v>
      </c>
      <c r="F192" s="1">
        <v>282.976</v>
      </c>
    </row>
    <row r="193" spans="1:6">
      <c r="A193">
        <v>2091</v>
      </c>
      <c r="B193">
        <v>2</v>
      </c>
      <c r="C193" s="1">
        <v>282.11799999999999</v>
      </c>
      <c r="D193" s="1">
        <v>285.05700000000002</v>
      </c>
      <c r="E193" s="1">
        <v>285.767</v>
      </c>
      <c r="F193" s="1">
        <v>283.61200000000002</v>
      </c>
    </row>
    <row r="194" spans="1:6">
      <c r="A194">
        <v>2092</v>
      </c>
      <c r="B194">
        <v>2</v>
      </c>
      <c r="C194" s="1">
        <v>283.56400000000002</v>
      </c>
      <c r="D194" s="1">
        <v>283.28699999999998</v>
      </c>
      <c r="E194" s="1">
        <v>283.74900000000002</v>
      </c>
      <c r="F194" s="1">
        <v>281.524</v>
      </c>
    </row>
    <row r="195" spans="1:6">
      <c r="A195">
        <v>2093</v>
      </c>
      <c r="B195">
        <v>2</v>
      </c>
      <c r="C195" s="1">
        <v>282.24900000000002</v>
      </c>
      <c r="D195" s="1">
        <v>283.23099999999999</v>
      </c>
      <c r="E195" s="1">
        <v>282.22899999999998</v>
      </c>
      <c r="F195" s="1">
        <v>283.09699999999998</v>
      </c>
    </row>
    <row r="196" spans="1:6">
      <c r="A196">
        <v>2094</v>
      </c>
      <c r="B196">
        <v>2</v>
      </c>
      <c r="C196" s="1">
        <v>283.04199999999997</v>
      </c>
      <c r="D196" s="1">
        <v>284.78899999999999</v>
      </c>
      <c r="E196" s="1">
        <v>287.995</v>
      </c>
      <c r="F196" s="1">
        <v>281.88</v>
      </c>
    </row>
    <row r="197" spans="1:6">
      <c r="A197">
        <v>2095</v>
      </c>
      <c r="B197">
        <v>2</v>
      </c>
      <c r="C197" s="1">
        <v>283.14299999999997</v>
      </c>
      <c r="D197" s="1">
        <v>284.40199999999999</v>
      </c>
      <c r="E197" s="1">
        <v>284.36799999999999</v>
      </c>
      <c r="F197" s="1">
        <v>282.82499999999999</v>
      </c>
    </row>
    <row r="198" spans="1:6">
      <c r="A198">
        <v>2096</v>
      </c>
      <c r="B198">
        <v>2</v>
      </c>
      <c r="C198" s="1">
        <v>284.49599999999998</v>
      </c>
      <c r="D198" s="1">
        <v>282.93400000000003</v>
      </c>
      <c r="E198" s="1">
        <v>285.68299999999999</v>
      </c>
      <c r="F198" s="1">
        <v>280.286</v>
      </c>
    </row>
    <row r="199" spans="1:6">
      <c r="A199">
        <v>2097</v>
      </c>
      <c r="B199">
        <v>2</v>
      </c>
      <c r="C199" s="1">
        <v>282.29300000000001</v>
      </c>
      <c r="D199" s="1">
        <v>284.32900000000001</v>
      </c>
      <c r="E199" s="1">
        <v>285.99</v>
      </c>
      <c r="F199" s="1">
        <v>282.65899999999999</v>
      </c>
    </row>
    <row r="200" spans="1:6">
      <c r="A200">
        <v>2098</v>
      </c>
      <c r="B200">
        <v>2</v>
      </c>
      <c r="C200" s="1">
        <v>280.69499999999999</v>
      </c>
      <c r="D200" s="1">
        <v>285.53100000000001</v>
      </c>
      <c r="E200" s="1">
        <v>282.75099999999998</v>
      </c>
      <c r="F200" s="1">
        <v>283.2</v>
      </c>
    </row>
    <row r="201" spans="1:6">
      <c r="A201">
        <v>2099</v>
      </c>
      <c r="B201">
        <v>2</v>
      </c>
      <c r="C201" s="1">
        <v>281.78100000000001</v>
      </c>
      <c r="D201" s="1">
        <v>282.697</v>
      </c>
      <c r="E201" s="1">
        <v>285.81599999999997</v>
      </c>
      <c r="F201" s="1">
        <v>279.47000000000003</v>
      </c>
    </row>
    <row r="202" spans="1:6">
      <c r="A202">
        <v>2100</v>
      </c>
      <c r="B202">
        <v>2</v>
      </c>
      <c r="C202" s="1">
        <v>281.48399999999998</v>
      </c>
      <c r="D202" s="1">
        <v>285.26900000000001</v>
      </c>
      <c r="E202" s="1">
        <v>288.23099999999999</v>
      </c>
      <c r="F202" s="1">
        <v>283.065</v>
      </c>
    </row>
    <row r="203" spans="1:6">
      <c r="A203">
        <v>2001</v>
      </c>
      <c r="B203">
        <v>3</v>
      </c>
      <c r="C203" s="1">
        <v>283.85399999999998</v>
      </c>
      <c r="D203" s="1">
        <v>286.87</v>
      </c>
      <c r="E203" s="1">
        <v>285.24799999999999</v>
      </c>
      <c r="F203" s="1">
        <v>287.09100000000001</v>
      </c>
    </row>
    <row r="204" spans="1:6">
      <c r="A204">
        <v>2002</v>
      </c>
      <c r="B204">
        <v>3</v>
      </c>
      <c r="C204" s="1">
        <v>286.00099999999998</v>
      </c>
      <c r="D204" s="1">
        <v>282.96300000000002</v>
      </c>
      <c r="E204" s="1">
        <v>284.26799999999997</v>
      </c>
      <c r="F204" s="1">
        <v>283.94</v>
      </c>
    </row>
    <row r="205" spans="1:6">
      <c r="A205">
        <v>2003</v>
      </c>
      <c r="B205">
        <v>3</v>
      </c>
      <c r="C205" s="1">
        <v>284.255</v>
      </c>
      <c r="D205" s="1">
        <v>285.43799999999999</v>
      </c>
      <c r="E205" s="1">
        <v>285.536</v>
      </c>
      <c r="F205" s="1">
        <v>281.91800000000001</v>
      </c>
    </row>
    <row r="206" spans="1:6">
      <c r="A206">
        <v>2004</v>
      </c>
      <c r="B206">
        <v>3</v>
      </c>
      <c r="C206" s="1">
        <v>289.22000000000003</v>
      </c>
      <c r="D206" s="1">
        <v>287.01799999999997</v>
      </c>
      <c r="E206" s="1">
        <v>284.31900000000002</v>
      </c>
      <c r="F206" s="1">
        <v>285.54700000000003</v>
      </c>
    </row>
    <row r="207" spans="1:6">
      <c r="A207">
        <v>2005</v>
      </c>
      <c r="B207">
        <v>3</v>
      </c>
      <c r="C207" s="1">
        <v>284.53300000000002</v>
      </c>
      <c r="D207" s="1">
        <v>282.57299999999998</v>
      </c>
      <c r="E207" s="1">
        <v>283.21199999999999</v>
      </c>
      <c r="F207" s="1">
        <v>285.71899999999999</v>
      </c>
    </row>
    <row r="208" spans="1:6">
      <c r="A208">
        <v>2006</v>
      </c>
      <c r="B208">
        <v>3</v>
      </c>
      <c r="C208" s="1">
        <v>286.82799999999997</v>
      </c>
      <c r="D208" s="1">
        <v>283.721</v>
      </c>
      <c r="E208" s="1">
        <v>284.28100000000001</v>
      </c>
      <c r="F208" s="1">
        <v>287.964</v>
      </c>
    </row>
    <row r="209" spans="1:6">
      <c r="A209">
        <v>2007</v>
      </c>
      <c r="B209">
        <v>3</v>
      </c>
      <c r="C209" s="1">
        <v>284.94600000000003</v>
      </c>
      <c r="D209" s="1">
        <v>286.84899999999999</v>
      </c>
      <c r="E209" s="1">
        <v>286.97399999999999</v>
      </c>
      <c r="F209" s="1">
        <v>282.45699999999999</v>
      </c>
    </row>
    <row r="210" spans="1:6">
      <c r="A210">
        <v>2008</v>
      </c>
      <c r="B210">
        <v>3</v>
      </c>
      <c r="C210" s="1">
        <v>283.42700000000002</v>
      </c>
      <c r="D210" s="1">
        <v>286.57</v>
      </c>
      <c r="E210" s="1">
        <v>286.971</v>
      </c>
      <c r="F210" s="1">
        <v>285.05</v>
      </c>
    </row>
    <row r="211" spans="1:6">
      <c r="A211">
        <v>2009</v>
      </c>
      <c r="B211">
        <v>3</v>
      </c>
      <c r="C211" s="1">
        <v>287.23899999999998</v>
      </c>
      <c r="D211" s="1">
        <v>283.72500000000002</v>
      </c>
      <c r="E211" s="1">
        <v>283.52499999999998</v>
      </c>
      <c r="F211" s="1">
        <v>289.41000000000003</v>
      </c>
    </row>
    <row r="212" spans="1:6">
      <c r="A212">
        <v>2010</v>
      </c>
      <c r="B212">
        <v>3</v>
      </c>
      <c r="C212" s="1">
        <v>286.41300000000001</v>
      </c>
      <c r="D212" s="1">
        <v>284.54300000000001</v>
      </c>
      <c r="E212" s="1">
        <v>289.30099999999999</v>
      </c>
      <c r="F212" s="1">
        <v>284.84100000000001</v>
      </c>
    </row>
    <row r="213" spans="1:6">
      <c r="A213">
        <v>2011</v>
      </c>
      <c r="B213">
        <v>3</v>
      </c>
      <c r="C213" s="1">
        <v>287.01</v>
      </c>
      <c r="D213" s="1">
        <v>285.95699999999999</v>
      </c>
      <c r="E213" s="1">
        <v>286.255</v>
      </c>
      <c r="F213" s="1">
        <v>283.35199999999998</v>
      </c>
    </row>
    <row r="214" spans="1:6">
      <c r="A214">
        <v>2012</v>
      </c>
      <c r="B214">
        <v>3</v>
      </c>
      <c r="C214" s="1">
        <v>285.38</v>
      </c>
      <c r="D214" s="1">
        <v>286.72699999999998</v>
      </c>
      <c r="E214" s="1">
        <v>285.65499999999997</v>
      </c>
      <c r="F214" s="1">
        <v>285.99700000000001</v>
      </c>
    </row>
    <row r="215" spans="1:6">
      <c r="A215">
        <v>2013</v>
      </c>
      <c r="B215">
        <v>3</v>
      </c>
      <c r="C215" s="1">
        <v>282.16800000000001</v>
      </c>
      <c r="D215" s="1">
        <v>284.95600000000002</v>
      </c>
      <c r="E215" s="1">
        <v>284.26799999999997</v>
      </c>
      <c r="F215" s="1">
        <v>286.62799999999999</v>
      </c>
    </row>
    <row r="216" spans="1:6">
      <c r="A216">
        <v>2014</v>
      </c>
      <c r="B216">
        <v>3</v>
      </c>
      <c r="C216" s="1">
        <v>286.86200000000002</v>
      </c>
      <c r="D216" s="1">
        <v>284.25299999999999</v>
      </c>
      <c r="E216" s="1">
        <v>288.98500000000001</v>
      </c>
      <c r="F216" s="1">
        <v>286.32100000000003</v>
      </c>
    </row>
    <row r="217" spans="1:6">
      <c r="A217">
        <v>2015</v>
      </c>
      <c r="B217">
        <v>3</v>
      </c>
      <c r="C217" s="1">
        <v>284.96300000000002</v>
      </c>
      <c r="D217" s="1">
        <v>287.69499999999999</v>
      </c>
      <c r="E217" s="1">
        <v>286.24799999999999</v>
      </c>
      <c r="F217" s="1">
        <v>286.42399999999998</v>
      </c>
    </row>
    <row r="218" spans="1:6">
      <c r="A218">
        <v>2016</v>
      </c>
      <c r="B218">
        <v>3</v>
      </c>
      <c r="C218" s="1">
        <v>288.863</v>
      </c>
      <c r="D218" s="1">
        <v>284.64400000000001</v>
      </c>
      <c r="E218" s="1">
        <v>285.303</v>
      </c>
      <c r="F218" s="1">
        <v>289.97800000000001</v>
      </c>
    </row>
    <row r="219" spans="1:6">
      <c r="A219">
        <v>2017</v>
      </c>
      <c r="B219">
        <v>3</v>
      </c>
      <c r="C219" s="1">
        <v>285.54899999999998</v>
      </c>
      <c r="D219" s="1">
        <v>285.43900000000002</v>
      </c>
      <c r="E219" s="1">
        <v>283.79899999999998</v>
      </c>
      <c r="F219" s="1">
        <v>285.74700000000001</v>
      </c>
    </row>
    <row r="220" spans="1:6">
      <c r="A220">
        <v>2018</v>
      </c>
      <c r="B220">
        <v>3</v>
      </c>
      <c r="C220" s="1">
        <v>285.54700000000003</v>
      </c>
      <c r="D220" s="1">
        <v>284.83300000000003</v>
      </c>
      <c r="E220" s="1">
        <v>288.76400000000001</v>
      </c>
      <c r="F220" s="1">
        <v>283.12</v>
      </c>
    </row>
    <row r="221" spans="1:6">
      <c r="A221">
        <v>2019</v>
      </c>
      <c r="B221">
        <v>3</v>
      </c>
      <c r="C221" s="1">
        <v>287.15600000000001</v>
      </c>
      <c r="D221" s="1">
        <v>284.73099999999999</v>
      </c>
      <c r="E221" s="1">
        <v>287.59199999999998</v>
      </c>
      <c r="F221" s="1">
        <v>286.56700000000001</v>
      </c>
    </row>
    <row r="222" spans="1:6">
      <c r="A222">
        <v>2020</v>
      </c>
      <c r="B222">
        <v>3</v>
      </c>
      <c r="C222" s="1">
        <v>284.959</v>
      </c>
      <c r="D222" s="1">
        <v>288.09500000000003</v>
      </c>
      <c r="E222" s="1">
        <v>290.072</v>
      </c>
      <c r="F222" s="1">
        <v>286.60599999999999</v>
      </c>
    </row>
    <row r="223" spans="1:6">
      <c r="A223">
        <v>2021</v>
      </c>
      <c r="B223">
        <v>3</v>
      </c>
      <c r="C223" s="1">
        <v>286.70600000000002</v>
      </c>
      <c r="D223" s="1">
        <v>283.43900000000002</v>
      </c>
      <c r="E223" s="1">
        <v>285.08100000000002</v>
      </c>
      <c r="F223" s="1">
        <v>285.40100000000001</v>
      </c>
    </row>
    <row r="224" spans="1:6">
      <c r="A224">
        <v>2022</v>
      </c>
      <c r="B224">
        <v>3</v>
      </c>
      <c r="C224" s="1">
        <v>285.03199999999998</v>
      </c>
      <c r="D224" s="1">
        <v>288.21499999999997</v>
      </c>
      <c r="E224" s="1">
        <v>284.16699999999997</v>
      </c>
      <c r="F224" s="1">
        <v>282.79700000000003</v>
      </c>
    </row>
    <row r="225" spans="1:6">
      <c r="A225">
        <v>2023</v>
      </c>
      <c r="B225">
        <v>3</v>
      </c>
      <c r="C225" s="1">
        <v>285.37599999999998</v>
      </c>
      <c r="D225" s="1">
        <v>286.63900000000001</v>
      </c>
      <c r="E225" s="1">
        <v>284.99099999999999</v>
      </c>
      <c r="F225" s="1">
        <v>283.53500000000003</v>
      </c>
    </row>
    <row r="226" spans="1:6">
      <c r="A226">
        <v>2024</v>
      </c>
      <c r="B226">
        <v>3</v>
      </c>
      <c r="C226" s="1">
        <v>287.70800000000003</v>
      </c>
      <c r="D226" s="1">
        <v>284.565</v>
      </c>
      <c r="E226" s="1">
        <v>286.48099999999999</v>
      </c>
      <c r="F226" s="1">
        <v>286.68200000000002</v>
      </c>
    </row>
    <row r="227" spans="1:6">
      <c r="A227">
        <v>2025</v>
      </c>
      <c r="B227">
        <v>3</v>
      </c>
      <c r="C227" s="1">
        <v>289.00200000000001</v>
      </c>
      <c r="D227" s="1">
        <v>287.88600000000002</v>
      </c>
      <c r="E227" s="1">
        <v>285.56700000000001</v>
      </c>
      <c r="F227" s="1">
        <v>286.55900000000003</v>
      </c>
    </row>
    <row r="228" spans="1:6">
      <c r="A228">
        <v>2026</v>
      </c>
      <c r="B228">
        <v>3</v>
      </c>
      <c r="C228" s="1">
        <v>284.87900000000002</v>
      </c>
      <c r="D228" s="1">
        <v>291.50200000000001</v>
      </c>
      <c r="E228" s="1">
        <v>288.09100000000001</v>
      </c>
      <c r="F228" s="1">
        <v>285.18400000000003</v>
      </c>
    </row>
    <row r="229" spans="1:6">
      <c r="A229">
        <v>2027</v>
      </c>
      <c r="B229">
        <v>3</v>
      </c>
      <c r="C229" s="1">
        <v>284.99799999999999</v>
      </c>
      <c r="D229" s="1">
        <v>285.952</v>
      </c>
      <c r="E229" s="1">
        <v>287.19200000000001</v>
      </c>
      <c r="F229" s="1">
        <v>287.49099999999999</v>
      </c>
    </row>
    <row r="230" spans="1:6">
      <c r="A230">
        <v>2028</v>
      </c>
      <c r="B230">
        <v>3</v>
      </c>
      <c r="C230" s="1">
        <v>284.71199999999999</v>
      </c>
      <c r="D230" s="1">
        <v>288.60300000000001</v>
      </c>
      <c r="E230" s="1">
        <v>288.59500000000003</v>
      </c>
      <c r="F230" s="1">
        <v>289.96600000000001</v>
      </c>
    </row>
    <row r="231" spans="1:6">
      <c r="A231">
        <v>2029</v>
      </c>
      <c r="B231">
        <v>3</v>
      </c>
      <c r="C231" s="1">
        <v>291.89400000000001</v>
      </c>
      <c r="D231" s="1">
        <v>286.62700000000001</v>
      </c>
      <c r="E231" s="1">
        <v>286.50900000000001</v>
      </c>
      <c r="F231" s="1">
        <v>284.78500000000003</v>
      </c>
    </row>
    <row r="232" spans="1:6">
      <c r="A232">
        <v>2030</v>
      </c>
      <c r="B232">
        <v>3</v>
      </c>
      <c r="C232" s="1">
        <v>285.65600000000001</v>
      </c>
      <c r="D232" s="1">
        <v>286.25299999999999</v>
      </c>
      <c r="E232" s="1">
        <v>288.40499999999997</v>
      </c>
      <c r="F232" s="1">
        <v>285.71499999999997</v>
      </c>
    </row>
    <row r="233" spans="1:6">
      <c r="A233">
        <v>2031</v>
      </c>
      <c r="B233">
        <v>3</v>
      </c>
      <c r="C233" s="1">
        <v>288.37599999999998</v>
      </c>
      <c r="D233" s="1">
        <v>291.15300000000002</v>
      </c>
      <c r="E233" s="1">
        <v>286.21600000000001</v>
      </c>
      <c r="F233" s="1">
        <v>285.32100000000003</v>
      </c>
    </row>
    <row r="234" spans="1:6">
      <c r="A234">
        <v>2032</v>
      </c>
      <c r="B234">
        <v>3</v>
      </c>
      <c r="C234" s="1">
        <v>286.87</v>
      </c>
      <c r="D234" s="1">
        <v>285.65699999999998</v>
      </c>
      <c r="E234" s="1">
        <v>287.63600000000002</v>
      </c>
      <c r="F234" s="1">
        <v>283.947</v>
      </c>
    </row>
    <row r="235" spans="1:6">
      <c r="A235">
        <v>2033</v>
      </c>
      <c r="B235">
        <v>3</v>
      </c>
      <c r="C235" s="1">
        <v>285.60599999999999</v>
      </c>
      <c r="D235" s="1">
        <v>288.49</v>
      </c>
      <c r="E235" s="1">
        <v>286.32100000000003</v>
      </c>
      <c r="F235" s="1">
        <v>286.947</v>
      </c>
    </row>
    <row r="236" spans="1:6">
      <c r="A236">
        <v>2034</v>
      </c>
      <c r="B236">
        <v>3</v>
      </c>
      <c r="C236" s="1">
        <v>285.298</v>
      </c>
      <c r="D236" s="1">
        <v>285.976</v>
      </c>
      <c r="E236" s="1">
        <v>284.10700000000003</v>
      </c>
      <c r="F236" s="1">
        <v>290.28100000000001</v>
      </c>
    </row>
    <row r="237" spans="1:6">
      <c r="A237">
        <v>2035</v>
      </c>
      <c r="B237">
        <v>3</v>
      </c>
      <c r="C237" s="1">
        <v>283.65699999999998</v>
      </c>
      <c r="D237" s="1">
        <v>286.01100000000002</v>
      </c>
      <c r="E237" s="1">
        <v>287.74</v>
      </c>
      <c r="F237" s="1">
        <v>283.75799999999998</v>
      </c>
    </row>
    <row r="238" spans="1:6">
      <c r="A238">
        <v>2036</v>
      </c>
      <c r="B238">
        <v>3</v>
      </c>
      <c r="C238" s="1">
        <v>285.47399999999999</v>
      </c>
      <c r="D238" s="1">
        <v>286.95400000000001</v>
      </c>
      <c r="E238" s="1">
        <v>286.02800000000002</v>
      </c>
      <c r="F238" s="1">
        <v>287.38499999999999</v>
      </c>
    </row>
    <row r="239" spans="1:6">
      <c r="A239">
        <v>2037</v>
      </c>
      <c r="B239">
        <v>3</v>
      </c>
      <c r="C239" s="1">
        <v>285.108</v>
      </c>
      <c r="D239" s="1">
        <v>284.20699999999999</v>
      </c>
      <c r="E239" s="1">
        <v>289.75900000000001</v>
      </c>
      <c r="F239" s="1">
        <v>285.00900000000001</v>
      </c>
    </row>
    <row r="240" spans="1:6">
      <c r="A240">
        <v>2038</v>
      </c>
      <c r="B240">
        <v>3</v>
      </c>
      <c r="C240" s="1">
        <v>284.24</v>
      </c>
      <c r="D240" s="1">
        <v>287.43299999999999</v>
      </c>
      <c r="E240" s="1">
        <v>286.58</v>
      </c>
      <c r="F240" s="1">
        <v>287.10899999999998</v>
      </c>
    </row>
    <row r="241" spans="1:6">
      <c r="A241">
        <v>2039</v>
      </c>
      <c r="B241">
        <v>3</v>
      </c>
      <c r="C241" s="1">
        <v>287.93</v>
      </c>
      <c r="D241" s="1">
        <v>284.70699999999999</v>
      </c>
      <c r="E241" s="1">
        <v>283.37900000000002</v>
      </c>
      <c r="F241" s="1">
        <v>287.39299999999997</v>
      </c>
    </row>
    <row r="242" spans="1:6">
      <c r="A242">
        <v>2040</v>
      </c>
      <c r="B242">
        <v>3</v>
      </c>
      <c r="C242" s="1">
        <v>286.61</v>
      </c>
      <c r="D242" s="1">
        <v>287.21199999999999</v>
      </c>
      <c r="E242" s="1">
        <v>287.017</v>
      </c>
      <c r="F242" s="1">
        <v>286.69600000000003</v>
      </c>
    </row>
    <row r="243" spans="1:6">
      <c r="A243">
        <v>2041</v>
      </c>
      <c r="B243">
        <v>3</v>
      </c>
      <c r="C243" s="1">
        <v>282.358</v>
      </c>
      <c r="D243" s="1">
        <v>287.79199999999997</v>
      </c>
      <c r="E243" s="1">
        <v>286.185</v>
      </c>
      <c r="F243" s="1">
        <v>284.97300000000001</v>
      </c>
    </row>
    <row r="244" spans="1:6">
      <c r="A244">
        <v>2042</v>
      </c>
      <c r="B244">
        <v>3</v>
      </c>
      <c r="C244" s="1">
        <v>282.34199999999998</v>
      </c>
      <c r="D244" s="1">
        <v>288.61599999999999</v>
      </c>
      <c r="E244" s="1">
        <v>288.15600000000001</v>
      </c>
      <c r="F244" s="1">
        <v>285.93</v>
      </c>
    </row>
    <row r="245" spans="1:6">
      <c r="A245">
        <v>2043</v>
      </c>
      <c r="B245">
        <v>3</v>
      </c>
      <c r="C245" s="1">
        <v>285.15499999999997</v>
      </c>
      <c r="D245" s="1">
        <v>284.79599999999999</v>
      </c>
      <c r="E245" s="1">
        <v>287.613</v>
      </c>
      <c r="F245" s="1">
        <v>285.52999999999997</v>
      </c>
    </row>
    <row r="246" spans="1:6">
      <c r="A246">
        <v>2044</v>
      </c>
      <c r="B246">
        <v>3</v>
      </c>
      <c r="C246" s="1">
        <v>286.26400000000001</v>
      </c>
      <c r="D246" s="1">
        <v>289.26499999999999</v>
      </c>
      <c r="E246" s="1">
        <v>288.40600000000001</v>
      </c>
      <c r="F246" s="1">
        <v>286.92</v>
      </c>
    </row>
    <row r="247" spans="1:6">
      <c r="A247">
        <v>2045</v>
      </c>
      <c r="B247">
        <v>3</v>
      </c>
      <c r="C247" s="1">
        <v>283.625</v>
      </c>
      <c r="D247" s="1">
        <v>285.33</v>
      </c>
      <c r="E247" s="1">
        <v>289.26299999999998</v>
      </c>
      <c r="F247" s="1">
        <v>285.81700000000001</v>
      </c>
    </row>
    <row r="248" spans="1:6">
      <c r="A248">
        <v>2046</v>
      </c>
      <c r="B248">
        <v>3</v>
      </c>
      <c r="C248" s="1">
        <v>288.74400000000003</v>
      </c>
      <c r="D248" s="1">
        <v>288.22699999999998</v>
      </c>
      <c r="E248" s="1">
        <v>290.11</v>
      </c>
      <c r="F248" s="1">
        <v>286.44</v>
      </c>
    </row>
    <row r="249" spans="1:6">
      <c r="A249">
        <v>2047</v>
      </c>
      <c r="B249">
        <v>3</v>
      </c>
      <c r="C249" s="1">
        <v>286.584</v>
      </c>
      <c r="D249" s="1">
        <v>285.75299999999999</v>
      </c>
      <c r="E249" s="1">
        <v>286.64299999999997</v>
      </c>
      <c r="F249" s="1">
        <v>285.65499999999997</v>
      </c>
    </row>
    <row r="250" spans="1:6">
      <c r="A250">
        <v>2048</v>
      </c>
      <c r="B250">
        <v>3</v>
      </c>
      <c r="C250" s="1">
        <v>285.76499999999999</v>
      </c>
      <c r="D250" s="1">
        <v>288.93700000000001</v>
      </c>
      <c r="E250" s="1">
        <v>287.58100000000002</v>
      </c>
      <c r="F250" s="1">
        <v>287.61200000000002</v>
      </c>
    </row>
    <row r="251" spans="1:6">
      <c r="A251">
        <v>2049</v>
      </c>
      <c r="B251">
        <v>3</v>
      </c>
      <c r="C251" s="1">
        <v>284.25400000000002</v>
      </c>
      <c r="D251" s="1">
        <v>286.495</v>
      </c>
      <c r="E251" s="1">
        <v>285.005</v>
      </c>
      <c r="F251" s="1">
        <v>287.786</v>
      </c>
    </row>
    <row r="252" spans="1:6">
      <c r="A252">
        <v>2050</v>
      </c>
      <c r="B252">
        <v>3</v>
      </c>
      <c r="C252" s="1">
        <v>287.69299999999998</v>
      </c>
      <c r="D252" s="1">
        <v>289.43400000000003</v>
      </c>
      <c r="E252" s="1">
        <v>284.54399999999998</v>
      </c>
      <c r="F252" s="1">
        <v>292.82900000000001</v>
      </c>
    </row>
    <row r="253" spans="1:6">
      <c r="A253">
        <v>2051</v>
      </c>
      <c r="B253">
        <v>3</v>
      </c>
      <c r="C253" s="1">
        <v>286.24200000000002</v>
      </c>
      <c r="D253" s="1">
        <v>286.35899999999998</v>
      </c>
      <c r="E253" s="1">
        <v>286.58600000000001</v>
      </c>
      <c r="F253" s="1">
        <v>283.71499999999997</v>
      </c>
    </row>
    <row r="254" spans="1:6">
      <c r="A254">
        <v>2052</v>
      </c>
      <c r="B254">
        <v>3</v>
      </c>
      <c r="C254" s="1">
        <v>286.18799999999999</v>
      </c>
      <c r="D254" s="1">
        <v>291.53800000000001</v>
      </c>
      <c r="E254" s="1">
        <v>286.79000000000002</v>
      </c>
      <c r="F254" s="1">
        <v>288.24</v>
      </c>
    </row>
    <row r="255" spans="1:6">
      <c r="A255">
        <v>2053</v>
      </c>
      <c r="B255">
        <v>3</v>
      </c>
      <c r="C255" s="1">
        <v>284.22500000000002</v>
      </c>
      <c r="D255" s="1">
        <v>289.53500000000003</v>
      </c>
      <c r="E255" s="1">
        <v>286.54700000000003</v>
      </c>
      <c r="F255" s="1">
        <v>285.15600000000001</v>
      </c>
    </row>
    <row r="256" spans="1:6">
      <c r="A256">
        <v>2054</v>
      </c>
      <c r="B256">
        <v>3</v>
      </c>
      <c r="C256" s="1">
        <v>284.21300000000002</v>
      </c>
      <c r="D256" s="1">
        <v>289.197</v>
      </c>
      <c r="E256" s="1">
        <v>285.12799999999999</v>
      </c>
      <c r="F256" s="1">
        <v>287.89400000000001</v>
      </c>
    </row>
    <row r="257" spans="1:6">
      <c r="A257">
        <v>2055</v>
      </c>
      <c r="B257">
        <v>3</v>
      </c>
      <c r="C257" s="1">
        <v>284.58300000000003</v>
      </c>
      <c r="D257" s="1">
        <v>289.19600000000003</v>
      </c>
      <c r="E257" s="1">
        <v>290.01499999999999</v>
      </c>
      <c r="F257" s="1">
        <v>286.43099999999998</v>
      </c>
    </row>
    <row r="258" spans="1:6">
      <c r="A258">
        <v>2056</v>
      </c>
      <c r="B258">
        <v>3</v>
      </c>
      <c r="C258" s="1">
        <v>289.19600000000003</v>
      </c>
      <c r="D258" s="1">
        <v>287.53300000000002</v>
      </c>
      <c r="E258" s="1">
        <v>288.67099999999999</v>
      </c>
      <c r="F258" s="1">
        <v>286.74599999999998</v>
      </c>
    </row>
    <row r="259" spans="1:6">
      <c r="A259">
        <v>2057</v>
      </c>
      <c r="B259">
        <v>3</v>
      </c>
      <c r="C259" s="1">
        <v>284.262</v>
      </c>
      <c r="D259" s="1">
        <v>289.89999999999998</v>
      </c>
      <c r="E259" s="1">
        <v>285.58999999999997</v>
      </c>
      <c r="F259" s="1">
        <v>286.38900000000001</v>
      </c>
    </row>
    <row r="260" spans="1:6">
      <c r="A260">
        <v>2058</v>
      </c>
      <c r="B260">
        <v>3</v>
      </c>
      <c r="C260" s="1">
        <v>286.79899999999998</v>
      </c>
      <c r="D260" s="1">
        <v>288.75700000000001</v>
      </c>
      <c r="E260" s="1">
        <v>289.67399999999998</v>
      </c>
      <c r="F260" s="1">
        <v>287.07600000000002</v>
      </c>
    </row>
    <row r="261" spans="1:6">
      <c r="A261">
        <v>2059</v>
      </c>
      <c r="B261">
        <v>3</v>
      </c>
      <c r="C261" s="1">
        <v>286.81099999999998</v>
      </c>
      <c r="D261" s="1">
        <v>289.56700000000001</v>
      </c>
      <c r="E261" s="1">
        <v>289.30799999999999</v>
      </c>
      <c r="F261" s="1">
        <v>285.16199999999998</v>
      </c>
    </row>
    <row r="262" spans="1:6">
      <c r="A262">
        <v>2060</v>
      </c>
      <c r="B262">
        <v>3</v>
      </c>
      <c r="C262" s="1">
        <v>289.91399999999999</v>
      </c>
      <c r="D262" s="1">
        <v>285.15499999999997</v>
      </c>
      <c r="E262" s="1">
        <v>291.63799999999998</v>
      </c>
      <c r="F262" s="1">
        <v>285.35899999999998</v>
      </c>
    </row>
    <row r="263" spans="1:6">
      <c r="A263">
        <v>2061</v>
      </c>
      <c r="B263">
        <v>3</v>
      </c>
      <c r="C263" s="1">
        <v>284.81799999999998</v>
      </c>
      <c r="D263" s="1">
        <v>287.685</v>
      </c>
      <c r="E263" s="1">
        <v>287.52499999999998</v>
      </c>
      <c r="F263" s="1">
        <v>286.14</v>
      </c>
    </row>
    <row r="264" spans="1:6">
      <c r="A264">
        <v>2062</v>
      </c>
      <c r="B264">
        <v>3</v>
      </c>
      <c r="C264" s="1">
        <v>286.96100000000001</v>
      </c>
      <c r="D264" s="1">
        <v>284.13799999999998</v>
      </c>
      <c r="E264" s="1">
        <v>287.72199999999998</v>
      </c>
      <c r="F264" s="1">
        <v>287.44900000000001</v>
      </c>
    </row>
    <row r="265" spans="1:6">
      <c r="A265">
        <v>2063</v>
      </c>
      <c r="B265">
        <v>3</v>
      </c>
      <c r="C265" s="1">
        <v>285.05900000000003</v>
      </c>
      <c r="D265" s="1">
        <v>287.71800000000002</v>
      </c>
      <c r="E265" s="1">
        <v>286.892</v>
      </c>
      <c r="F265" s="1">
        <v>286.904</v>
      </c>
    </row>
    <row r="266" spans="1:6">
      <c r="A266">
        <v>2064</v>
      </c>
      <c r="B266">
        <v>3</v>
      </c>
      <c r="C266" s="1">
        <v>288.791</v>
      </c>
      <c r="D266" s="1">
        <v>289.10399999999998</v>
      </c>
      <c r="E266" s="1">
        <v>290.65899999999999</v>
      </c>
      <c r="F266" s="1">
        <v>289.67899999999997</v>
      </c>
    </row>
    <row r="267" spans="1:6">
      <c r="A267">
        <v>2065</v>
      </c>
      <c r="B267">
        <v>3</v>
      </c>
      <c r="C267" s="1">
        <v>288.197</v>
      </c>
      <c r="D267" s="1">
        <v>287.50400000000002</v>
      </c>
      <c r="E267" s="1">
        <v>290.78399999999999</v>
      </c>
      <c r="F267" s="1">
        <v>286.40100000000001</v>
      </c>
    </row>
    <row r="268" spans="1:6">
      <c r="A268">
        <v>2066</v>
      </c>
      <c r="B268">
        <v>3</v>
      </c>
      <c r="C268" s="1">
        <v>287.12200000000001</v>
      </c>
      <c r="D268" s="1">
        <v>290.44600000000003</v>
      </c>
      <c r="E268" s="1">
        <v>292.46199999999999</v>
      </c>
      <c r="F268" s="1">
        <v>285.101</v>
      </c>
    </row>
    <row r="269" spans="1:6">
      <c r="A269">
        <v>2067</v>
      </c>
      <c r="B269">
        <v>3</v>
      </c>
      <c r="C269" s="1">
        <v>287.99099999999999</v>
      </c>
      <c r="D269" s="1">
        <v>290.02600000000001</v>
      </c>
      <c r="E269" s="1">
        <v>286.85000000000002</v>
      </c>
      <c r="F269" s="1">
        <v>287.76</v>
      </c>
    </row>
    <row r="270" spans="1:6">
      <c r="A270">
        <v>2068</v>
      </c>
      <c r="B270">
        <v>3</v>
      </c>
      <c r="C270" s="1">
        <v>284.976</v>
      </c>
      <c r="D270" s="1">
        <v>288.81799999999998</v>
      </c>
      <c r="E270" s="1">
        <v>285.55900000000003</v>
      </c>
      <c r="F270" s="1">
        <v>286.56</v>
      </c>
    </row>
    <row r="271" spans="1:6">
      <c r="A271">
        <v>2069</v>
      </c>
      <c r="B271">
        <v>3</v>
      </c>
      <c r="C271" s="1">
        <v>284.69499999999999</v>
      </c>
      <c r="D271" s="1">
        <v>287.214</v>
      </c>
      <c r="E271" s="1">
        <v>287.69400000000002</v>
      </c>
      <c r="F271" s="1">
        <v>286.66699999999997</v>
      </c>
    </row>
    <row r="272" spans="1:6">
      <c r="A272">
        <v>2070</v>
      </c>
      <c r="B272">
        <v>3</v>
      </c>
      <c r="C272" s="1">
        <v>287.00400000000002</v>
      </c>
      <c r="D272" s="1">
        <v>287.3</v>
      </c>
      <c r="E272" s="1">
        <v>289.50599999999997</v>
      </c>
      <c r="F272" s="1">
        <v>283.62299999999999</v>
      </c>
    </row>
    <row r="273" spans="1:6">
      <c r="A273">
        <v>2071</v>
      </c>
      <c r="B273">
        <v>3</v>
      </c>
      <c r="C273" s="1">
        <v>289.40499999999997</v>
      </c>
      <c r="D273" s="1">
        <v>286.46100000000001</v>
      </c>
      <c r="E273" s="1">
        <v>287.96499999999997</v>
      </c>
      <c r="F273" s="1">
        <v>287.45</v>
      </c>
    </row>
    <row r="274" spans="1:6">
      <c r="A274">
        <v>2072</v>
      </c>
      <c r="B274">
        <v>3</v>
      </c>
      <c r="C274" s="1">
        <v>285.07499999999999</v>
      </c>
      <c r="D274" s="1">
        <v>285.77</v>
      </c>
      <c r="E274" s="1">
        <v>292.38600000000002</v>
      </c>
      <c r="F274" s="1">
        <v>289.15800000000002</v>
      </c>
    </row>
    <row r="275" spans="1:6">
      <c r="A275">
        <v>2073</v>
      </c>
      <c r="B275">
        <v>3</v>
      </c>
      <c r="C275" s="1">
        <v>284.22199999999998</v>
      </c>
      <c r="D275" s="1">
        <v>288.76400000000001</v>
      </c>
      <c r="E275" s="1">
        <v>290.70600000000002</v>
      </c>
      <c r="F275" s="1">
        <v>286.608</v>
      </c>
    </row>
    <row r="276" spans="1:6">
      <c r="A276">
        <v>2074</v>
      </c>
      <c r="B276">
        <v>3</v>
      </c>
      <c r="C276" s="1">
        <v>283.97000000000003</v>
      </c>
      <c r="D276" s="1">
        <v>287.47899999999998</v>
      </c>
      <c r="E276" s="1">
        <v>287.60700000000003</v>
      </c>
      <c r="F276" s="1">
        <v>288.37599999999998</v>
      </c>
    </row>
    <row r="277" spans="1:6">
      <c r="A277">
        <v>2075</v>
      </c>
      <c r="B277">
        <v>3</v>
      </c>
      <c r="C277" s="1">
        <v>287.65199999999999</v>
      </c>
      <c r="D277" s="1">
        <v>287.34199999999998</v>
      </c>
      <c r="E277" s="1">
        <v>287.71800000000002</v>
      </c>
      <c r="F277" s="1">
        <v>286.62799999999999</v>
      </c>
    </row>
    <row r="278" spans="1:6">
      <c r="A278">
        <v>2076</v>
      </c>
      <c r="B278">
        <v>3</v>
      </c>
      <c r="C278" s="1">
        <v>284.84699999999998</v>
      </c>
      <c r="D278" s="1">
        <v>290.80799999999999</v>
      </c>
      <c r="E278" s="1">
        <v>287.197</v>
      </c>
      <c r="F278" s="1">
        <v>286.50299999999999</v>
      </c>
    </row>
    <row r="279" spans="1:6">
      <c r="A279">
        <v>2077</v>
      </c>
      <c r="B279">
        <v>3</v>
      </c>
      <c r="C279" s="1">
        <v>284.16800000000001</v>
      </c>
      <c r="D279" s="1">
        <v>289.77800000000002</v>
      </c>
      <c r="E279" s="1">
        <v>285.49200000000002</v>
      </c>
      <c r="F279" s="1">
        <v>286.60899999999998</v>
      </c>
    </row>
    <row r="280" spans="1:6">
      <c r="A280">
        <v>2078</v>
      </c>
      <c r="B280">
        <v>3</v>
      </c>
      <c r="C280" s="1">
        <v>289.32900000000001</v>
      </c>
      <c r="D280" s="1">
        <v>286.72699999999998</v>
      </c>
      <c r="E280" s="1">
        <v>294.197</v>
      </c>
      <c r="F280" s="1">
        <v>286.90699999999998</v>
      </c>
    </row>
    <row r="281" spans="1:6">
      <c r="A281">
        <v>2079</v>
      </c>
      <c r="B281">
        <v>3</v>
      </c>
      <c r="C281" s="1">
        <v>286.16699999999997</v>
      </c>
      <c r="D281" s="1">
        <v>290.39400000000001</v>
      </c>
      <c r="E281" s="1">
        <v>291.649</v>
      </c>
      <c r="F281" s="1">
        <v>288.43700000000001</v>
      </c>
    </row>
    <row r="282" spans="1:6">
      <c r="A282">
        <v>2080</v>
      </c>
      <c r="B282">
        <v>3</v>
      </c>
      <c r="C282" s="1">
        <v>286.73700000000002</v>
      </c>
      <c r="D282" s="1">
        <v>285.947</v>
      </c>
      <c r="E282" s="1">
        <v>290.286</v>
      </c>
      <c r="F282" s="1">
        <v>289.34100000000001</v>
      </c>
    </row>
    <row r="283" spans="1:6">
      <c r="A283">
        <v>2081</v>
      </c>
      <c r="B283">
        <v>3</v>
      </c>
      <c r="C283" s="1">
        <v>288.52199999999999</v>
      </c>
      <c r="D283" s="1">
        <v>289.077</v>
      </c>
      <c r="E283" s="1">
        <v>288.62900000000002</v>
      </c>
      <c r="F283" s="1">
        <v>286.12099999999998</v>
      </c>
    </row>
    <row r="284" spans="1:6">
      <c r="A284">
        <v>2082</v>
      </c>
      <c r="B284">
        <v>3</v>
      </c>
      <c r="C284" s="1">
        <v>285.64800000000002</v>
      </c>
      <c r="D284" s="1">
        <v>290.471</v>
      </c>
      <c r="E284" s="1">
        <v>292.62400000000002</v>
      </c>
      <c r="F284" s="1">
        <v>287.28199999999998</v>
      </c>
    </row>
    <row r="285" spans="1:6">
      <c r="A285">
        <v>2083</v>
      </c>
      <c r="B285">
        <v>3</v>
      </c>
      <c r="C285" s="1">
        <v>284.46100000000001</v>
      </c>
      <c r="D285" s="1">
        <v>290.75799999999998</v>
      </c>
      <c r="E285" s="1">
        <v>286.55599999999998</v>
      </c>
      <c r="F285" s="1">
        <v>285.53500000000003</v>
      </c>
    </row>
    <row r="286" spans="1:6">
      <c r="A286">
        <v>2084</v>
      </c>
      <c r="B286">
        <v>3</v>
      </c>
      <c r="C286" s="1">
        <v>285.423</v>
      </c>
      <c r="D286" s="1">
        <v>291.47699999999998</v>
      </c>
      <c r="E286" s="1">
        <v>288.78699999999998</v>
      </c>
      <c r="F286" s="1">
        <v>289.12200000000001</v>
      </c>
    </row>
    <row r="287" spans="1:6">
      <c r="A287">
        <v>2085</v>
      </c>
      <c r="B287">
        <v>3</v>
      </c>
      <c r="C287" s="1">
        <v>285.58600000000001</v>
      </c>
      <c r="D287" s="1">
        <v>291.33100000000002</v>
      </c>
      <c r="E287" s="1">
        <v>291.08300000000003</v>
      </c>
      <c r="F287" s="1">
        <v>285.14800000000002</v>
      </c>
    </row>
    <row r="288" spans="1:6">
      <c r="A288">
        <v>2086</v>
      </c>
      <c r="B288">
        <v>3</v>
      </c>
      <c r="C288" s="1">
        <v>286.25400000000002</v>
      </c>
      <c r="D288" s="1">
        <v>289.786</v>
      </c>
      <c r="E288" s="1">
        <v>287.77800000000002</v>
      </c>
      <c r="F288" s="1">
        <v>285.51600000000002</v>
      </c>
    </row>
    <row r="289" spans="1:6">
      <c r="A289">
        <v>2087</v>
      </c>
      <c r="B289">
        <v>3</v>
      </c>
      <c r="C289" s="1">
        <v>283.94</v>
      </c>
      <c r="D289" s="1">
        <v>289.75299999999999</v>
      </c>
      <c r="E289" s="1">
        <v>291.38600000000002</v>
      </c>
      <c r="F289" s="1">
        <v>286.74900000000002</v>
      </c>
    </row>
    <row r="290" spans="1:6">
      <c r="A290">
        <v>2088</v>
      </c>
      <c r="B290">
        <v>3</v>
      </c>
      <c r="C290" s="1">
        <v>288.452</v>
      </c>
      <c r="D290" s="1">
        <v>290.02499999999998</v>
      </c>
      <c r="E290" s="1">
        <v>292.00099999999998</v>
      </c>
      <c r="F290" s="1">
        <v>287.72399999999999</v>
      </c>
    </row>
    <row r="291" spans="1:6">
      <c r="A291">
        <v>2089</v>
      </c>
      <c r="B291">
        <v>3</v>
      </c>
      <c r="C291" s="1">
        <v>287.303</v>
      </c>
      <c r="D291" s="1">
        <v>288.53699999999998</v>
      </c>
      <c r="E291" s="1">
        <v>287.55799999999999</v>
      </c>
      <c r="F291" s="1">
        <v>284.64499999999998</v>
      </c>
    </row>
    <row r="292" spans="1:6">
      <c r="A292">
        <v>2090</v>
      </c>
      <c r="B292">
        <v>3</v>
      </c>
      <c r="C292" s="1">
        <v>285.85199999999998</v>
      </c>
      <c r="D292" s="1">
        <v>289.18700000000001</v>
      </c>
      <c r="E292" s="1">
        <v>285.57600000000002</v>
      </c>
      <c r="F292" s="1">
        <v>290.97899999999998</v>
      </c>
    </row>
    <row r="293" spans="1:6">
      <c r="A293">
        <v>2091</v>
      </c>
      <c r="B293">
        <v>3</v>
      </c>
      <c r="C293" s="1">
        <v>288.00799999999998</v>
      </c>
      <c r="D293" s="1">
        <v>288.60500000000002</v>
      </c>
      <c r="E293" s="1">
        <v>290.91000000000003</v>
      </c>
      <c r="F293" s="1">
        <v>288.21600000000001</v>
      </c>
    </row>
    <row r="294" spans="1:6">
      <c r="A294">
        <v>2092</v>
      </c>
      <c r="B294">
        <v>3</v>
      </c>
      <c r="C294" s="1">
        <v>287.47199999999998</v>
      </c>
      <c r="D294" s="1">
        <v>287.38799999999998</v>
      </c>
      <c r="E294" s="1">
        <v>292.5</v>
      </c>
      <c r="F294" s="1">
        <v>284.97699999999998</v>
      </c>
    </row>
    <row r="295" spans="1:6">
      <c r="A295">
        <v>2093</v>
      </c>
      <c r="B295">
        <v>3</v>
      </c>
      <c r="C295" s="1">
        <v>286.70999999999998</v>
      </c>
      <c r="D295" s="1">
        <v>289.70999999999998</v>
      </c>
      <c r="E295" s="1">
        <v>291.83600000000001</v>
      </c>
      <c r="F295" s="1">
        <v>284.25</v>
      </c>
    </row>
    <row r="296" spans="1:6">
      <c r="A296">
        <v>2094</v>
      </c>
      <c r="B296">
        <v>3</v>
      </c>
      <c r="C296" s="1">
        <v>286.55099999999999</v>
      </c>
      <c r="D296" s="1">
        <v>286.94499999999999</v>
      </c>
      <c r="E296" s="1">
        <v>287.05399999999997</v>
      </c>
      <c r="F296" s="1">
        <v>287.75299999999999</v>
      </c>
    </row>
    <row r="297" spans="1:6">
      <c r="A297">
        <v>2095</v>
      </c>
      <c r="B297">
        <v>3</v>
      </c>
      <c r="C297" s="1">
        <v>286.40800000000002</v>
      </c>
      <c r="D297" s="1">
        <v>289.05700000000002</v>
      </c>
      <c r="E297" s="1">
        <v>293.61399999999998</v>
      </c>
      <c r="F297" s="1">
        <v>290.13400000000001</v>
      </c>
    </row>
    <row r="298" spans="1:6">
      <c r="A298">
        <v>2096</v>
      </c>
      <c r="B298">
        <v>3</v>
      </c>
      <c r="C298" s="1">
        <v>285.94499999999999</v>
      </c>
      <c r="D298" s="1">
        <v>288.56799999999998</v>
      </c>
      <c r="E298" s="1">
        <v>294.97199999999998</v>
      </c>
      <c r="F298" s="1">
        <v>285.97800000000001</v>
      </c>
    </row>
    <row r="299" spans="1:6">
      <c r="A299">
        <v>2097</v>
      </c>
      <c r="B299">
        <v>3</v>
      </c>
      <c r="C299" s="1">
        <v>289.54300000000001</v>
      </c>
      <c r="D299" s="1">
        <v>289.07600000000002</v>
      </c>
      <c r="E299" s="1">
        <v>290.67200000000003</v>
      </c>
      <c r="F299" s="1">
        <v>286.95400000000001</v>
      </c>
    </row>
    <row r="300" spans="1:6">
      <c r="A300">
        <v>2098</v>
      </c>
      <c r="B300">
        <v>3</v>
      </c>
      <c r="C300" s="1">
        <v>283.32</v>
      </c>
      <c r="D300" s="1">
        <v>286.34800000000001</v>
      </c>
      <c r="E300" s="1">
        <v>291.60700000000003</v>
      </c>
      <c r="F300" s="1">
        <v>288.077</v>
      </c>
    </row>
    <row r="301" spans="1:6">
      <c r="A301">
        <v>2099</v>
      </c>
      <c r="B301">
        <v>3</v>
      </c>
      <c r="C301" s="1">
        <v>284.70800000000003</v>
      </c>
      <c r="D301" s="1">
        <v>288.62</v>
      </c>
      <c r="E301" s="1">
        <v>291.988</v>
      </c>
      <c r="F301" s="1">
        <v>286.83199999999999</v>
      </c>
    </row>
    <row r="302" spans="1:6">
      <c r="A302">
        <v>2100</v>
      </c>
      <c r="B302">
        <v>3</v>
      </c>
      <c r="C302" s="1">
        <v>286.65600000000001</v>
      </c>
      <c r="D302" s="1">
        <v>289.08999999999997</v>
      </c>
      <c r="E302" s="1">
        <v>289.09199999999998</v>
      </c>
      <c r="F302" s="1">
        <v>286.666</v>
      </c>
    </row>
    <row r="303" spans="1:6">
      <c r="A303">
        <v>2001</v>
      </c>
      <c r="B303">
        <v>4</v>
      </c>
      <c r="C303" s="1">
        <v>290.37299999999999</v>
      </c>
      <c r="D303" s="1">
        <v>291.80500000000001</v>
      </c>
      <c r="E303" s="1">
        <v>290.41500000000002</v>
      </c>
      <c r="F303" s="1">
        <v>288.87900000000002</v>
      </c>
    </row>
    <row r="304" spans="1:6">
      <c r="A304">
        <v>2002</v>
      </c>
      <c r="B304">
        <v>4</v>
      </c>
      <c r="C304" s="1">
        <v>291.69299999999998</v>
      </c>
      <c r="D304" s="1">
        <v>291.065</v>
      </c>
      <c r="E304" s="1">
        <v>290.37799999999999</v>
      </c>
      <c r="F304" s="1">
        <v>290.59500000000003</v>
      </c>
    </row>
    <row r="305" spans="1:6">
      <c r="A305">
        <v>2003</v>
      </c>
      <c r="B305">
        <v>4</v>
      </c>
      <c r="C305" s="1">
        <v>291.27</v>
      </c>
      <c r="D305" s="1">
        <v>288.65199999999999</v>
      </c>
      <c r="E305" s="1">
        <v>293.56700000000001</v>
      </c>
      <c r="F305" s="1">
        <v>290.512</v>
      </c>
    </row>
    <row r="306" spans="1:6">
      <c r="A306">
        <v>2004</v>
      </c>
      <c r="B306">
        <v>4</v>
      </c>
      <c r="C306" s="1">
        <v>294.59500000000003</v>
      </c>
      <c r="D306" s="1">
        <v>288.77100000000002</v>
      </c>
      <c r="E306" s="1">
        <v>288.29199999999997</v>
      </c>
      <c r="F306" s="1">
        <v>292.90499999999997</v>
      </c>
    </row>
    <row r="307" spans="1:6">
      <c r="A307">
        <v>2005</v>
      </c>
      <c r="B307">
        <v>4</v>
      </c>
      <c r="C307" s="1">
        <v>288.12400000000002</v>
      </c>
      <c r="D307" s="1">
        <v>289.34100000000001</v>
      </c>
      <c r="E307" s="1">
        <v>292.30099999999999</v>
      </c>
      <c r="F307" s="1">
        <v>290.08600000000001</v>
      </c>
    </row>
    <row r="308" spans="1:6">
      <c r="A308">
        <v>2006</v>
      </c>
      <c r="B308">
        <v>4</v>
      </c>
      <c r="C308" s="1">
        <v>291.983</v>
      </c>
      <c r="D308" s="1">
        <v>293.13900000000001</v>
      </c>
      <c r="E308" s="1">
        <v>290.267</v>
      </c>
      <c r="F308" s="1">
        <v>290.80500000000001</v>
      </c>
    </row>
    <row r="309" spans="1:6">
      <c r="A309">
        <v>2007</v>
      </c>
      <c r="B309">
        <v>4</v>
      </c>
      <c r="C309" s="1">
        <v>291.83699999999999</v>
      </c>
      <c r="D309" s="1">
        <v>289.27600000000001</v>
      </c>
      <c r="E309" s="1">
        <v>289.42899999999997</v>
      </c>
      <c r="F309" s="1">
        <v>291.65199999999999</v>
      </c>
    </row>
    <row r="310" spans="1:6">
      <c r="A310">
        <v>2008</v>
      </c>
      <c r="B310">
        <v>4</v>
      </c>
      <c r="C310" s="1">
        <v>292.11399999999998</v>
      </c>
      <c r="D310" s="1">
        <v>292.26400000000001</v>
      </c>
      <c r="E310" s="1">
        <v>291.50099999999998</v>
      </c>
      <c r="F310" s="1">
        <v>288.858</v>
      </c>
    </row>
    <row r="311" spans="1:6">
      <c r="A311">
        <v>2009</v>
      </c>
      <c r="B311">
        <v>4</v>
      </c>
      <c r="C311" s="1">
        <v>293.279</v>
      </c>
      <c r="D311" s="1">
        <v>291.209</v>
      </c>
      <c r="E311" s="1">
        <v>291.404</v>
      </c>
      <c r="F311" s="1">
        <v>293.416</v>
      </c>
    </row>
    <row r="312" spans="1:6">
      <c r="A312">
        <v>2010</v>
      </c>
      <c r="B312">
        <v>4</v>
      </c>
      <c r="C312" s="1">
        <v>288.54899999999998</v>
      </c>
      <c r="D312" s="1">
        <v>289.37</v>
      </c>
      <c r="E312" s="1">
        <v>289.983</v>
      </c>
      <c r="F312" s="1">
        <v>291.73500000000001</v>
      </c>
    </row>
    <row r="313" spans="1:6">
      <c r="A313">
        <v>2011</v>
      </c>
      <c r="B313">
        <v>4</v>
      </c>
      <c r="C313" s="1">
        <v>291.43799999999999</v>
      </c>
      <c r="D313" s="1">
        <v>291.44799999999998</v>
      </c>
      <c r="E313" s="1">
        <v>291.221</v>
      </c>
      <c r="F313" s="1">
        <v>292.61700000000002</v>
      </c>
    </row>
    <row r="314" spans="1:6">
      <c r="A314">
        <v>2012</v>
      </c>
      <c r="B314">
        <v>4</v>
      </c>
      <c r="C314" s="1">
        <v>288.44099999999997</v>
      </c>
      <c r="D314" s="1">
        <v>294.04500000000002</v>
      </c>
      <c r="E314" s="1">
        <v>293.02499999999998</v>
      </c>
      <c r="F314" s="1">
        <v>293.41300000000001</v>
      </c>
    </row>
    <row r="315" spans="1:6">
      <c r="A315">
        <v>2013</v>
      </c>
      <c r="B315">
        <v>4</v>
      </c>
      <c r="C315" s="1">
        <v>289.95699999999999</v>
      </c>
      <c r="D315" s="1">
        <v>293.50200000000001</v>
      </c>
      <c r="E315" s="1">
        <v>291.05200000000002</v>
      </c>
      <c r="F315" s="1">
        <v>292.536</v>
      </c>
    </row>
    <row r="316" spans="1:6">
      <c r="A316">
        <v>2014</v>
      </c>
      <c r="B316">
        <v>4</v>
      </c>
      <c r="C316" s="1">
        <v>289.50099999999998</v>
      </c>
      <c r="D316" s="1">
        <v>293.32600000000002</v>
      </c>
      <c r="E316" s="1">
        <v>290.81200000000001</v>
      </c>
      <c r="F316" s="1">
        <v>293.76900000000001</v>
      </c>
    </row>
    <row r="317" spans="1:6">
      <c r="A317">
        <v>2015</v>
      </c>
      <c r="B317">
        <v>4</v>
      </c>
      <c r="C317" s="1">
        <v>292.96499999999997</v>
      </c>
      <c r="D317" s="1">
        <v>290.11700000000002</v>
      </c>
      <c r="E317" s="1">
        <v>290.61200000000002</v>
      </c>
      <c r="F317" s="1">
        <v>291.00099999999998</v>
      </c>
    </row>
    <row r="318" spans="1:6">
      <c r="A318">
        <v>2016</v>
      </c>
      <c r="B318">
        <v>4</v>
      </c>
      <c r="C318" s="1">
        <v>291.41500000000002</v>
      </c>
      <c r="D318" s="1">
        <v>292.95699999999999</v>
      </c>
      <c r="E318" s="1">
        <v>292.59100000000001</v>
      </c>
      <c r="F318" s="1">
        <v>294.08</v>
      </c>
    </row>
    <row r="319" spans="1:6">
      <c r="A319">
        <v>2017</v>
      </c>
      <c r="B319">
        <v>4</v>
      </c>
      <c r="C319" s="1">
        <v>292.92099999999999</v>
      </c>
      <c r="D319" s="1">
        <v>293.16699999999997</v>
      </c>
      <c r="E319" s="1">
        <v>290.71100000000001</v>
      </c>
      <c r="F319" s="1">
        <v>290.43900000000002</v>
      </c>
    </row>
    <row r="320" spans="1:6">
      <c r="A320">
        <v>2018</v>
      </c>
      <c r="B320">
        <v>4</v>
      </c>
      <c r="C320" s="1">
        <v>293.96199999999999</v>
      </c>
      <c r="D320" s="1">
        <v>292.31400000000002</v>
      </c>
      <c r="E320" s="1">
        <v>294.18400000000003</v>
      </c>
      <c r="F320" s="1">
        <v>290.96499999999997</v>
      </c>
    </row>
    <row r="321" spans="1:6">
      <c r="A321">
        <v>2019</v>
      </c>
      <c r="B321">
        <v>4</v>
      </c>
      <c r="C321" s="1">
        <v>292.17899999999997</v>
      </c>
      <c r="D321" s="1">
        <v>296.226</v>
      </c>
      <c r="E321" s="1">
        <v>292.88600000000002</v>
      </c>
      <c r="F321" s="1">
        <v>292.67899999999997</v>
      </c>
    </row>
    <row r="322" spans="1:6">
      <c r="A322">
        <v>2020</v>
      </c>
      <c r="B322">
        <v>4</v>
      </c>
      <c r="C322" s="1">
        <v>290.17700000000002</v>
      </c>
      <c r="D322" s="1">
        <v>293.46300000000002</v>
      </c>
      <c r="E322" s="1">
        <v>295.02800000000002</v>
      </c>
      <c r="F322" s="1">
        <v>293.94600000000003</v>
      </c>
    </row>
    <row r="323" spans="1:6">
      <c r="A323">
        <v>2021</v>
      </c>
      <c r="B323">
        <v>4</v>
      </c>
      <c r="C323" s="1">
        <v>293.30200000000002</v>
      </c>
      <c r="D323" s="1">
        <v>290.33499999999998</v>
      </c>
      <c r="E323" s="1">
        <v>293.476</v>
      </c>
      <c r="F323" s="1">
        <v>289.74299999999999</v>
      </c>
    </row>
    <row r="324" spans="1:6">
      <c r="A324">
        <v>2022</v>
      </c>
      <c r="B324">
        <v>4</v>
      </c>
      <c r="C324" s="1">
        <v>292.096</v>
      </c>
      <c r="D324" s="1">
        <v>292.584</v>
      </c>
      <c r="E324" s="1">
        <v>291.041</v>
      </c>
      <c r="F324" s="1">
        <v>289.62900000000002</v>
      </c>
    </row>
    <row r="325" spans="1:6">
      <c r="A325">
        <v>2023</v>
      </c>
      <c r="B325">
        <v>4</v>
      </c>
      <c r="C325" s="1">
        <v>293.03300000000002</v>
      </c>
      <c r="D325" s="1">
        <v>294.548</v>
      </c>
      <c r="E325" s="1">
        <v>294.346</v>
      </c>
      <c r="F325" s="1">
        <v>293.20299999999997</v>
      </c>
    </row>
    <row r="326" spans="1:6">
      <c r="A326">
        <v>2024</v>
      </c>
      <c r="B326">
        <v>4</v>
      </c>
      <c r="C326" s="1">
        <v>293.97199999999998</v>
      </c>
      <c r="D326" s="1">
        <v>292.90300000000002</v>
      </c>
      <c r="E326" s="1">
        <v>294.42099999999999</v>
      </c>
      <c r="F326" s="1">
        <v>294.49200000000002</v>
      </c>
    </row>
    <row r="327" spans="1:6">
      <c r="A327">
        <v>2025</v>
      </c>
      <c r="B327">
        <v>4</v>
      </c>
      <c r="C327" s="1">
        <v>292.63499999999999</v>
      </c>
      <c r="D327" s="1">
        <v>295.62799999999999</v>
      </c>
      <c r="E327" s="1">
        <v>289.22899999999998</v>
      </c>
      <c r="F327" s="1">
        <v>292.46699999999998</v>
      </c>
    </row>
    <row r="328" spans="1:6">
      <c r="A328">
        <v>2026</v>
      </c>
      <c r="B328">
        <v>4</v>
      </c>
      <c r="C328" s="1">
        <v>289.29899999999998</v>
      </c>
      <c r="D328" s="1">
        <v>292.46499999999997</v>
      </c>
      <c r="E328" s="1">
        <v>295.50299999999999</v>
      </c>
      <c r="F328" s="1">
        <v>292.30799999999999</v>
      </c>
    </row>
    <row r="329" spans="1:6">
      <c r="A329">
        <v>2027</v>
      </c>
      <c r="B329">
        <v>4</v>
      </c>
      <c r="C329" s="1">
        <v>291.58499999999998</v>
      </c>
      <c r="D329" s="1">
        <v>292.29300000000001</v>
      </c>
      <c r="E329" s="1">
        <v>291.32100000000003</v>
      </c>
      <c r="F329" s="1">
        <v>293.298</v>
      </c>
    </row>
    <row r="330" spans="1:6">
      <c r="A330">
        <v>2028</v>
      </c>
      <c r="B330">
        <v>4</v>
      </c>
      <c r="C330" s="1">
        <v>291.96699999999998</v>
      </c>
      <c r="D330" s="1">
        <v>290.95299999999997</v>
      </c>
      <c r="E330" s="1">
        <v>295.20699999999999</v>
      </c>
      <c r="F330" s="1">
        <v>292.37299999999999</v>
      </c>
    </row>
    <row r="331" spans="1:6">
      <c r="A331">
        <v>2029</v>
      </c>
      <c r="B331">
        <v>4</v>
      </c>
      <c r="C331" s="1">
        <v>292.56700000000001</v>
      </c>
      <c r="D331" s="1">
        <v>294.29599999999999</v>
      </c>
      <c r="E331" s="1">
        <v>292.702</v>
      </c>
      <c r="F331" s="1">
        <v>294.90600000000001</v>
      </c>
    </row>
    <row r="332" spans="1:6">
      <c r="A332">
        <v>2030</v>
      </c>
      <c r="B332">
        <v>4</v>
      </c>
      <c r="C332" s="1">
        <v>291.39600000000002</v>
      </c>
      <c r="D332" s="1">
        <v>293.62700000000001</v>
      </c>
      <c r="E332" s="1">
        <v>290.90199999999999</v>
      </c>
      <c r="F332" s="1">
        <v>294.91300000000001</v>
      </c>
    </row>
    <row r="333" spans="1:6">
      <c r="A333">
        <v>2031</v>
      </c>
      <c r="B333">
        <v>4</v>
      </c>
      <c r="C333" s="1">
        <v>292.233</v>
      </c>
      <c r="D333" s="1">
        <v>292.22300000000001</v>
      </c>
      <c r="E333" s="1">
        <v>295.214</v>
      </c>
      <c r="F333" s="1">
        <v>292.10700000000003</v>
      </c>
    </row>
    <row r="334" spans="1:6">
      <c r="A334">
        <v>2032</v>
      </c>
      <c r="B334">
        <v>4</v>
      </c>
      <c r="C334" s="1">
        <v>288.14100000000002</v>
      </c>
      <c r="D334" s="1">
        <v>293.28199999999998</v>
      </c>
      <c r="E334" s="1">
        <v>294.76600000000002</v>
      </c>
      <c r="F334" s="1">
        <v>289.60899999999998</v>
      </c>
    </row>
    <row r="335" spans="1:6">
      <c r="A335">
        <v>2033</v>
      </c>
      <c r="B335">
        <v>4</v>
      </c>
      <c r="C335" s="1">
        <v>293.33100000000002</v>
      </c>
      <c r="D335" s="1">
        <v>293.34800000000001</v>
      </c>
      <c r="E335" s="1">
        <v>289.94</v>
      </c>
      <c r="F335" s="1">
        <v>290.779</v>
      </c>
    </row>
    <row r="336" spans="1:6">
      <c r="A336">
        <v>2034</v>
      </c>
      <c r="B336">
        <v>4</v>
      </c>
      <c r="C336" s="1">
        <v>292.971</v>
      </c>
      <c r="D336" s="1">
        <v>292.88200000000001</v>
      </c>
      <c r="E336" s="1">
        <v>293.46899999999999</v>
      </c>
      <c r="F336" s="1">
        <v>295.173</v>
      </c>
    </row>
    <row r="337" spans="1:6">
      <c r="A337">
        <v>2035</v>
      </c>
      <c r="B337">
        <v>4</v>
      </c>
      <c r="C337" s="1">
        <v>291.75599999999997</v>
      </c>
      <c r="D337" s="1">
        <v>290.55399999999997</v>
      </c>
      <c r="E337" s="1">
        <v>294.14299999999997</v>
      </c>
      <c r="F337" s="1">
        <v>291.34500000000003</v>
      </c>
    </row>
    <row r="338" spans="1:6">
      <c r="A338">
        <v>2036</v>
      </c>
      <c r="B338">
        <v>4</v>
      </c>
      <c r="C338" s="1">
        <v>292.09699999999998</v>
      </c>
      <c r="D338" s="1">
        <v>291.233</v>
      </c>
      <c r="E338" s="1">
        <v>291.11200000000002</v>
      </c>
      <c r="F338" s="1">
        <v>289.35300000000001</v>
      </c>
    </row>
    <row r="339" spans="1:6">
      <c r="A339">
        <v>2037</v>
      </c>
      <c r="B339">
        <v>4</v>
      </c>
      <c r="C339" s="1">
        <v>292.024</v>
      </c>
      <c r="D339" s="1">
        <v>292.14800000000002</v>
      </c>
      <c r="E339" s="1">
        <v>293.68299999999999</v>
      </c>
      <c r="F339" s="1">
        <v>295.14499999999998</v>
      </c>
    </row>
    <row r="340" spans="1:6">
      <c r="A340">
        <v>2038</v>
      </c>
      <c r="B340">
        <v>4</v>
      </c>
      <c r="C340" s="1">
        <v>291.51100000000002</v>
      </c>
      <c r="D340" s="1">
        <v>291.67399999999998</v>
      </c>
      <c r="E340" s="1">
        <v>290.83300000000003</v>
      </c>
      <c r="F340" s="1">
        <v>293.13099999999997</v>
      </c>
    </row>
    <row r="341" spans="1:6">
      <c r="A341">
        <v>2039</v>
      </c>
      <c r="B341">
        <v>4</v>
      </c>
      <c r="C341" s="1">
        <v>293.71199999999999</v>
      </c>
      <c r="D341" s="1">
        <v>291.07400000000001</v>
      </c>
      <c r="E341" s="1">
        <v>293.06400000000002</v>
      </c>
      <c r="F341" s="1">
        <v>291.78899999999999</v>
      </c>
    </row>
    <row r="342" spans="1:6">
      <c r="A342">
        <v>2040</v>
      </c>
      <c r="B342">
        <v>4</v>
      </c>
      <c r="C342" s="1">
        <v>289.411</v>
      </c>
      <c r="D342" s="1">
        <v>293.32900000000001</v>
      </c>
      <c r="E342" s="1">
        <v>291.38200000000001</v>
      </c>
      <c r="F342" s="1">
        <v>291.41000000000003</v>
      </c>
    </row>
    <row r="343" spans="1:6">
      <c r="A343">
        <v>2041</v>
      </c>
      <c r="B343">
        <v>4</v>
      </c>
      <c r="C343" s="1">
        <v>291.43099999999998</v>
      </c>
      <c r="D343" s="1">
        <v>291.89499999999998</v>
      </c>
      <c r="E343" s="1">
        <v>292.83699999999999</v>
      </c>
      <c r="F343" s="1">
        <v>292.20600000000002</v>
      </c>
    </row>
    <row r="344" spans="1:6">
      <c r="A344">
        <v>2042</v>
      </c>
      <c r="B344">
        <v>4</v>
      </c>
      <c r="C344" s="1">
        <v>290.41800000000001</v>
      </c>
      <c r="D344" s="1">
        <v>293.12099999999998</v>
      </c>
      <c r="E344" s="1">
        <v>294.62200000000001</v>
      </c>
      <c r="F344" s="1">
        <v>292.49700000000001</v>
      </c>
    </row>
    <row r="345" spans="1:6">
      <c r="A345">
        <v>2043</v>
      </c>
      <c r="B345">
        <v>4</v>
      </c>
      <c r="C345" s="1">
        <v>290.88600000000002</v>
      </c>
      <c r="D345" s="1">
        <v>291.38799999999998</v>
      </c>
      <c r="E345" s="1">
        <v>293.029</v>
      </c>
      <c r="F345" s="1">
        <v>292.20800000000003</v>
      </c>
    </row>
    <row r="346" spans="1:6">
      <c r="A346">
        <v>2044</v>
      </c>
      <c r="B346">
        <v>4</v>
      </c>
      <c r="C346" s="1">
        <v>290.89100000000002</v>
      </c>
      <c r="D346" s="1">
        <v>295.44900000000001</v>
      </c>
      <c r="E346" s="1">
        <v>296.55700000000002</v>
      </c>
      <c r="F346" s="1">
        <v>293.21199999999999</v>
      </c>
    </row>
    <row r="347" spans="1:6">
      <c r="A347">
        <v>2045</v>
      </c>
      <c r="B347">
        <v>4</v>
      </c>
      <c r="C347" s="1">
        <v>293.25200000000001</v>
      </c>
      <c r="D347" s="1">
        <v>291.39499999999998</v>
      </c>
      <c r="E347" s="1">
        <v>293.45499999999998</v>
      </c>
      <c r="F347" s="1">
        <v>293.66199999999998</v>
      </c>
    </row>
    <row r="348" spans="1:6">
      <c r="A348">
        <v>2046</v>
      </c>
      <c r="B348">
        <v>4</v>
      </c>
      <c r="C348" s="1">
        <v>292.10700000000003</v>
      </c>
      <c r="D348" s="1">
        <v>295.29300000000001</v>
      </c>
      <c r="E348" s="1">
        <v>296.077</v>
      </c>
      <c r="F348" s="1">
        <v>291.24799999999999</v>
      </c>
    </row>
    <row r="349" spans="1:6">
      <c r="A349">
        <v>2047</v>
      </c>
      <c r="B349">
        <v>4</v>
      </c>
      <c r="C349" s="1">
        <v>290.01400000000001</v>
      </c>
      <c r="D349" s="1">
        <v>292.363</v>
      </c>
      <c r="E349" s="1">
        <v>295.11099999999999</v>
      </c>
      <c r="F349" s="1">
        <v>291.05700000000002</v>
      </c>
    </row>
    <row r="350" spans="1:6">
      <c r="A350">
        <v>2048</v>
      </c>
      <c r="B350">
        <v>4</v>
      </c>
      <c r="C350" s="1">
        <v>293.42</v>
      </c>
      <c r="D350" s="1">
        <v>293.053</v>
      </c>
      <c r="E350" s="1">
        <v>293.108</v>
      </c>
      <c r="F350" s="1">
        <v>293.69600000000003</v>
      </c>
    </row>
    <row r="351" spans="1:6">
      <c r="A351">
        <v>2049</v>
      </c>
      <c r="B351">
        <v>4</v>
      </c>
      <c r="C351" s="1">
        <v>290.25099999999998</v>
      </c>
      <c r="D351" s="1">
        <v>289.714</v>
      </c>
      <c r="E351" s="1">
        <v>293.17399999999998</v>
      </c>
      <c r="F351" s="1">
        <v>295.25</v>
      </c>
    </row>
    <row r="352" spans="1:6">
      <c r="A352">
        <v>2050</v>
      </c>
      <c r="B352">
        <v>4</v>
      </c>
      <c r="C352" s="1">
        <v>291.91500000000002</v>
      </c>
      <c r="D352" s="1">
        <v>297.54899999999998</v>
      </c>
      <c r="E352" s="1">
        <v>295.24799999999999</v>
      </c>
      <c r="F352" s="1">
        <v>293.33100000000002</v>
      </c>
    </row>
    <row r="353" spans="1:6">
      <c r="A353">
        <v>2051</v>
      </c>
      <c r="B353">
        <v>4</v>
      </c>
      <c r="C353" s="1">
        <v>293.50099999999998</v>
      </c>
      <c r="D353" s="1">
        <v>288.55099999999999</v>
      </c>
      <c r="E353" s="1">
        <v>292.661</v>
      </c>
      <c r="F353" s="1">
        <v>293.91699999999997</v>
      </c>
    </row>
    <row r="354" spans="1:6">
      <c r="A354">
        <v>2052</v>
      </c>
      <c r="B354">
        <v>4</v>
      </c>
      <c r="C354" s="1">
        <v>292.71600000000001</v>
      </c>
      <c r="D354" s="1">
        <v>292.78800000000001</v>
      </c>
      <c r="E354" s="1">
        <v>296.02300000000002</v>
      </c>
      <c r="F354" s="1">
        <v>296.32499999999999</v>
      </c>
    </row>
    <row r="355" spans="1:6">
      <c r="A355">
        <v>2053</v>
      </c>
      <c r="B355">
        <v>4</v>
      </c>
      <c r="C355" s="1">
        <v>289.03800000000001</v>
      </c>
      <c r="D355" s="1">
        <v>292.529</v>
      </c>
      <c r="E355" s="1">
        <v>292.05099999999999</v>
      </c>
      <c r="F355" s="1">
        <v>294.03100000000001</v>
      </c>
    </row>
    <row r="356" spans="1:6">
      <c r="A356">
        <v>2054</v>
      </c>
      <c r="B356">
        <v>4</v>
      </c>
      <c r="C356" s="1">
        <v>291.17700000000002</v>
      </c>
      <c r="D356" s="1">
        <v>291.98099999999999</v>
      </c>
      <c r="E356" s="1">
        <v>294.11700000000002</v>
      </c>
      <c r="F356" s="1">
        <v>294.113</v>
      </c>
    </row>
    <row r="357" spans="1:6">
      <c r="A357">
        <v>2055</v>
      </c>
      <c r="B357">
        <v>4</v>
      </c>
      <c r="C357" s="1">
        <v>288.61700000000002</v>
      </c>
      <c r="D357" s="1">
        <v>293.28899999999999</v>
      </c>
      <c r="E357" s="1">
        <v>295.91699999999997</v>
      </c>
      <c r="F357" s="1">
        <v>292.51100000000002</v>
      </c>
    </row>
    <row r="358" spans="1:6">
      <c r="A358">
        <v>2056</v>
      </c>
      <c r="B358">
        <v>4</v>
      </c>
      <c r="C358" s="1">
        <v>294.01799999999997</v>
      </c>
      <c r="D358" s="1">
        <v>289.61</v>
      </c>
      <c r="E358" s="1">
        <v>292.00099999999998</v>
      </c>
      <c r="F358" s="1">
        <v>293.63200000000001</v>
      </c>
    </row>
    <row r="359" spans="1:6">
      <c r="A359">
        <v>2057</v>
      </c>
      <c r="B359">
        <v>4</v>
      </c>
      <c r="C359" s="1">
        <v>294.62099999999998</v>
      </c>
      <c r="D359" s="1">
        <v>292.93099999999998</v>
      </c>
      <c r="E359" s="1">
        <v>296.32100000000003</v>
      </c>
      <c r="F359" s="1">
        <v>290.91199999999998</v>
      </c>
    </row>
    <row r="360" spans="1:6">
      <c r="A360">
        <v>2058</v>
      </c>
      <c r="B360">
        <v>4</v>
      </c>
      <c r="C360" s="1">
        <v>288.62</v>
      </c>
      <c r="D360" s="1">
        <v>295.92500000000001</v>
      </c>
      <c r="E360" s="1">
        <v>293.738</v>
      </c>
      <c r="F360" s="1">
        <v>293.02600000000001</v>
      </c>
    </row>
    <row r="361" spans="1:6">
      <c r="A361">
        <v>2059</v>
      </c>
      <c r="B361">
        <v>4</v>
      </c>
      <c r="C361" s="1">
        <v>291.80399999999997</v>
      </c>
      <c r="D361" s="1">
        <v>298.584</v>
      </c>
      <c r="E361" s="1">
        <v>297.61500000000001</v>
      </c>
      <c r="F361" s="1">
        <v>292.363</v>
      </c>
    </row>
    <row r="362" spans="1:6">
      <c r="A362">
        <v>2060</v>
      </c>
      <c r="B362">
        <v>4</v>
      </c>
      <c r="C362" s="1">
        <v>288.40199999999999</v>
      </c>
      <c r="D362" s="1">
        <v>293.26600000000002</v>
      </c>
      <c r="E362" s="1">
        <v>294.67700000000002</v>
      </c>
      <c r="F362" s="1">
        <v>294.37299999999999</v>
      </c>
    </row>
    <row r="363" spans="1:6">
      <c r="A363">
        <v>2061</v>
      </c>
      <c r="B363">
        <v>4</v>
      </c>
      <c r="C363" s="1">
        <v>292.56400000000002</v>
      </c>
      <c r="D363" s="1">
        <v>294.58800000000002</v>
      </c>
      <c r="E363" s="1">
        <v>296.29399999999998</v>
      </c>
      <c r="F363" s="1">
        <v>295.00799999999998</v>
      </c>
    </row>
    <row r="364" spans="1:6">
      <c r="A364">
        <v>2062</v>
      </c>
      <c r="B364">
        <v>4</v>
      </c>
      <c r="C364" s="1">
        <v>293.00400000000002</v>
      </c>
      <c r="D364" s="1">
        <v>294.18700000000001</v>
      </c>
      <c r="E364" s="1">
        <v>292.13299999999998</v>
      </c>
      <c r="F364" s="1">
        <v>295.81900000000002</v>
      </c>
    </row>
    <row r="365" spans="1:6">
      <c r="A365">
        <v>2063</v>
      </c>
      <c r="B365">
        <v>4</v>
      </c>
      <c r="C365" s="1">
        <v>291.52</v>
      </c>
      <c r="D365" s="1">
        <v>295.07299999999998</v>
      </c>
      <c r="E365" s="1">
        <v>291.685</v>
      </c>
      <c r="F365" s="1">
        <v>293.39699999999999</v>
      </c>
    </row>
    <row r="366" spans="1:6">
      <c r="A366">
        <v>2064</v>
      </c>
      <c r="B366">
        <v>4</v>
      </c>
      <c r="C366" s="1">
        <v>292.63</v>
      </c>
      <c r="D366" s="1">
        <v>294.46100000000001</v>
      </c>
      <c r="E366" s="1">
        <v>297.09199999999998</v>
      </c>
      <c r="F366" s="1">
        <v>294.71100000000001</v>
      </c>
    </row>
    <row r="367" spans="1:6">
      <c r="A367">
        <v>2065</v>
      </c>
      <c r="B367">
        <v>4</v>
      </c>
      <c r="C367" s="1">
        <v>292.26799999999997</v>
      </c>
      <c r="D367" s="1">
        <v>296.79199999999997</v>
      </c>
      <c r="E367" s="1">
        <v>294.43099999999998</v>
      </c>
      <c r="F367" s="1">
        <v>291.61</v>
      </c>
    </row>
    <row r="368" spans="1:6">
      <c r="A368">
        <v>2066</v>
      </c>
      <c r="B368">
        <v>4</v>
      </c>
      <c r="C368" s="1">
        <v>292.11500000000001</v>
      </c>
      <c r="D368" s="1">
        <v>296.05500000000001</v>
      </c>
      <c r="E368" s="1">
        <v>292.71199999999999</v>
      </c>
      <c r="F368" s="1">
        <v>293.101</v>
      </c>
    </row>
    <row r="369" spans="1:6">
      <c r="A369">
        <v>2067</v>
      </c>
      <c r="B369">
        <v>4</v>
      </c>
      <c r="C369" s="1">
        <v>294.03800000000001</v>
      </c>
      <c r="D369" s="1">
        <v>295.17</v>
      </c>
      <c r="E369" s="1">
        <v>294.54000000000002</v>
      </c>
      <c r="F369" s="1">
        <v>291.822</v>
      </c>
    </row>
    <row r="370" spans="1:6">
      <c r="A370">
        <v>2068</v>
      </c>
      <c r="B370">
        <v>4</v>
      </c>
      <c r="C370" s="1">
        <v>289.084</v>
      </c>
      <c r="D370" s="1">
        <v>294.87200000000001</v>
      </c>
      <c r="E370" s="1">
        <v>289.82400000000001</v>
      </c>
      <c r="F370" s="1">
        <v>290.92200000000003</v>
      </c>
    </row>
    <row r="371" spans="1:6">
      <c r="A371">
        <v>2069</v>
      </c>
      <c r="B371">
        <v>4</v>
      </c>
      <c r="C371" s="1">
        <v>290.43700000000001</v>
      </c>
      <c r="D371" s="1">
        <v>295.74400000000003</v>
      </c>
      <c r="E371" s="1">
        <v>295.30900000000003</v>
      </c>
      <c r="F371" s="1">
        <v>292.97000000000003</v>
      </c>
    </row>
    <row r="372" spans="1:6">
      <c r="A372">
        <v>2070</v>
      </c>
      <c r="B372">
        <v>4</v>
      </c>
      <c r="C372" s="1">
        <v>294.43400000000003</v>
      </c>
      <c r="D372" s="1">
        <v>296.18700000000001</v>
      </c>
      <c r="E372" s="1">
        <v>294.71499999999997</v>
      </c>
      <c r="F372" s="1">
        <v>292.14999999999998</v>
      </c>
    </row>
    <row r="373" spans="1:6">
      <c r="A373">
        <v>2071</v>
      </c>
      <c r="B373">
        <v>4</v>
      </c>
      <c r="C373" s="1">
        <v>294.08100000000002</v>
      </c>
      <c r="D373" s="1">
        <v>296.99400000000003</v>
      </c>
      <c r="E373" s="1">
        <v>291.71199999999999</v>
      </c>
      <c r="F373" s="1">
        <v>290.03399999999999</v>
      </c>
    </row>
    <row r="374" spans="1:6">
      <c r="A374">
        <v>2072</v>
      </c>
      <c r="B374">
        <v>4</v>
      </c>
      <c r="C374" s="1">
        <v>291.35700000000003</v>
      </c>
      <c r="D374" s="1">
        <v>295.495</v>
      </c>
      <c r="E374" s="1">
        <v>295.38799999999998</v>
      </c>
      <c r="F374" s="1">
        <v>293.21600000000001</v>
      </c>
    </row>
    <row r="375" spans="1:6">
      <c r="A375">
        <v>2073</v>
      </c>
      <c r="B375">
        <v>4</v>
      </c>
      <c r="C375" s="1">
        <v>288.23899999999998</v>
      </c>
      <c r="D375" s="1">
        <v>294.77499999999998</v>
      </c>
      <c r="E375" s="1">
        <v>294.21300000000002</v>
      </c>
      <c r="F375" s="1">
        <v>294.91800000000001</v>
      </c>
    </row>
    <row r="376" spans="1:6">
      <c r="A376">
        <v>2074</v>
      </c>
      <c r="B376">
        <v>4</v>
      </c>
      <c r="C376" s="1">
        <v>293.91199999999998</v>
      </c>
      <c r="D376" s="1">
        <v>292.46699999999998</v>
      </c>
      <c r="E376" s="1">
        <v>294.06299999999999</v>
      </c>
      <c r="F376" s="1">
        <v>292.71899999999999</v>
      </c>
    </row>
    <row r="377" spans="1:6">
      <c r="A377">
        <v>2075</v>
      </c>
      <c r="B377">
        <v>4</v>
      </c>
      <c r="C377" s="1">
        <v>293.87099999999998</v>
      </c>
      <c r="D377" s="1">
        <v>296.06200000000001</v>
      </c>
      <c r="E377" s="1">
        <v>297.07299999999998</v>
      </c>
      <c r="F377" s="1">
        <v>294.95100000000002</v>
      </c>
    </row>
    <row r="378" spans="1:6">
      <c r="A378">
        <v>2076</v>
      </c>
      <c r="B378">
        <v>4</v>
      </c>
      <c r="C378" s="1">
        <v>288.02999999999997</v>
      </c>
      <c r="D378" s="1">
        <v>294.66699999999997</v>
      </c>
      <c r="E378" s="1">
        <v>296.53399999999999</v>
      </c>
      <c r="F378" s="1">
        <v>293.68900000000002</v>
      </c>
    </row>
    <row r="379" spans="1:6">
      <c r="A379">
        <v>2077</v>
      </c>
      <c r="B379">
        <v>4</v>
      </c>
      <c r="C379" s="1">
        <v>291.59100000000001</v>
      </c>
      <c r="D379" s="1">
        <v>295.40600000000001</v>
      </c>
      <c r="E379" s="1">
        <v>295.005</v>
      </c>
      <c r="F379" s="1">
        <v>292.10700000000003</v>
      </c>
    </row>
    <row r="380" spans="1:6">
      <c r="A380">
        <v>2078</v>
      </c>
      <c r="B380">
        <v>4</v>
      </c>
      <c r="C380" s="1">
        <v>293.20600000000002</v>
      </c>
      <c r="D380" s="1">
        <v>294.90600000000001</v>
      </c>
      <c r="E380" s="1">
        <v>295.47300000000001</v>
      </c>
      <c r="F380" s="1">
        <v>294.49700000000001</v>
      </c>
    </row>
    <row r="381" spans="1:6">
      <c r="A381">
        <v>2079</v>
      </c>
      <c r="B381">
        <v>4</v>
      </c>
      <c r="C381" s="1">
        <v>292.95800000000003</v>
      </c>
      <c r="D381" s="1">
        <v>294.666</v>
      </c>
      <c r="E381" s="1">
        <v>294.73500000000001</v>
      </c>
      <c r="F381" s="1">
        <v>293.96199999999999</v>
      </c>
    </row>
    <row r="382" spans="1:6">
      <c r="A382">
        <v>2080</v>
      </c>
      <c r="B382">
        <v>4</v>
      </c>
      <c r="C382" s="1">
        <v>290.89600000000002</v>
      </c>
      <c r="D382" s="1">
        <v>294.54199999999997</v>
      </c>
      <c r="E382" s="1">
        <v>295.21199999999999</v>
      </c>
      <c r="F382" s="1">
        <v>294.49700000000001</v>
      </c>
    </row>
    <row r="383" spans="1:6">
      <c r="A383">
        <v>2081</v>
      </c>
      <c r="B383">
        <v>4</v>
      </c>
      <c r="C383" s="1">
        <v>291.92200000000003</v>
      </c>
      <c r="D383" s="1">
        <v>295.65499999999997</v>
      </c>
      <c r="E383" s="1">
        <v>296.39299999999997</v>
      </c>
      <c r="F383" s="1">
        <v>293.61900000000003</v>
      </c>
    </row>
    <row r="384" spans="1:6">
      <c r="A384">
        <v>2082</v>
      </c>
      <c r="B384">
        <v>4</v>
      </c>
      <c r="C384" s="1">
        <v>291.32600000000002</v>
      </c>
      <c r="D384" s="1">
        <v>295.17</v>
      </c>
      <c r="E384" s="1">
        <v>295.733</v>
      </c>
      <c r="F384" s="1">
        <v>293.49400000000003</v>
      </c>
    </row>
    <row r="385" spans="1:6">
      <c r="A385">
        <v>2083</v>
      </c>
      <c r="B385">
        <v>4</v>
      </c>
      <c r="C385" s="1">
        <v>293.32</v>
      </c>
      <c r="D385" s="1">
        <v>296.35399999999998</v>
      </c>
      <c r="E385" s="1">
        <v>292.46100000000001</v>
      </c>
      <c r="F385" s="1">
        <v>292.05099999999999</v>
      </c>
    </row>
    <row r="386" spans="1:6">
      <c r="A386">
        <v>2084</v>
      </c>
      <c r="B386">
        <v>4</v>
      </c>
      <c r="C386" s="1">
        <v>292.89800000000002</v>
      </c>
      <c r="D386" s="1">
        <v>294.14699999999999</v>
      </c>
      <c r="E386" s="1">
        <v>297.74</v>
      </c>
      <c r="F386" s="1">
        <v>295.67399999999998</v>
      </c>
    </row>
    <row r="387" spans="1:6">
      <c r="A387">
        <v>2085</v>
      </c>
      <c r="B387">
        <v>4</v>
      </c>
      <c r="C387" s="1">
        <v>289.11599999999999</v>
      </c>
      <c r="D387" s="1">
        <v>296.53199999999998</v>
      </c>
      <c r="E387" s="1">
        <v>295.221</v>
      </c>
      <c r="F387" s="1">
        <v>296.04700000000003</v>
      </c>
    </row>
    <row r="388" spans="1:6">
      <c r="A388">
        <v>2086</v>
      </c>
      <c r="B388">
        <v>4</v>
      </c>
      <c r="C388" s="1">
        <v>292.87900000000002</v>
      </c>
      <c r="D388" s="1">
        <v>296.291</v>
      </c>
      <c r="E388" s="1">
        <v>293.05399999999997</v>
      </c>
      <c r="F388" s="1">
        <v>293.96899999999999</v>
      </c>
    </row>
    <row r="389" spans="1:6">
      <c r="A389">
        <v>2087</v>
      </c>
      <c r="B389">
        <v>4</v>
      </c>
      <c r="C389" s="1">
        <v>290.97899999999998</v>
      </c>
      <c r="D389" s="1">
        <v>294.82100000000003</v>
      </c>
      <c r="E389" s="1">
        <v>295.98899999999998</v>
      </c>
      <c r="F389" s="1">
        <v>291.07600000000002</v>
      </c>
    </row>
    <row r="390" spans="1:6">
      <c r="A390">
        <v>2088</v>
      </c>
      <c r="B390">
        <v>4</v>
      </c>
      <c r="C390" s="1">
        <v>295.55900000000003</v>
      </c>
      <c r="D390" s="1">
        <v>290.72899999999998</v>
      </c>
      <c r="E390" s="1">
        <v>295.33</v>
      </c>
      <c r="F390" s="1">
        <v>290.142</v>
      </c>
    </row>
    <row r="391" spans="1:6">
      <c r="A391">
        <v>2089</v>
      </c>
      <c r="B391">
        <v>4</v>
      </c>
      <c r="C391" s="1">
        <v>290.26</v>
      </c>
      <c r="D391" s="1">
        <v>295.91899999999998</v>
      </c>
      <c r="E391" s="1">
        <v>291.11</v>
      </c>
      <c r="F391" s="1">
        <v>289.88799999999998</v>
      </c>
    </row>
    <row r="392" spans="1:6">
      <c r="A392">
        <v>2090</v>
      </c>
      <c r="B392">
        <v>4</v>
      </c>
      <c r="C392" s="1">
        <v>293.90499999999997</v>
      </c>
      <c r="D392" s="1">
        <v>297.95400000000001</v>
      </c>
      <c r="E392" s="1">
        <v>292.23</v>
      </c>
      <c r="F392" s="1">
        <v>294.48099999999999</v>
      </c>
    </row>
    <row r="393" spans="1:6">
      <c r="A393">
        <v>2091</v>
      </c>
      <c r="B393">
        <v>4</v>
      </c>
      <c r="C393" s="1">
        <v>292.23700000000002</v>
      </c>
      <c r="D393" s="1">
        <v>295.221</v>
      </c>
      <c r="E393" s="1">
        <v>298.32299999999998</v>
      </c>
      <c r="F393" s="1">
        <v>293.608</v>
      </c>
    </row>
    <row r="394" spans="1:6">
      <c r="A394">
        <v>2092</v>
      </c>
      <c r="B394">
        <v>4</v>
      </c>
      <c r="C394" s="1">
        <v>293.29199999999997</v>
      </c>
      <c r="D394" s="1">
        <v>293.02600000000001</v>
      </c>
      <c r="E394" s="1">
        <v>294.73899999999998</v>
      </c>
      <c r="F394" s="1">
        <v>293.20999999999998</v>
      </c>
    </row>
    <row r="395" spans="1:6">
      <c r="A395">
        <v>2093</v>
      </c>
      <c r="B395">
        <v>4</v>
      </c>
      <c r="C395" s="1">
        <v>294.286</v>
      </c>
      <c r="D395" s="1">
        <v>296.09899999999999</v>
      </c>
      <c r="E395" s="1">
        <v>296.67899999999997</v>
      </c>
      <c r="F395" s="1">
        <v>290.75200000000001</v>
      </c>
    </row>
    <row r="396" spans="1:6">
      <c r="A396">
        <v>2094</v>
      </c>
      <c r="B396">
        <v>4</v>
      </c>
      <c r="C396" s="1">
        <v>293.48700000000002</v>
      </c>
      <c r="D396" s="1">
        <v>295.17899999999997</v>
      </c>
      <c r="E396" s="1">
        <v>296.27800000000002</v>
      </c>
      <c r="F396" s="1">
        <v>291.48599999999999</v>
      </c>
    </row>
    <row r="397" spans="1:6">
      <c r="A397">
        <v>2095</v>
      </c>
      <c r="B397">
        <v>4</v>
      </c>
      <c r="C397" s="1">
        <v>289.68799999999999</v>
      </c>
      <c r="D397" s="1">
        <v>294.38900000000001</v>
      </c>
      <c r="E397" s="1">
        <v>298.27600000000001</v>
      </c>
      <c r="F397" s="1">
        <v>295.54500000000002</v>
      </c>
    </row>
    <row r="398" spans="1:6">
      <c r="A398">
        <v>2096</v>
      </c>
      <c r="B398">
        <v>4</v>
      </c>
      <c r="C398" s="1">
        <v>293.209</v>
      </c>
      <c r="D398" s="1">
        <v>296.404</v>
      </c>
      <c r="E398" s="1">
        <v>297.26499999999999</v>
      </c>
      <c r="F398" s="1">
        <v>292.33</v>
      </c>
    </row>
    <row r="399" spans="1:6">
      <c r="A399">
        <v>2097</v>
      </c>
      <c r="B399">
        <v>4</v>
      </c>
      <c r="C399" s="1">
        <v>294.59800000000001</v>
      </c>
      <c r="D399" s="1">
        <v>297.39100000000002</v>
      </c>
      <c r="E399" s="1">
        <v>296.19799999999998</v>
      </c>
      <c r="F399" s="1">
        <v>293.02100000000002</v>
      </c>
    </row>
    <row r="400" spans="1:6">
      <c r="A400">
        <v>2098</v>
      </c>
      <c r="B400">
        <v>4</v>
      </c>
      <c r="C400" s="1">
        <v>289.18200000000002</v>
      </c>
      <c r="D400" s="1">
        <v>291.54300000000001</v>
      </c>
      <c r="E400" s="1">
        <v>295.82499999999999</v>
      </c>
      <c r="F400" s="1">
        <v>291.03699999999998</v>
      </c>
    </row>
    <row r="401" spans="1:6">
      <c r="A401">
        <v>2099</v>
      </c>
      <c r="B401">
        <v>4</v>
      </c>
      <c r="C401" s="1">
        <v>293.53100000000001</v>
      </c>
      <c r="D401" s="1">
        <v>295.11399999999998</v>
      </c>
      <c r="E401" s="1">
        <v>299.69900000000001</v>
      </c>
      <c r="F401" s="1">
        <v>292.09199999999998</v>
      </c>
    </row>
    <row r="402" spans="1:6">
      <c r="A402">
        <v>2100</v>
      </c>
      <c r="B402">
        <v>4</v>
      </c>
      <c r="C402" s="1">
        <v>291.04199999999997</v>
      </c>
      <c r="D402" s="1">
        <v>296.54399999999998</v>
      </c>
      <c r="E402" s="1">
        <v>292.84399999999999</v>
      </c>
      <c r="F402" s="1">
        <v>295.803</v>
      </c>
    </row>
    <row r="403" spans="1:6">
      <c r="A403">
        <v>2001</v>
      </c>
      <c r="B403">
        <v>5</v>
      </c>
      <c r="C403" s="1">
        <v>294.029</v>
      </c>
      <c r="D403" s="1">
        <v>297.15300000000002</v>
      </c>
      <c r="E403" s="1">
        <v>295.26499999999999</v>
      </c>
      <c r="F403" s="1">
        <v>297.06</v>
      </c>
    </row>
    <row r="404" spans="1:6">
      <c r="A404">
        <v>2002</v>
      </c>
      <c r="B404">
        <v>5</v>
      </c>
      <c r="C404" s="1">
        <v>293.33600000000001</v>
      </c>
      <c r="D404" s="1">
        <v>295.70800000000003</v>
      </c>
      <c r="E404" s="1">
        <v>295.33800000000002</v>
      </c>
      <c r="F404" s="1">
        <v>296.58</v>
      </c>
    </row>
    <row r="405" spans="1:6">
      <c r="A405">
        <v>2003</v>
      </c>
      <c r="B405">
        <v>5</v>
      </c>
      <c r="C405" s="1">
        <v>296.05700000000002</v>
      </c>
      <c r="D405" s="1">
        <v>297.57400000000001</v>
      </c>
      <c r="E405" s="1">
        <v>301.399</v>
      </c>
      <c r="F405" s="1">
        <v>296.13900000000001</v>
      </c>
    </row>
    <row r="406" spans="1:6">
      <c r="A406">
        <v>2004</v>
      </c>
      <c r="B406">
        <v>5</v>
      </c>
      <c r="C406" s="1">
        <v>298.61700000000002</v>
      </c>
      <c r="D406" s="1">
        <v>297.452</v>
      </c>
      <c r="E406" s="1">
        <v>295.70600000000002</v>
      </c>
      <c r="F406" s="1">
        <v>298.32400000000001</v>
      </c>
    </row>
    <row r="407" spans="1:6">
      <c r="A407">
        <v>2005</v>
      </c>
      <c r="B407">
        <v>5</v>
      </c>
      <c r="C407" s="1">
        <v>296.23899999999998</v>
      </c>
      <c r="D407" s="1">
        <v>293.18200000000002</v>
      </c>
      <c r="E407" s="1">
        <v>295.12799999999999</v>
      </c>
      <c r="F407" s="1">
        <v>297.15600000000001</v>
      </c>
    </row>
    <row r="408" spans="1:6">
      <c r="A408">
        <v>2006</v>
      </c>
      <c r="B408">
        <v>5</v>
      </c>
      <c r="C408" s="1">
        <v>302.23700000000002</v>
      </c>
      <c r="D408" s="1">
        <v>298.50400000000002</v>
      </c>
      <c r="E408" s="1">
        <v>295.14600000000002</v>
      </c>
      <c r="F408" s="1">
        <v>296.64499999999998</v>
      </c>
    </row>
    <row r="409" spans="1:6">
      <c r="A409">
        <v>2007</v>
      </c>
      <c r="B409">
        <v>5</v>
      </c>
      <c r="C409" s="1">
        <v>295.48200000000003</v>
      </c>
      <c r="D409" s="1">
        <v>294.87700000000001</v>
      </c>
      <c r="E409" s="1">
        <v>297.01400000000001</v>
      </c>
      <c r="F409" s="1">
        <v>294.16800000000001</v>
      </c>
    </row>
    <row r="410" spans="1:6">
      <c r="A410">
        <v>2008</v>
      </c>
      <c r="B410">
        <v>5</v>
      </c>
      <c r="C410" s="1">
        <v>298.5</v>
      </c>
      <c r="D410" s="1">
        <v>293.65199999999999</v>
      </c>
      <c r="E410" s="1">
        <v>293.13600000000002</v>
      </c>
      <c r="F410" s="1">
        <v>297.62099999999998</v>
      </c>
    </row>
    <row r="411" spans="1:6">
      <c r="A411">
        <v>2009</v>
      </c>
      <c r="B411">
        <v>5</v>
      </c>
      <c r="C411" s="1">
        <v>296.67399999999998</v>
      </c>
      <c r="D411" s="1">
        <v>298.19499999999999</v>
      </c>
      <c r="E411" s="1">
        <v>296.08999999999997</v>
      </c>
      <c r="F411" s="1">
        <v>296.39699999999999</v>
      </c>
    </row>
    <row r="412" spans="1:6">
      <c r="A412">
        <v>2010</v>
      </c>
      <c r="B412">
        <v>5</v>
      </c>
      <c r="C412" s="1">
        <v>295.80500000000001</v>
      </c>
      <c r="D412" s="1">
        <v>296.47000000000003</v>
      </c>
      <c r="E412" s="1">
        <v>296.08999999999997</v>
      </c>
      <c r="F412" s="1">
        <v>295.15699999999998</v>
      </c>
    </row>
    <row r="413" spans="1:6">
      <c r="A413">
        <v>2011</v>
      </c>
      <c r="B413">
        <v>5</v>
      </c>
      <c r="C413" s="1">
        <v>295.26900000000001</v>
      </c>
      <c r="D413" s="1">
        <v>298.44900000000001</v>
      </c>
      <c r="E413" s="1">
        <v>293.55</v>
      </c>
      <c r="F413" s="1">
        <v>297.084</v>
      </c>
    </row>
    <row r="414" spans="1:6">
      <c r="A414">
        <v>2012</v>
      </c>
      <c r="B414">
        <v>5</v>
      </c>
      <c r="C414" s="1">
        <v>295.065</v>
      </c>
      <c r="D414" s="1">
        <v>298.56700000000001</v>
      </c>
      <c r="E414" s="1">
        <v>296.721</v>
      </c>
      <c r="F414" s="1">
        <v>298.76</v>
      </c>
    </row>
    <row r="415" spans="1:6">
      <c r="A415">
        <v>2013</v>
      </c>
      <c r="B415">
        <v>5</v>
      </c>
      <c r="C415" s="1">
        <v>293.25</v>
      </c>
      <c r="D415" s="1">
        <v>299.30099999999999</v>
      </c>
      <c r="E415" s="1">
        <v>297.601</v>
      </c>
      <c r="F415" s="1">
        <v>296.67</v>
      </c>
    </row>
    <row r="416" spans="1:6">
      <c r="A416">
        <v>2014</v>
      </c>
      <c r="B416">
        <v>5</v>
      </c>
      <c r="C416" s="1">
        <v>295.26400000000001</v>
      </c>
      <c r="D416" s="1">
        <v>299.49200000000002</v>
      </c>
      <c r="E416" s="1">
        <v>300.745</v>
      </c>
      <c r="F416" s="1">
        <v>297.38799999999998</v>
      </c>
    </row>
    <row r="417" spans="1:6">
      <c r="A417">
        <v>2015</v>
      </c>
      <c r="B417">
        <v>5</v>
      </c>
      <c r="C417" s="1">
        <v>296.233</v>
      </c>
      <c r="D417" s="1">
        <v>298.91000000000003</v>
      </c>
      <c r="E417" s="1">
        <v>295.178</v>
      </c>
      <c r="F417" s="1">
        <v>298.233</v>
      </c>
    </row>
    <row r="418" spans="1:6">
      <c r="A418">
        <v>2016</v>
      </c>
      <c r="B418">
        <v>5</v>
      </c>
      <c r="C418" s="1">
        <v>295.45299999999997</v>
      </c>
      <c r="D418" s="1">
        <v>297.31599999999997</v>
      </c>
      <c r="E418" s="1">
        <v>296.875</v>
      </c>
      <c r="F418" s="1">
        <v>296.50599999999997</v>
      </c>
    </row>
    <row r="419" spans="1:6">
      <c r="A419">
        <v>2017</v>
      </c>
      <c r="B419">
        <v>5</v>
      </c>
      <c r="C419" s="1">
        <v>297.23599999999999</v>
      </c>
      <c r="D419" s="1">
        <v>296.51400000000001</v>
      </c>
      <c r="E419" s="1">
        <v>298.25099999999998</v>
      </c>
      <c r="F419" s="1">
        <v>295.29500000000002</v>
      </c>
    </row>
    <row r="420" spans="1:6">
      <c r="A420">
        <v>2018</v>
      </c>
      <c r="B420">
        <v>5</v>
      </c>
      <c r="C420" s="1">
        <v>296.14600000000002</v>
      </c>
      <c r="D420" s="1">
        <v>295.30900000000003</v>
      </c>
      <c r="E420" s="1">
        <v>297.90100000000001</v>
      </c>
      <c r="F420" s="1">
        <v>294.36700000000002</v>
      </c>
    </row>
    <row r="421" spans="1:6">
      <c r="A421">
        <v>2019</v>
      </c>
      <c r="B421">
        <v>5</v>
      </c>
      <c r="C421" s="1">
        <v>297.10500000000002</v>
      </c>
      <c r="D421" s="1">
        <v>300.69</v>
      </c>
      <c r="E421" s="1">
        <v>296.714</v>
      </c>
      <c r="F421" s="1">
        <v>300.35300000000001</v>
      </c>
    </row>
    <row r="422" spans="1:6">
      <c r="A422">
        <v>2020</v>
      </c>
      <c r="B422">
        <v>5</v>
      </c>
      <c r="C422" s="1">
        <v>295.34100000000001</v>
      </c>
      <c r="D422" s="1">
        <v>298.69200000000001</v>
      </c>
      <c r="E422" s="1">
        <v>297.26499999999999</v>
      </c>
      <c r="F422" s="1">
        <v>298.61399999999998</v>
      </c>
    </row>
    <row r="423" spans="1:6">
      <c r="A423">
        <v>2021</v>
      </c>
      <c r="B423">
        <v>5</v>
      </c>
      <c r="C423" s="1">
        <v>297.02600000000001</v>
      </c>
      <c r="D423" s="1">
        <v>297.38299999999998</v>
      </c>
      <c r="E423" s="1">
        <v>300.11900000000003</v>
      </c>
      <c r="F423" s="1">
        <v>298.71800000000002</v>
      </c>
    </row>
    <row r="424" spans="1:6">
      <c r="A424">
        <v>2022</v>
      </c>
      <c r="B424">
        <v>5</v>
      </c>
      <c r="C424" s="1">
        <v>295.66699999999997</v>
      </c>
      <c r="D424" s="1">
        <v>295.97399999999999</v>
      </c>
      <c r="E424" s="1">
        <v>295.738</v>
      </c>
      <c r="F424" s="1">
        <v>297.55399999999997</v>
      </c>
    </row>
    <row r="425" spans="1:6">
      <c r="A425">
        <v>2023</v>
      </c>
      <c r="B425">
        <v>5</v>
      </c>
      <c r="C425" s="1">
        <v>295.91199999999998</v>
      </c>
      <c r="D425" s="1">
        <v>297.33199999999999</v>
      </c>
      <c r="E425" s="1">
        <v>300.01600000000002</v>
      </c>
      <c r="F425" s="1">
        <v>295.721</v>
      </c>
    </row>
    <row r="426" spans="1:6">
      <c r="A426">
        <v>2024</v>
      </c>
      <c r="B426">
        <v>5</v>
      </c>
      <c r="C426" s="1">
        <v>299.16000000000003</v>
      </c>
      <c r="D426" s="1">
        <v>298.76299999999998</v>
      </c>
      <c r="E426" s="1">
        <v>300.81799999999998</v>
      </c>
      <c r="F426" s="1">
        <v>296.87900000000002</v>
      </c>
    </row>
    <row r="427" spans="1:6">
      <c r="A427">
        <v>2025</v>
      </c>
      <c r="B427">
        <v>5</v>
      </c>
      <c r="C427" s="1">
        <v>297.95600000000002</v>
      </c>
      <c r="D427" s="1">
        <v>300.02</v>
      </c>
      <c r="E427" s="1">
        <v>297.339</v>
      </c>
      <c r="F427" s="1">
        <v>297.35399999999998</v>
      </c>
    </row>
    <row r="428" spans="1:6">
      <c r="A428">
        <v>2026</v>
      </c>
      <c r="B428">
        <v>5</v>
      </c>
      <c r="C428" s="1">
        <v>294.947</v>
      </c>
      <c r="D428" s="1">
        <v>296.02</v>
      </c>
      <c r="E428" s="1">
        <v>297.11399999999998</v>
      </c>
      <c r="F428" s="1">
        <v>300.70100000000002</v>
      </c>
    </row>
    <row r="429" spans="1:6">
      <c r="A429">
        <v>2027</v>
      </c>
      <c r="B429">
        <v>5</v>
      </c>
      <c r="C429" s="1">
        <v>297.16399999999999</v>
      </c>
      <c r="D429" s="1">
        <v>297.61</v>
      </c>
      <c r="E429" s="1">
        <v>297.161</v>
      </c>
      <c r="F429" s="1">
        <v>298.43299999999999</v>
      </c>
    </row>
    <row r="430" spans="1:6">
      <c r="A430">
        <v>2028</v>
      </c>
      <c r="B430">
        <v>5</v>
      </c>
      <c r="C430" s="1">
        <v>299.50200000000001</v>
      </c>
      <c r="D430" s="1">
        <v>299.34399999999999</v>
      </c>
      <c r="E430" s="1">
        <v>297.85300000000001</v>
      </c>
      <c r="F430" s="1">
        <v>298.15899999999999</v>
      </c>
    </row>
    <row r="431" spans="1:6">
      <c r="A431">
        <v>2029</v>
      </c>
      <c r="B431">
        <v>5</v>
      </c>
      <c r="C431" s="1">
        <v>295.50799999999998</v>
      </c>
      <c r="D431" s="1">
        <v>299.04000000000002</v>
      </c>
      <c r="E431" s="1">
        <v>295.24</v>
      </c>
      <c r="F431" s="1">
        <v>296.50099999999998</v>
      </c>
    </row>
    <row r="432" spans="1:6">
      <c r="A432">
        <v>2030</v>
      </c>
      <c r="B432">
        <v>5</v>
      </c>
      <c r="C432" s="1">
        <v>295.29599999999999</v>
      </c>
      <c r="D432" s="1">
        <v>295.13200000000001</v>
      </c>
      <c r="E432" s="1">
        <v>297.37700000000001</v>
      </c>
      <c r="F432" s="1">
        <v>297.60199999999998</v>
      </c>
    </row>
    <row r="433" spans="1:6">
      <c r="A433">
        <v>2031</v>
      </c>
      <c r="B433">
        <v>5</v>
      </c>
      <c r="C433" s="1">
        <v>296.06900000000002</v>
      </c>
      <c r="D433" s="1">
        <v>298.30200000000002</v>
      </c>
      <c r="E433" s="1">
        <v>296.51900000000001</v>
      </c>
      <c r="F433" s="1">
        <v>299.05700000000002</v>
      </c>
    </row>
    <row r="434" spans="1:6">
      <c r="A434">
        <v>2032</v>
      </c>
      <c r="B434">
        <v>5</v>
      </c>
      <c r="C434" s="1">
        <v>294.51299999999998</v>
      </c>
      <c r="D434" s="1">
        <v>297.5</v>
      </c>
      <c r="E434" s="1">
        <v>298.10500000000002</v>
      </c>
      <c r="F434" s="1">
        <v>297.036</v>
      </c>
    </row>
    <row r="435" spans="1:6">
      <c r="A435">
        <v>2033</v>
      </c>
      <c r="B435">
        <v>5</v>
      </c>
      <c r="C435" s="1">
        <v>299.012</v>
      </c>
      <c r="D435" s="1">
        <v>301.24400000000003</v>
      </c>
      <c r="E435" s="1">
        <v>294.61900000000003</v>
      </c>
      <c r="F435" s="1">
        <v>302.06900000000002</v>
      </c>
    </row>
    <row r="436" spans="1:6">
      <c r="A436">
        <v>2034</v>
      </c>
      <c r="B436">
        <v>5</v>
      </c>
      <c r="C436" s="1">
        <v>298.12799999999999</v>
      </c>
      <c r="D436" s="1">
        <v>296.89999999999998</v>
      </c>
      <c r="E436" s="1">
        <v>295.87099999999998</v>
      </c>
      <c r="F436" s="1">
        <v>301.67700000000002</v>
      </c>
    </row>
    <row r="437" spans="1:6">
      <c r="A437">
        <v>2035</v>
      </c>
      <c r="B437">
        <v>5</v>
      </c>
      <c r="C437" s="1">
        <v>296.988</v>
      </c>
      <c r="D437" s="1">
        <v>295.78300000000002</v>
      </c>
      <c r="E437" s="1">
        <v>300.59199999999998</v>
      </c>
      <c r="F437" s="1">
        <v>299.322</v>
      </c>
    </row>
    <row r="438" spans="1:6">
      <c r="A438">
        <v>2036</v>
      </c>
      <c r="B438">
        <v>5</v>
      </c>
      <c r="C438" s="1">
        <v>297.18</v>
      </c>
      <c r="D438" s="1">
        <v>295.738</v>
      </c>
      <c r="E438" s="1">
        <v>299.73200000000003</v>
      </c>
      <c r="F438" s="1">
        <v>295.74400000000003</v>
      </c>
    </row>
    <row r="439" spans="1:6">
      <c r="A439">
        <v>2037</v>
      </c>
      <c r="B439">
        <v>5</v>
      </c>
      <c r="C439" s="1">
        <v>295.08800000000002</v>
      </c>
      <c r="D439" s="1">
        <v>297.82299999999998</v>
      </c>
      <c r="E439" s="1">
        <v>296.11900000000003</v>
      </c>
      <c r="F439" s="1">
        <v>300.83699999999999</v>
      </c>
    </row>
    <row r="440" spans="1:6">
      <c r="A440">
        <v>2038</v>
      </c>
      <c r="B440">
        <v>5</v>
      </c>
      <c r="C440" s="1">
        <v>300.50599999999997</v>
      </c>
      <c r="D440" s="1">
        <v>297.26799999999997</v>
      </c>
      <c r="E440" s="1">
        <v>296.93599999999998</v>
      </c>
      <c r="F440" s="1">
        <v>297.75900000000001</v>
      </c>
    </row>
    <row r="441" spans="1:6">
      <c r="A441">
        <v>2039</v>
      </c>
      <c r="B441">
        <v>5</v>
      </c>
      <c r="C441" s="1">
        <v>299.428</v>
      </c>
      <c r="D441" s="1">
        <v>296.42500000000001</v>
      </c>
      <c r="E441" s="1">
        <v>298.24</v>
      </c>
      <c r="F441" s="1">
        <v>297.37400000000002</v>
      </c>
    </row>
    <row r="442" spans="1:6">
      <c r="A442">
        <v>2040</v>
      </c>
      <c r="B442">
        <v>5</v>
      </c>
      <c r="C442" s="1">
        <v>295.24900000000002</v>
      </c>
      <c r="D442" s="1">
        <v>298.01799999999997</v>
      </c>
      <c r="E442" s="1">
        <v>295.66000000000003</v>
      </c>
      <c r="F442" s="1">
        <v>295.85300000000001</v>
      </c>
    </row>
    <row r="443" spans="1:6">
      <c r="A443">
        <v>2041</v>
      </c>
      <c r="B443">
        <v>5</v>
      </c>
      <c r="C443" s="1">
        <v>296.41800000000001</v>
      </c>
      <c r="D443" s="1">
        <v>299.245</v>
      </c>
      <c r="E443" s="1">
        <v>297.52300000000002</v>
      </c>
      <c r="F443" s="1">
        <v>298.39400000000001</v>
      </c>
    </row>
    <row r="444" spans="1:6">
      <c r="A444">
        <v>2042</v>
      </c>
      <c r="B444">
        <v>5</v>
      </c>
      <c r="C444" s="1">
        <v>295.99900000000002</v>
      </c>
      <c r="D444" s="1">
        <v>295.375</v>
      </c>
      <c r="E444" s="1">
        <v>297.01600000000002</v>
      </c>
      <c r="F444" s="1">
        <v>297.60899999999998</v>
      </c>
    </row>
    <row r="445" spans="1:6">
      <c r="A445">
        <v>2043</v>
      </c>
      <c r="B445">
        <v>5</v>
      </c>
      <c r="C445" s="1">
        <v>296.98899999999998</v>
      </c>
      <c r="D445" s="1">
        <v>298.803</v>
      </c>
      <c r="E445" s="1">
        <v>300.46699999999998</v>
      </c>
      <c r="F445" s="1">
        <v>295.93799999999999</v>
      </c>
    </row>
    <row r="446" spans="1:6">
      <c r="A446">
        <v>2044</v>
      </c>
      <c r="B446">
        <v>5</v>
      </c>
      <c r="C446" s="1">
        <v>300.27999999999997</v>
      </c>
      <c r="D446" s="1">
        <v>300.43700000000001</v>
      </c>
      <c r="E446" s="1">
        <v>299.39</v>
      </c>
      <c r="F446" s="1">
        <v>294.63299999999998</v>
      </c>
    </row>
    <row r="447" spans="1:6">
      <c r="A447">
        <v>2045</v>
      </c>
      <c r="B447">
        <v>5</v>
      </c>
      <c r="C447" s="1">
        <v>296.96499999999997</v>
      </c>
      <c r="D447" s="1">
        <v>297.178</v>
      </c>
      <c r="E447" s="1">
        <v>297.89800000000002</v>
      </c>
      <c r="F447" s="1">
        <v>296.87700000000001</v>
      </c>
    </row>
    <row r="448" spans="1:6">
      <c r="A448">
        <v>2046</v>
      </c>
      <c r="B448">
        <v>5</v>
      </c>
      <c r="C448" s="1">
        <v>297.70699999999999</v>
      </c>
      <c r="D448" s="1">
        <v>301.86</v>
      </c>
      <c r="E448" s="1">
        <v>299.02800000000002</v>
      </c>
      <c r="F448" s="1">
        <v>297.17599999999999</v>
      </c>
    </row>
    <row r="449" spans="1:6">
      <c r="A449">
        <v>2047</v>
      </c>
      <c r="B449">
        <v>5</v>
      </c>
      <c r="C449" s="1">
        <v>297.14</v>
      </c>
      <c r="D449" s="1">
        <v>296.94400000000002</v>
      </c>
      <c r="E449" s="1">
        <v>297.84800000000001</v>
      </c>
      <c r="F449" s="1">
        <v>298.49799999999999</v>
      </c>
    </row>
    <row r="450" spans="1:6">
      <c r="A450">
        <v>2048</v>
      </c>
      <c r="B450">
        <v>5</v>
      </c>
      <c r="C450" s="1">
        <v>293.88099999999997</v>
      </c>
      <c r="D450" s="1">
        <v>301.678</v>
      </c>
      <c r="E450" s="1">
        <v>297.36099999999999</v>
      </c>
      <c r="F450" s="1">
        <v>297.93099999999998</v>
      </c>
    </row>
    <row r="451" spans="1:6">
      <c r="A451">
        <v>2049</v>
      </c>
      <c r="B451">
        <v>5</v>
      </c>
      <c r="C451" s="1">
        <v>298.09199999999998</v>
      </c>
      <c r="D451" s="1">
        <v>298.86200000000002</v>
      </c>
      <c r="E451" s="1">
        <v>299.971</v>
      </c>
      <c r="F451" s="1">
        <v>297.57499999999999</v>
      </c>
    </row>
    <row r="452" spans="1:6">
      <c r="A452">
        <v>2050</v>
      </c>
      <c r="B452">
        <v>5</v>
      </c>
      <c r="C452" s="1">
        <v>297.58199999999999</v>
      </c>
      <c r="D452" s="1">
        <v>298.28899999999999</v>
      </c>
      <c r="E452" s="1">
        <v>296.98399999999998</v>
      </c>
      <c r="F452" s="1">
        <v>298.01499999999999</v>
      </c>
    </row>
    <row r="453" spans="1:6">
      <c r="A453">
        <v>2051</v>
      </c>
      <c r="B453">
        <v>5</v>
      </c>
      <c r="C453" s="1">
        <v>297.00299999999999</v>
      </c>
      <c r="D453" s="1">
        <v>294.95100000000002</v>
      </c>
      <c r="E453" s="1">
        <v>299.01</v>
      </c>
      <c r="F453" s="1">
        <v>297.41500000000002</v>
      </c>
    </row>
    <row r="454" spans="1:6">
      <c r="A454">
        <v>2052</v>
      </c>
      <c r="B454">
        <v>5</v>
      </c>
      <c r="C454" s="1">
        <v>296.72399999999999</v>
      </c>
      <c r="D454" s="1">
        <v>295.76100000000002</v>
      </c>
      <c r="E454" s="1">
        <v>295.85000000000002</v>
      </c>
      <c r="F454" s="1">
        <v>297.72899999999998</v>
      </c>
    </row>
    <row r="455" spans="1:6">
      <c r="A455">
        <v>2053</v>
      </c>
      <c r="B455">
        <v>5</v>
      </c>
      <c r="C455" s="1">
        <v>295.68700000000001</v>
      </c>
      <c r="D455" s="1">
        <v>298.48899999999998</v>
      </c>
      <c r="E455" s="1">
        <v>298.49799999999999</v>
      </c>
      <c r="F455" s="1">
        <v>298.65300000000002</v>
      </c>
    </row>
    <row r="456" spans="1:6">
      <c r="A456">
        <v>2054</v>
      </c>
      <c r="B456">
        <v>5</v>
      </c>
      <c r="C456" s="1">
        <v>295.85300000000001</v>
      </c>
      <c r="D456" s="1">
        <v>298.755</v>
      </c>
      <c r="E456" s="1">
        <v>298.84500000000003</v>
      </c>
      <c r="F456" s="1">
        <v>296.36700000000002</v>
      </c>
    </row>
    <row r="457" spans="1:6">
      <c r="A457">
        <v>2055</v>
      </c>
      <c r="B457">
        <v>5</v>
      </c>
      <c r="C457" s="1">
        <v>299.488</v>
      </c>
      <c r="D457" s="1">
        <v>297.61700000000002</v>
      </c>
      <c r="E457" s="1">
        <v>299.79000000000002</v>
      </c>
      <c r="F457" s="1">
        <v>297.67200000000003</v>
      </c>
    </row>
    <row r="458" spans="1:6">
      <c r="A458">
        <v>2056</v>
      </c>
      <c r="B458">
        <v>5</v>
      </c>
      <c r="C458" s="1">
        <v>295.7</v>
      </c>
      <c r="D458" s="1">
        <v>298.41800000000001</v>
      </c>
      <c r="E458" s="1">
        <v>298.55799999999999</v>
      </c>
      <c r="F458" s="1">
        <v>297.35199999999998</v>
      </c>
    </row>
    <row r="459" spans="1:6">
      <c r="A459">
        <v>2057</v>
      </c>
      <c r="B459">
        <v>5</v>
      </c>
      <c r="C459" s="1">
        <v>299.93900000000002</v>
      </c>
      <c r="D459" s="1">
        <v>300.59500000000003</v>
      </c>
      <c r="E459" s="1">
        <v>298.92599999999999</v>
      </c>
      <c r="F459" s="1">
        <v>298.17500000000001</v>
      </c>
    </row>
    <row r="460" spans="1:6">
      <c r="A460">
        <v>2058</v>
      </c>
      <c r="B460">
        <v>5</v>
      </c>
      <c r="C460" s="1">
        <v>296.53500000000003</v>
      </c>
      <c r="D460" s="1">
        <v>303.37200000000001</v>
      </c>
      <c r="E460" s="1">
        <v>296.90899999999999</v>
      </c>
      <c r="F460" s="1">
        <v>296.87700000000001</v>
      </c>
    </row>
    <row r="461" spans="1:6">
      <c r="A461">
        <v>2059</v>
      </c>
      <c r="B461">
        <v>5</v>
      </c>
      <c r="C461" s="1">
        <v>296.73500000000001</v>
      </c>
      <c r="D461" s="1">
        <v>296.52600000000001</v>
      </c>
      <c r="E461" s="1">
        <v>297.291</v>
      </c>
      <c r="F461" s="1">
        <v>298.16800000000001</v>
      </c>
    </row>
    <row r="462" spans="1:6">
      <c r="A462">
        <v>2060</v>
      </c>
      <c r="B462">
        <v>5</v>
      </c>
      <c r="C462" s="1">
        <v>294.108</v>
      </c>
      <c r="D462" s="1">
        <v>298.42700000000002</v>
      </c>
      <c r="E462" s="1">
        <v>298.21100000000001</v>
      </c>
      <c r="F462" s="1">
        <v>298.35500000000002</v>
      </c>
    </row>
    <row r="463" spans="1:6">
      <c r="A463">
        <v>2061</v>
      </c>
      <c r="B463">
        <v>5</v>
      </c>
      <c r="C463" s="1">
        <v>295.91800000000001</v>
      </c>
      <c r="D463" s="1">
        <v>296.73099999999999</v>
      </c>
      <c r="E463" s="1">
        <v>301.66899999999998</v>
      </c>
      <c r="F463" s="1">
        <v>296.29399999999998</v>
      </c>
    </row>
    <row r="464" spans="1:6">
      <c r="A464">
        <v>2062</v>
      </c>
      <c r="B464">
        <v>5</v>
      </c>
      <c r="C464" s="1">
        <v>297.21800000000002</v>
      </c>
      <c r="D464" s="1">
        <v>300.42700000000002</v>
      </c>
      <c r="E464" s="1">
        <v>298.82</v>
      </c>
      <c r="F464" s="1">
        <v>298.10899999999998</v>
      </c>
    </row>
    <row r="465" spans="1:6">
      <c r="A465">
        <v>2063</v>
      </c>
      <c r="B465">
        <v>5</v>
      </c>
      <c r="C465" s="1">
        <v>294.25400000000002</v>
      </c>
      <c r="D465" s="1">
        <v>299.84399999999999</v>
      </c>
      <c r="E465" s="1">
        <v>299.93700000000001</v>
      </c>
      <c r="F465" s="1">
        <v>298.94900000000001</v>
      </c>
    </row>
    <row r="466" spans="1:6">
      <c r="A466">
        <v>2064</v>
      </c>
      <c r="B466">
        <v>5</v>
      </c>
      <c r="C466" s="1">
        <v>295.91000000000003</v>
      </c>
      <c r="D466" s="1">
        <v>297.22800000000001</v>
      </c>
      <c r="E466" s="1">
        <v>298.12099999999998</v>
      </c>
      <c r="F466" s="1">
        <v>298.83499999999998</v>
      </c>
    </row>
    <row r="467" spans="1:6">
      <c r="A467">
        <v>2065</v>
      </c>
      <c r="B467">
        <v>5</v>
      </c>
      <c r="C467" s="1">
        <v>295.12700000000001</v>
      </c>
      <c r="D467" s="1">
        <v>298.78899999999999</v>
      </c>
      <c r="E467" s="1">
        <v>299.41699999999997</v>
      </c>
      <c r="F467" s="1">
        <v>301.10899999999998</v>
      </c>
    </row>
    <row r="468" spans="1:6">
      <c r="A468">
        <v>2066</v>
      </c>
      <c r="B468">
        <v>5</v>
      </c>
      <c r="C468" s="1">
        <v>295.75400000000002</v>
      </c>
      <c r="D468" s="1">
        <v>299.125</v>
      </c>
      <c r="E468" s="1">
        <v>297.875</v>
      </c>
      <c r="F468" s="1">
        <v>297.36799999999999</v>
      </c>
    </row>
    <row r="469" spans="1:6">
      <c r="A469">
        <v>2067</v>
      </c>
      <c r="B469">
        <v>5</v>
      </c>
      <c r="C469" s="1">
        <v>293.87099999999998</v>
      </c>
      <c r="D469" s="1">
        <v>299.048</v>
      </c>
      <c r="E469" s="1">
        <v>298.74400000000003</v>
      </c>
      <c r="F469" s="1">
        <v>295.32400000000001</v>
      </c>
    </row>
    <row r="470" spans="1:6">
      <c r="A470">
        <v>2068</v>
      </c>
      <c r="B470">
        <v>5</v>
      </c>
      <c r="C470" s="1">
        <v>295.65499999999997</v>
      </c>
      <c r="D470" s="1">
        <v>299.69</v>
      </c>
      <c r="E470" s="1">
        <v>299.59199999999998</v>
      </c>
      <c r="F470" s="1">
        <v>296.3</v>
      </c>
    </row>
    <row r="471" spans="1:6">
      <c r="A471">
        <v>2069</v>
      </c>
      <c r="B471">
        <v>5</v>
      </c>
      <c r="C471" s="1">
        <v>297.959</v>
      </c>
      <c r="D471" s="1">
        <v>298.95800000000003</v>
      </c>
      <c r="E471" s="1">
        <v>301.786</v>
      </c>
      <c r="F471" s="1">
        <v>297.53800000000001</v>
      </c>
    </row>
    <row r="472" spans="1:6">
      <c r="A472">
        <v>2070</v>
      </c>
      <c r="B472">
        <v>5</v>
      </c>
      <c r="C472" s="1">
        <v>297.08699999999999</v>
      </c>
      <c r="D472" s="1">
        <v>299.77600000000001</v>
      </c>
      <c r="E472" s="1">
        <v>298.25</v>
      </c>
      <c r="F472" s="1">
        <v>298.09199999999998</v>
      </c>
    </row>
    <row r="473" spans="1:6">
      <c r="A473">
        <v>2071</v>
      </c>
      <c r="B473">
        <v>5</v>
      </c>
      <c r="C473" s="1">
        <v>296.92700000000002</v>
      </c>
      <c r="D473" s="1">
        <v>295.45999999999998</v>
      </c>
      <c r="E473" s="1">
        <v>299.017</v>
      </c>
      <c r="F473" s="1">
        <v>298.755</v>
      </c>
    </row>
    <row r="474" spans="1:6">
      <c r="A474">
        <v>2072</v>
      </c>
      <c r="B474">
        <v>5</v>
      </c>
      <c r="C474" s="1">
        <v>296.274</v>
      </c>
      <c r="D474" s="1">
        <v>297.77699999999999</v>
      </c>
      <c r="E474" s="1">
        <v>297.74599999999998</v>
      </c>
      <c r="F474" s="1">
        <v>301.54399999999998</v>
      </c>
    </row>
    <row r="475" spans="1:6">
      <c r="A475">
        <v>2073</v>
      </c>
      <c r="B475">
        <v>5</v>
      </c>
      <c r="C475" s="1">
        <v>297.50099999999998</v>
      </c>
      <c r="D475" s="1">
        <v>297.14600000000002</v>
      </c>
      <c r="E475" s="1">
        <v>298.45</v>
      </c>
      <c r="F475" s="1">
        <v>296.54500000000002</v>
      </c>
    </row>
    <row r="476" spans="1:6">
      <c r="A476">
        <v>2074</v>
      </c>
      <c r="B476">
        <v>5</v>
      </c>
      <c r="C476" s="1">
        <v>298.02100000000002</v>
      </c>
      <c r="D476" s="1">
        <v>298.94299999999998</v>
      </c>
      <c r="E476" s="1">
        <v>299.13099999999997</v>
      </c>
      <c r="F476" s="1">
        <v>296.01100000000002</v>
      </c>
    </row>
    <row r="477" spans="1:6">
      <c r="A477">
        <v>2075</v>
      </c>
      <c r="B477">
        <v>5</v>
      </c>
      <c r="C477" s="1">
        <v>297.67599999999999</v>
      </c>
      <c r="D477" s="1">
        <v>302.42200000000003</v>
      </c>
      <c r="E477" s="1">
        <v>300.44200000000001</v>
      </c>
      <c r="F477" s="1">
        <v>294.01299999999998</v>
      </c>
    </row>
    <row r="478" spans="1:6">
      <c r="A478">
        <v>2076</v>
      </c>
      <c r="B478">
        <v>5</v>
      </c>
      <c r="C478" s="1">
        <v>295.10300000000001</v>
      </c>
      <c r="D478" s="1">
        <v>301.70100000000002</v>
      </c>
      <c r="E478" s="1">
        <v>299.733</v>
      </c>
      <c r="F478" s="1">
        <v>303.483</v>
      </c>
    </row>
    <row r="479" spans="1:6">
      <c r="A479">
        <v>2077</v>
      </c>
      <c r="B479">
        <v>5</v>
      </c>
      <c r="C479" s="1">
        <v>297.38</v>
      </c>
      <c r="D479" s="1">
        <v>298.04500000000002</v>
      </c>
      <c r="E479" s="1">
        <v>298.60700000000003</v>
      </c>
      <c r="F479" s="1">
        <v>298.63799999999998</v>
      </c>
    </row>
    <row r="480" spans="1:6">
      <c r="A480">
        <v>2078</v>
      </c>
      <c r="B480">
        <v>5</v>
      </c>
      <c r="C480" s="1">
        <v>298.54000000000002</v>
      </c>
      <c r="D480" s="1">
        <v>300.63499999999999</v>
      </c>
      <c r="E480" s="1">
        <v>301.96499999999997</v>
      </c>
      <c r="F480" s="1">
        <v>297.58300000000003</v>
      </c>
    </row>
    <row r="481" spans="1:6">
      <c r="A481">
        <v>2079</v>
      </c>
      <c r="B481">
        <v>5</v>
      </c>
      <c r="C481" s="1">
        <v>300.06599999999997</v>
      </c>
      <c r="D481" s="1">
        <v>296.34699999999998</v>
      </c>
      <c r="E481" s="1">
        <v>296.42</v>
      </c>
      <c r="F481" s="1">
        <v>296.928</v>
      </c>
    </row>
    <row r="482" spans="1:6">
      <c r="A482">
        <v>2080</v>
      </c>
      <c r="B482">
        <v>5</v>
      </c>
      <c r="C482" s="1">
        <v>296.64499999999998</v>
      </c>
      <c r="D482" s="1">
        <v>299.02800000000002</v>
      </c>
      <c r="E482" s="1">
        <v>300.19499999999999</v>
      </c>
      <c r="F482" s="1">
        <v>302.113</v>
      </c>
    </row>
    <row r="483" spans="1:6">
      <c r="A483">
        <v>2081</v>
      </c>
      <c r="B483">
        <v>5</v>
      </c>
      <c r="C483" s="1">
        <v>298.14100000000002</v>
      </c>
      <c r="D483" s="1">
        <v>300.94400000000002</v>
      </c>
      <c r="E483" s="1">
        <v>301.50599999999997</v>
      </c>
      <c r="F483" s="1">
        <v>300.51499999999999</v>
      </c>
    </row>
    <row r="484" spans="1:6">
      <c r="A484">
        <v>2082</v>
      </c>
      <c r="B484">
        <v>5</v>
      </c>
      <c r="C484" s="1">
        <v>295.86900000000003</v>
      </c>
      <c r="D484" s="1">
        <v>301.33999999999997</v>
      </c>
      <c r="E484" s="1">
        <v>299.63499999999999</v>
      </c>
      <c r="F484" s="1">
        <v>300.27</v>
      </c>
    </row>
    <row r="485" spans="1:6">
      <c r="A485">
        <v>2083</v>
      </c>
      <c r="B485">
        <v>5</v>
      </c>
      <c r="C485" s="1">
        <v>299.178</v>
      </c>
      <c r="D485" s="1">
        <v>299.01600000000002</v>
      </c>
      <c r="E485" s="1">
        <v>297.40100000000001</v>
      </c>
      <c r="F485" s="1">
        <v>297.70299999999997</v>
      </c>
    </row>
    <row r="486" spans="1:6">
      <c r="A486">
        <v>2084</v>
      </c>
      <c r="B486">
        <v>5</v>
      </c>
      <c r="C486" s="1">
        <v>296</v>
      </c>
      <c r="D486" s="1">
        <v>297.56099999999998</v>
      </c>
      <c r="E486" s="1">
        <v>303.67099999999999</v>
      </c>
      <c r="F486" s="1">
        <v>298.185</v>
      </c>
    </row>
    <row r="487" spans="1:6">
      <c r="A487">
        <v>2085</v>
      </c>
      <c r="B487">
        <v>5</v>
      </c>
      <c r="C487" s="1">
        <v>297.54599999999999</v>
      </c>
      <c r="D487" s="1">
        <v>299.62</v>
      </c>
      <c r="E487" s="1">
        <v>297.21800000000002</v>
      </c>
      <c r="F487" s="1">
        <v>301.13900000000001</v>
      </c>
    </row>
    <row r="488" spans="1:6">
      <c r="A488">
        <v>2086</v>
      </c>
      <c r="B488">
        <v>5</v>
      </c>
      <c r="C488" s="1">
        <v>297.90499999999997</v>
      </c>
      <c r="D488" s="1">
        <v>301.18299999999999</v>
      </c>
      <c r="E488" s="1">
        <v>299.41300000000001</v>
      </c>
      <c r="F488" s="1">
        <v>295.572</v>
      </c>
    </row>
    <row r="489" spans="1:6">
      <c r="A489">
        <v>2087</v>
      </c>
      <c r="B489">
        <v>5</v>
      </c>
      <c r="C489" s="1">
        <v>298.565</v>
      </c>
      <c r="D489" s="1">
        <v>297.45299999999997</v>
      </c>
      <c r="E489" s="1">
        <v>302.59199999999998</v>
      </c>
      <c r="F489" s="1">
        <v>299.25599999999997</v>
      </c>
    </row>
    <row r="490" spans="1:6">
      <c r="A490">
        <v>2088</v>
      </c>
      <c r="B490">
        <v>5</v>
      </c>
      <c r="C490" s="1">
        <v>295.70400000000001</v>
      </c>
      <c r="D490" s="1">
        <v>298.89100000000002</v>
      </c>
      <c r="E490" s="1">
        <v>302.75599999999997</v>
      </c>
      <c r="F490" s="1">
        <v>298.22699999999998</v>
      </c>
    </row>
    <row r="491" spans="1:6">
      <c r="A491">
        <v>2089</v>
      </c>
      <c r="B491">
        <v>5</v>
      </c>
      <c r="C491" s="1">
        <v>296.25299999999999</v>
      </c>
      <c r="D491" s="1">
        <v>299.05799999999999</v>
      </c>
      <c r="E491" s="1">
        <v>297.601</v>
      </c>
      <c r="F491" s="1">
        <v>295.68400000000003</v>
      </c>
    </row>
    <row r="492" spans="1:6">
      <c r="A492">
        <v>2090</v>
      </c>
      <c r="B492">
        <v>5</v>
      </c>
      <c r="C492" s="1">
        <v>296.90100000000001</v>
      </c>
      <c r="D492" s="1">
        <v>299.50400000000002</v>
      </c>
      <c r="E492" s="1">
        <v>299.541</v>
      </c>
      <c r="F492" s="1">
        <v>298.80700000000002</v>
      </c>
    </row>
    <row r="493" spans="1:6">
      <c r="A493">
        <v>2091</v>
      </c>
      <c r="B493">
        <v>5</v>
      </c>
      <c r="C493" s="1">
        <v>299.74200000000002</v>
      </c>
      <c r="D493" s="1">
        <v>300.565</v>
      </c>
      <c r="E493" s="1">
        <v>298.41199999999998</v>
      </c>
      <c r="F493" s="1">
        <v>298.024</v>
      </c>
    </row>
    <row r="494" spans="1:6">
      <c r="A494">
        <v>2092</v>
      </c>
      <c r="B494">
        <v>5</v>
      </c>
      <c r="C494" s="1">
        <v>297.51400000000001</v>
      </c>
      <c r="D494" s="1">
        <v>297.42700000000002</v>
      </c>
      <c r="E494" s="1">
        <v>300.45600000000002</v>
      </c>
      <c r="F494" s="1">
        <v>297.09300000000002</v>
      </c>
    </row>
    <row r="495" spans="1:6">
      <c r="A495">
        <v>2093</v>
      </c>
      <c r="B495">
        <v>5</v>
      </c>
      <c r="C495" s="1">
        <v>294.97000000000003</v>
      </c>
      <c r="D495" s="1">
        <v>299.26799999999997</v>
      </c>
      <c r="E495" s="1">
        <v>298.536</v>
      </c>
      <c r="F495" s="1">
        <v>297.49099999999999</v>
      </c>
    </row>
    <row r="496" spans="1:6">
      <c r="A496">
        <v>2094</v>
      </c>
      <c r="B496">
        <v>5</v>
      </c>
      <c r="C496" s="1">
        <v>298.51299999999998</v>
      </c>
      <c r="D496" s="1">
        <v>298.86599999999999</v>
      </c>
      <c r="E496" s="1">
        <v>298.62400000000002</v>
      </c>
      <c r="F496" s="1">
        <v>299.31299999999999</v>
      </c>
    </row>
    <row r="497" spans="1:6">
      <c r="A497">
        <v>2095</v>
      </c>
      <c r="B497">
        <v>5</v>
      </c>
      <c r="C497" s="1">
        <v>295.89100000000002</v>
      </c>
      <c r="D497" s="1">
        <v>302.09399999999999</v>
      </c>
      <c r="E497" s="1">
        <v>298.916</v>
      </c>
      <c r="F497" s="1">
        <v>300.24400000000003</v>
      </c>
    </row>
    <row r="498" spans="1:6">
      <c r="A498">
        <v>2096</v>
      </c>
      <c r="B498">
        <v>5</v>
      </c>
      <c r="C498" s="1">
        <v>294.99</v>
      </c>
      <c r="D498" s="1">
        <v>300.73599999999999</v>
      </c>
      <c r="E498" s="1">
        <v>299.17399999999998</v>
      </c>
      <c r="F498" s="1">
        <v>301.41800000000001</v>
      </c>
    </row>
    <row r="499" spans="1:6">
      <c r="A499">
        <v>2097</v>
      </c>
      <c r="B499">
        <v>5</v>
      </c>
      <c r="C499" s="1">
        <v>297.70499999999998</v>
      </c>
      <c r="D499" s="1">
        <v>301.48099999999999</v>
      </c>
      <c r="E499" s="1">
        <v>300.14</v>
      </c>
      <c r="F499" s="1">
        <v>298.90699999999998</v>
      </c>
    </row>
    <row r="500" spans="1:6">
      <c r="A500">
        <v>2098</v>
      </c>
      <c r="B500">
        <v>5</v>
      </c>
      <c r="C500" s="1">
        <v>294.98899999999998</v>
      </c>
      <c r="D500" s="1">
        <v>299.553</v>
      </c>
      <c r="E500" s="1">
        <v>301.90499999999997</v>
      </c>
      <c r="F500" s="1">
        <v>298.18799999999999</v>
      </c>
    </row>
    <row r="501" spans="1:6">
      <c r="A501">
        <v>2099</v>
      </c>
      <c r="B501">
        <v>5</v>
      </c>
      <c r="C501" s="1">
        <v>298.53300000000002</v>
      </c>
      <c r="D501" s="1">
        <v>299.45499999999998</v>
      </c>
      <c r="E501" s="1">
        <v>305.54700000000003</v>
      </c>
      <c r="F501" s="1">
        <v>300.83</v>
      </c>
    </row>
    <row r="502" spans="1:6">
      <c r="A502">
        <v>2100</v>
      </c>
      <c r="B502">
        <v>5</v>
      </c>
      <c r="C502" s="1">
        <v>297.01100000000002</v>
      </c>
      <c r="D502" s="1">
        <v>298.94</v>
      </c>
      <c r="E502" s="1">
        <v>299.72899999999998</v>
      </c>
      <c r="F502" s="1">
        <v>298.13499999999999</v>
      </c>
    </row>
    <row r="503" spans="1:6">
      <c r="A503">
        <v>2001</v>
      </c>
      <c r="B503">
        <v>6</v>
      </c>
      <c r="C503" s="1">
        <v>299.51</v>
      </c>
      <c r="D503" s="1">
        <v>300.38400000000001</v>
      </c>
      <c r="E503" s="1">
        <v>298.11399999999998</v>
      </c>
      <c r="F503" s="1">
        <v>300.30200000000002</v>
      </c>
    </row>
    <row r="504" spans="1:6">
      <c r="A504">
        <v>2002</v>
      </c>
      <c r="B504">
        <v>6</v>
      </c>
      <c r="C504" s="1">
        <v>302.34300000000002</v>
      </c>
      <c r="D504" s="1">
        <v>300.76299999999998</v>
      </c>
      <c r="E504" s="1">
        <v>304.45499999999998</v>
      </c>
      <c r="F504" s="1">
        <v>303.08</v>
      </c>
    </row>
    <row r="505" spans="1:6">
      <c r="A505">
        <v>2003</v>
      </c>
      <c r="B505">
        <v>6</v>
      </c>
      <c r="C505" s="1">
        <v>297.75299999999999</v>
      </c>
      <c r="D505" s="1">
        <v>300.98700000000002</v>
      </c>
      <c r="E505" s="1">
        <v>302.90600000000001</v>
      </c>
      <c r="F505" s="1">
        <v>301.26299999999998</v>
      </c>
    </row>
    <row r="506" spans="1:6">
      <c r="A506">
        <v>2004</v>
      </c>
      <c r="B506">
        <v>6</v>
      </c>
      <c r="C506" s="1">
        <v>300.47699999999998</v>
      </c>
      <c r="D506" s="1">
        <v>299.83800000000002</v>
      </c>
      <c r="E506" s="1">
        <v>303.01900000000001</v>
      </c>
      <c r="F506" s="1">
        <v>302.95600000000002</v>
      </c>
    </row>
    <row r="507" spans="1:6">
      <c r="A507">
        <v>2005</v>
      </c>
      <c r="B507">
        <v>6</v>
      </c>
      <c r="C507" s="1">
        <v>302.40100000000001</v>
      </c>
      <c r="D507" s="1">
        <v>300.51499999999999</v>
      </c>
      <c r="E507" s="1">
        <v>297.62799999999999</v>
      </c>
      <c r="F507" s="1">
        <v>300.62599999999998</v>
      </c>
    </row>
    <row r="508" spans="1:6">
      <c r="A508">
        <v>2006</v>
      </c>
      <c r="B508">
        <v>6</v>
      </c>
      <c r="C508" s="1">
        <v>304.33300000000003</v>
      </c>
      <c r="D508" s="1">
        <v>302.58800000000002</v>
      </c>
      <c r="E508" s="1">
        <v>301.59300000000002</v>
      </c>
      <c r="F508" s="1">
        <v>302.25700000000001</v>
      </c>
    </row>
    <row r="509" spans="1:6">
      <c r="A509">
        <v>2007</v>
      </c>
      <c r="B509">
        <v>6</v>
      </c>
      <c r="C509" s="1">
        <v>301.084</v>
      </c>
      <c r="D509" s="1">
        <v>297.07</v>
      </c>
      <c r="E509" s="1">
        <v>300.93700000000001</v>
      </c>
      <c r="F509" s="1">
        <v>301.81900000000002</v>
      </c>
    </row>
    <row r="510" spans="1:6">
      <c r="A510">
        <v>2008</v>
      </c>
      <c r="B510">
        <v>6</v>
      </c>
      <c r="C510" s="1">
        <v>303.92599999999999</v>
      </c>
      <c r="D510" s="1">
        <v>301.99799999999999</v>
      </c>
      <c r="E510" s="1">
        <v>296.56200000000001</v>
      </c>
      <c r="F510" s="1">
        <v>302.589</v>
      </c>
    </row>
    <row r="511" spans="1:6">
      <c r="A511">
        <v>2009</v>
      </c>
      <c r="B511">
        <v>6</v>
      </c>
      <c r="C511" s="1">
        <v>300.94900000000001</v>
      </c>
      <c r="D511" s="1">
        <v>297.23599999999999</v>
      </c>
      <c r="E511" s="1">
        <v>303.74900000000002</v>
      </c>
      <c r="F511" s="1">
        <v>304.77699999999999</v>
      </c>
    </row>
    <row r="512" spans="1:6">
      <c r="A512">
        <v>2010</v>
      </c>
      <c r="B512">
        <v>6</v>
      </c>
      <c r="C512" s="1">
        <v>299.71899999999999</v>
      </c>
      <c r="D512" s="1">
        <v>298.71100000000001</v>
      </c>
      <c r="E512" s="1">
        <v>300.62700000000001</v>
      </c>
      <c r="F512" s="1">
        <v>297.721</v>
      </c>
    </row>
    <row r="513" spans="1:6">
      <c r="A513">
        <v>2011</v>
      </c>
      <c r="B513">
        <v>6</v>
      </c>
      <c r="C513" s="1">
        <v>298.83100000000002</v>
      </c>
      <c r="D513" s="1">
        <v>303.12400000000002</v>
      </c>
      <c r="E513" s="1">
        <v>298.00799999999998</v>
      </c>
      <c r="F513" s="1">
        <v>301.08999999999997</v>
      </c>
    </row>
    <row r="514" spans="1:6">
      <c r="A514">
        <v>2012</v>
      </c>
      <c r="B514">
        <v>6</v>
      </c>
      <c r="C514" s="1">
        <v>300.23200000000003</v>
      </c>
      <c r="D514" s="1">
        <v>300.83600000000001</v>
      </c>
      <c r="E514" s="1">
        <v>299.75799999999998</v>
      </c>
      <c r="F514" s="1">
        <v>301.053</v>
      </c>
    </row>
    <row r="515" spans="1:6">
      <c r="A515">
        <v>2013</v>
      </c>
      <c r="B515">
        <v>6</v>
      </c>
      <c r="C515" s="1">
        <v>299.42700000000002</v>
      </c>
      <c r="D515" s="1">
        <v>302.59500000000003</v>
      </c>
      <c r="E515" s="1">
        <v>301.71899999999999</v>
      </c>
      <c r="F515" s="1">
        <v>301.55</v>
      </c>
    </row>
    <row r="516" spans="1:6">
      <c r="A516">
        <v>2014</v>
      </c>
      <c r="B516">
        <v>6</v>
      </c>
      <c r="C516" s="1">
        <v>302.12599999999998</v>
      </c>
      <c r="D516" s="1">
        <v>299.87400000000002</v>
      </c>
      <c r="E516" s="1">
        <v>302.46499999999997</v>
      </c>
      <c r="F516" s="1">
        <v>303.69299999999998</v>
      </c>
    </row>
    <row r="517" spans="1:6">
      <c r="A517">
        <v>2015</v>
      </c>
      <c r="B517">
        <v>6</v>
      </c>
      <c r="C517" s="1">
        <v>302.95699999999999</v>
      </c>
      <c r="D517" s="1">
        <v>301.38200000000001</v>
      </c>
      <c r="E517" s="1">
        <v>299.49700000000001</v>
      </c>
      <c r="F517" s="1">
        <v>302.18900000000002</v>
      </c>
    </row>
    <row r="518" spans="1:6">
      <c r="A518">
        <v>2016</v>
      </c>
      <c r="B518">
        <v>6</v>
      </c>
      <c r="C518" s="1">
        <v>300.57499999999999</v>
      </c>
      <c r="D518" s="1">
        <v>299.423</v>
      </c>
      <c r="E518" s="1">
        <v>301.779</v>
      </c>
      <c r="F518" s="1">
        <v>302.32100000000003</v>
      </c>
    </row>
    <row r="519" spans="1:6">
      <c r="A519">
        <v>2017</v>
      </c>
      <c r="B519">
        <v>6</v>
      </c>
      <c r="C519" s="1">
        <v>300.90100000000001</v>
      </c>
      <c r="D519" s="1">
        <v>300.09100000000001</v>
      </c>
      <c r="E519" s="1">
        <v>303.76900000000001</v>
      </c>
      <c r="F519" s="1">
        <v>299.98700000000002</v>
      </c>
    </row>
    <row r="520" spans="1:6">
      <c r="A520">
        <v>2018</v>
      </c>
      <c r="B520">
        <v>6</v>
      </c>
      <c r="C520" s="1">
        <v>300.88</v>
      </c>
      <c r="D520" s="1">
        <v>299.44400000000002</v>
      </c>
      <c r="E520" s="1">
        <v>303.11700000000002</v>
      </c>
      <c r="F520" s="1">
        <v>301.42099999999999</v>
      </c>
    </row>
    <row r="521" spans="1:6">
      <c r="A521">
        <v>2019</v>
      </c>
      <c r="B521">
        <v>6</v>
      </c>
      <c r="C521" s="1">
        <v>301.38400000000001</v>
      </c>
      <c r="D521" s="1">
        <v>300.45299999999997</v>
      </c>
      <c r="E521" s="1">
        <v>302.14999999999998</v>
      </c>
      <c r="F521" s="1">
        <v>301.74900000000002</v>
      </c>
    </row>
    <row r="522" spans="1:6">
      <c r="A522">
        <v>2020</v>
      </c>
      <c r="B522">
        <v>6</v>
      </c>
      <c r="C522" s="1">
        <v>302.39400000000001</v>
      </c>
      <c r="D522" s="1">
        <v>299.04199999999997</v>
      </c>
      <c r="E522" s="1">
        <v>302.16000000000003</v>
      </c>
      <c r="F522" s="1">
        <v>302.06</v>
      </c>
    </row>
    <row r="523" spans="1:6">
      <c r="A523">
        <v>2021</v>
      </c>
      <c r="B523">
        <v>6</v>
      </c>
      <c r="C523" s="1">
        <v>301.154</v>
      </c>
      <c r="D523" s="1">
        <v>298.726</v>
      </c>
      <c r="E523" s="1">
        <v>299.48899999999998</v>
      </c>
      <c r="F523" s="1">
        <v>302.29700000000003</v>
      </c>
    </row>
    <row r="524" spans="1:6">
      <c r="A524">
        <v>2022</v>
      </c>
      <c r="B524">
        <v>6</v>
      </c>
      <c r="C524" s="1">
        <v>299.19400000000002</v>
      </c>
      <c r="D524" s="1">
        <v>297.714</v>
      </c>
      <c r="E524" s="1">
        <v>300.16399999999999</v>
      </c>
      <c r="F524" s="1">
        <v>301.91000000000003</v>
      </c>
    </row>
    <row r="525" spans="1:6">
      <c r="A525">
        <v>2023</v>
      </c>
      <c r="B525">
        <v>6</v>
      </c>
      <c r="C525" s="1">
        <v>303.07</v>
      </c>
      <c r="D525" s="1">
        <v>302.60500000000002</v>
      </c>
      <c r="E525" s="1">
        <v>304.39999999999998</v>
      </c>
      <c r="F525" s="1">
        <v>302.48399999999998</v>
      </c>
    </row>
    <row r="526" spans="1:6">
      <c r="A526">
        <v>2024</v>
      </c>
      <c r="B526">
        <v>6</v>
      </c>
      <c r="C526" s="1">
        <v>300.88900000000001</v>
      </c>
      <c r="D526" s="1">
        <v>304.81099999999998</v>
      </c>
      <c r="E526" s="1">
        <v>301.94299999999998</v>
      </c>
      <c r="F526" s="1">
        <v>303.32600000000002</v>
      </c>
    </row>
    <row r="527" spans="1:6">
      <c r="A527">
        <v>2025</v>
      </c>
      <c r="B527">
        <v>6</v>
      </c>
      <c r="C527" s="1">
        <v>302.01600000000002</v>
      </c>
      <c r="D527" s="1">
        <v>301.13600000000002</v>
      </c>
      <c r="E527" s="1">
        <v>300.774</v>
      </c>
      <c r="F527" s="1">
        <v>303.57499999999999</v>
      </c>
    </row>
    <row r="528" spans="1:6">
      <c r="A528">
        <v>2026</v>
      </c>
      <c r="B528">
        <v>6</v>
      </c>
      <c r="C528" s="1">
        <v>302.83499999999998</v>
      </c>
      <c r="D528" s="1">
        <v>303.48099999999999</v>
      </c>
      <c r="E528" s="1">
        <v>302.8</v>
      </c>
      <c r="F528" s="1">
        <v>303.11200000000002</v>
      </c>
    </row>
    <row r="529" spans="1:6">
      <c r="A529">
        <v>2027</v>
      </c>
      <c r="B529">
        <v>6</v>
      </c>
      <c r="C529" s="1">
        <v>301.69499999999999</v>
      </c>
      <c r="D529" s="1">
        <v>301.70499999999998</v>
      </c>
      <c r="E529" s="1">
        <v>301.79300000000001</v>
      </c>
      <c r="F529" s="1">
        <v>303.74</v>
      </c>
    </row>
    <row r="530" spans="1:6">
      <c r="A530">
        <v>2028</v>
      </c>
      <c r="B530">
        <v>6</v>
      </c>
      <c r="C530" s="1">
        <v>302.85300000000001</v>
      </c>
      <c r="D530" s="1">
        <v>301.35700000000003</v>
      </c>
      <c r="E530" s="1">
        <v>305.18200000000002</v>
      </c>
      <c r="F530" s="1">
        <v>299.43200000000002</v>
      </c>
    </row>
    <row r="531" spans="1:6">
      <c r="A531">
        <v>2029</v>
      </c>
      <c r="B531">
        <v>6</v>
      </c>
      <c r="C531" s="1">
        <v>300.15100000000001</v>
      </c>
      <c r="D531" s="1">
        <v>303.553</v>
      </c>
      <c r="E531" s="1">
        <v>298.86200000000002</v>
      </c>
      <c r="F531" s="1">
        <v>297.476</v>
      </c>
    </row>
    <row r="532" spans="1:6">
      <c r="A532">
        <v>2030</v>
      </c>
      <c r="B532">
        <v>6</v>
      </c>
      <c r="C532" s="1">
        <v>297.83999999999997</v>
      </c>
      <c r="D532" s="1">
        <v>300.20100000000002</v>
      </c>
      <c r="E532" s="1">
        <v>301.64800000000002</v>
      </c>
      <c r="F532" s="1">
        <v>302.79199999999997</v>
      </c>
    </row>
    <row r="533" spans="1:6">
      <c r="A533">
        <v>2031</v>
      </c>
      <c r="B533">
        <v>6</v>
      </c>
      <c r="C533" s="1">
        <v>302.49299999999999</v>
      </c>
      <c r="D533" s="1">
        <v>304.18900000000002</v>
      </c>
      <c r="E533" s="1">
        <v>299.64499999999998</v>
      </c>
      <c r="F533" s="1">
        <v>301.90899999999999</v>
      </c>
    </row>
    <row r="534" spans="1:6">
      <c r="A534">
        <v>2032</v>
      </c>
      <c r="B534">
        <v>6</v>
      </c>
      <c r="C534" s="1">
        <v>298.81099999999998</v>
      </c>
      <c r="D534" s="1">
        <v>297.06</v>
      </c>
      <c r="E534" s="1">
        <v>301.75700000000001</v>
      </c>
      <c r="F534" s="1">
        <v>298.43</v>
      </c>
    </row>
    <row r="535" spans="1:6">
      <c r="A535">
        <v>2033</v>
      </c>
      <c r="B535">
        <v>6</v>
      </c>
      <c r="C535" s="1">
        <v>301.91000000000003</v>
      </c>
      <c r="D535" s="1">
        <v>304.00200000000001</v>
      </c>
      <c r="E535" s="1">
        <v>300.68299999999999</v>
      </c>
      <c r="F535" s="1">
        <v>302.762</v>
      </c>
    </row>
    <row r="536" spans="1:6">
      <c r="A536">
        <v>2034</v>
      </c>
      <c r="B536">
        <v>6</v>
      </c>
      <c r="C536" s="1">
        <v>304.52600000000001</v>
      </c>
      <c r="D536" s="1">
        <v>304.44799999999998</v>
      </c>
      <c r="E536" s="1">
        <v>301.37400000000002</v>
      </c>
      <c r="F536" s="1">
        <v>301.65899999999999</v>
      </c>
    </row>
    <row r="537" spans="1:6">
      <c r="A537">
        <v>2035</v>
      </c>
      <c r="B537">
        <v>6</v>
      </c>
      <c r="C537" s="1">
        <v>298.64100000000002</v>
      </c>
      <c r="D537" s="1">
        <v>297.73200000000003</v>
      </c>
      <c r="E537" s="1">
        <v>303.86900000000003</v>
      </c>
      <c r="F537" s="1">
        <v>303.214</v>
      </c>
    </row>
    <row r="538" spans="1:6">
      <c r="A538">
        <v>2036</v>
      </c>
      <c r="B538">
        <v>6</v>
      </c>
      <c r="C538" s="1">
        <v>299.69099999999997</v>
      </c>
      <c r="D538" s="1">
        <v>300.16000000000003</v>
      </c>
      <c r="E538" s="1">
        <v>301.38</v>
      </c>
      <c r="F538" s="1">
        <v>303.87700000000001</v>
      </c>
    </row>
    <row r="539" spans="1:6">
      <c r="A539">
        <v>2037</v>
      </c>
      <c r="B539">
        <v>6</v>
      </c>
      <c r="C539" s="1">
        <v>303.13900000000001</v>
      </c>
      <c r="D539" s="1">
        <v>302.98</v>
      </c>
      <c r="E539" s="1">
        <v>303.86900000000003</v>
      </c>
      <c r="F539" s="1">
        <v>303.45299999999997</v>
      </c>
    </row>
    <row r="540" spans="1:6">
      <c r="A540">
        <v>2038</v>
      </c>
      <c r="B540">
        <v>6</v>
      </c>
      <c r="C540" s="1">
        <v>304.34800000000001</v>
      </c>
      <c r="D540" s="1">
        <v>302.48700000000002</v>
      </c>
      <c r="E540" s="1">
        <v>300.76400000000001</v>
      </c>
      <c r="F540" s="1">
        <v>304.05399999999997</v>
      </c>
    </row>
    <row r="541" spans="1:6">
      <c r="A541">
        <v>2039</v>
      </c>
      <c r="B541">
        <v>6</v>
      </c>
      <c r="C541" s="1">
        <v>299.8</v>
      </c>
      <c r="D541" s="1">
        <v>302.39600000000002</v>
      </c>
      <c r="E541" s="1">
        <v>302.28800000000001</v>
      </c>
      <c r="F541" s="1">
        <v>304.78100000000001</v>
      </c>
    </row>
    <row r="542" spans="1:6">
      <c r="A542">
        <v>2040</v>
      </c>
      <c r="B542">
        <v>6</v>
      </c>
      <c r="C542" s="1">
        <v>300.834</v>
      </c>
      <c r="D542" s="1">
        <v>303.67700000000002</v>
      </c>
      <c r="E542" s="1">
        <v>300.25299999999999</v>
      </c>
      <c r="F542" s="1">
        <v>301.10399999999998</v>
      </c>
    </row>
    <row r="543" spans="1:6">
      <c r="A543">
        <v>2041</v>
      </c>
      <c r="B543">
        <v>6</v>
      </c>
      <c r="C543" s="1">
        <v>301.58300000000003</v>
      </c>
      <c r="D543" s="1">
        <v>303.41899999999998</v>
      </c>
      <c r="E543" s="1">
        <v>300.86799999999999</v>
      </c>
      <c r="F543" s="1">
        <v>304.13900000000001</v>
      </c>
    </row>
    <row r="544" spans="1:6">
      <c r="A544">
        <v>2042</v>
      </c>
      <c r="B544">
        <v>6</v>
      </c>
      <c r="C544" s="1">
        <v>302.36099999999999</v>
      </c>
      <c r="D544" s="1">
        <v>300.51900000000001</v>
      </c>
      <c r="E544" s="1">
        <v>305.61799999999999</v>
      </c>
      <c r="F544" s="1">
        <v>301.274</v>
      </c>
    </row>
    <row r="545" spans="1:6">
      <c r="A545">
        <v>2043</v>
      </c>
      <c r="B545">
        <v>6</v>
      </c>
      <c r="C545" s="1">
        <v>303.30799999999999</v>
      </c>
      <c r="D545" s="1">
        <v>304.81</v>
      </c>
      <c r="E545" s="1">
        <v>304.97199999999998</v>
      </c>
      <c r="F545" s="1">
        <v>299.83699999999999</v>
      </c>
    </row>
    <row r="546" spans="1:6">
      <c r="A546">
        <v>2044</v>
      </c>
      <c r="B546">
        <v>6</v>
      </c>
      <c r="C546" s="1">
        <v>301.435</v>
      </c>
      <c r="D546" s="1">
        <v>302.03699999999998</v>
      </c>
      <c r="E546" s="1">
        <v>303.17399999999998</v>
      </c>
      <c r="F546" s="1">
        <v>299.75200000000001</v>
      </c>
    </row>
    <row r="547" spans="1:6">
      <c r="A547">
        <v>2045</v>
      </c>
      <c r="B547">
        <v>6</v>
      </c>
      <c r="C547" s="1">
        <v>300.87599999999998</v>
      </c>
      <c r="D547" s="1">
        <v>301.00400000000002</v>
      </c>
      <c r="E547" s="1">
        <v>303.36</v>
      </c>
      <c r="F547" s="1">
        <v>300.86200000000002</v>
      </c>
    </row>
    <row r="548" spans="1:6">
      <c r="A548">
        <v>2046</v>
      </c>
      <c r="B548">
        <v>6</v>
      </c>
      <c r="C548" s="1">
        <v>303.49700000000001</v>
      </c>
      <c r="D548" s="1">
        <v>303.31599999999997</v>
      </c>
      <c r="E548" s="1">
        <v>301.49900000000002</v>
      </c>
      <c r="F548" s="1">
        <v>302.03899999999999</v>
      </c>
    </row>
    <row r="549" spans="1:6">
      <c r="A549">
        <v>2047</v>
      </c>
      <c r="B549">
        <v>6</v>
      </c>
      <c r="C549" s="1">
        <v>302.00900000000001</v>
      </c>
      <c r="D549" s="1">
        <v>302.56400000000002</v>
      </c>
      <c r="E549" s="1">
        <v>305.185</v>
      </c>
      <c r="F549" s="1">
        <v>300.39299999999997</v>
      </c>
    </row>
    <row r="550" spans="1:6">
      <c r="A550">
        <v>2048</v>
      </c>
      <c r="B550">
        <v>6</v>
      </c>
      <c r="C550" s="1">
        <v>299.94799999999998</v>
      </c>
      <c r="D550" s="1">
        <v>302.75700000000001</v>
      </c>
      <c r="E550" s="1">
        <v>301.214</v>
      </c>
      <c r="F550" s="1">
        <v>302.37099999999998</v>
      </c>
    </row>
    <row r="551" spans="1:6">
      <c r="A551">
        <v>2049</v>
      </c>
      <c r="B551">
        <v>6</v>
      </c>
      <c r="C551" s="1">
        <v>301.85199999999998</v>
      </c>
      <c r="D551" s="1">
        <v>298.55399999999997</v>
      </c>
      <c r="E551" s="1">
        <v>304.12</v>
      </c>
      <c r="F551" s="1">
        <v>300.65199999999999</v>
      </c>
    </row>
    <row r="552" spans="1:6">
      <c r="A552">
        <v>2050</v>
      </c>
      <c r="B552">
        <v>6</v>
      </c>
      <c r="C552" s="1">
        <v>298.99299999999999</v>
      </c>
      <c r="D552" s="1">
        <v>303.77</v>
      </c>
      <c r="E552" s="1">
        <v>301.84800000000001</v>
      </c>
      <c r="F552" s="1">
        <v>302.53100000000001</v>
      </c>
    </row>
    <row r="553" spans="1:6">
      <c r="A553">
        <v>2051</v>
      </c>
      <c r="B553">
        <v>6</v>
      </c>
      <c r="C553" s="1">
        <v>302.53399999999999</v>
      </c>
      <c r="D553" s="1">
        <v>298.24900000000002</v>
      </c>
      <c r="E553" s="1">
        <v>303.04000000000002</v>
      </c>
      <c r="F553" s="1">
        <v>302.23399999999998</v>
      </c>
    </row>
    <row r="554" spans="1:6">
      <c r="A554">
        <v>2052</v>
      </c>
      <c r="B554">
        <v>6</v>
      </c>
      <c r="C554" s="1">
        <v>300.91500000000002</v>
      </c>
      <c r="D554" s="1">
        <v>303.95699999999999</v>
      </c>
      <c r="E554" s="1">
        <v>304.93799999999999</v>
      </c>
      <c r="F554" s="1">
        <v>300.67399999999998</v>
      </c>
    </row>
    <row r="555" spans="1:6">
      <c r="A555">
        <v>2053</v>
      </c>
      <c r="B555">
        <v>6</v>
      </c>
      <c r="C555" s="1">
        <v>300.76100000000002</v>
      </c>
      <c r="D555" s="1">
        <v>303.67399999999998</v>
      </c>
      <c r="E555" s="1">
        <v>304.65100000000001</v>
      </c>
      <c r="F555" s="1">
        <v>300.803</v>
      </c>
    </row>
    <row r="556" spans="1:6">
      <c r="A556">
        <v>2054</v>
      </c>
      <c r="B556">
        <v>6</v>
      </c>
      <c r="C556" s="1">
        <v>300.548</v>
      </c>
      <c r="D556" s="1">
        <v>302.60700000000003</v>
      </c>
      <c r="E556" s="1">
        <v>302.71899999999999</v>
      </c>
      <c r="F556" s="1">
        <v>304.45999999999998</v>
      </c>
    </row>
    <row r="557" spans="1:6">
      <c r="A557">
        <v>2055</v>
      </c>
      <c r="B557">
        <v>6</v>
      </c>
      <c r="C557" s="1">
        <v>302.12900000000002</v>
      </c>
      <c r="D557" s="1">
        <v>303.05399999999997</v>
      </c>
      <c r="E557" s="1">
        <v>304.93900000000002</v>
      </c>
      <c r="F557" s="1">
        <v>303.45</v>
      </c>
    </row>
    <row r="558" spans="1:6">
      <c r="A558">
        <v>2056</v>
      </c>
      <c r="B558">
        <v>6</v>
      </c>
      <c r="C558" s="1">
        <v>299.78100000000001</v>
      </c>
      <c r="D558" s="1">
        <v>301.53300000000002</v>
      </c>
      <c r="E558" s="1">
        <v>298.56700000000001</v>
      </c>
      <c r="F558" s="1">
        <v>304.601</v>
      </c>
    </row>
    <row r="559" spans="1:6">
      <c r="A559">
        <v>2057</v>
      </c>
      <c r="B559">
        <v>6</v>
      </c>
      <c r="C559" s="1">
        <v>303.54599999999999</v>
      </c>
      <c r="D559" s="1">
        <v>302.63099999999997</v>
      </c>
      <c r="E559" s="1">
        <v>305.87700000000001</v>
      </c>
      <c r="F559" s="1">
        <v>302.74799999999999</v>
      </c>
    </row>
    <row r="560" spans="1:6">
      <c r="A560">
        <v>2058</v>
      </c>
      <c r="B560">
        <v>6</v>
      </c>
      <c r="C560" s="1">
        <v>300.43400000000003</v>
      </c>
      <c r="D560" s="1">
        <v>302.33199999999999</v>
      </c>
      <c r="E560" s="1">
        <v>302.42</v>
      </c>
      <c r="F560" s="1">
        <v>303.56299999999999</v>
      </c>
    </row>
    <row r="561" spans="1:6">
      <c r="A561">
        <v>2059</v>
      </c>
      <c r="B561">
        <v>6</v>
      </c>
      <c r="C561" s="1">
        <v>301.51</v>
      </c>
      <c r="D561" s="1">
        <v>304.30399999999997</v>
      </c>
      <c r="E561" s="1">
        <v>302.94799999999998</v>
      </c>
      <c r="F561" s="1">
        <v>305.63</v>
      </c>
    </row>
    <row r="562" spans="1:6">
      <c r="A562">
        <v>2060</v>
      </c>
      <c r="B562">
        <v>6</v>
      </c>
      <c r="C562" s="1">
        <v>300.85399999999998</v>
      </c>
      <c r="D562" s="1">
        <v>303.63900000000001</v>
      </c>
      <c r="E562" s="1">
        <v>302.95</v>
      </c>
      <c r="F562" s="1">
        <v>304.339</v>
      </c>
    </row>
    <row r="563" spans="1:6">
      <c r="A563">
        <v>2061</v>
      </c>
      <c r="B563">
        <v>6</v>
      </c>
      <c r="C563" s="1">
        <v>302.07100000000003</v>
      </c>
      <c r="D563" s="1">
        <v>301.20699999999999</v>
      </c>
      <c r="E563" s="1">
        <v>307.28800000000001</v>
      </c>
      <c r="F563" s="1">
        <v>298.85399999999998</v>
      </c>
    </row>
    <row r="564" spans="1:6">
      <c r="A564">
        <v>2062</v>
      </c>
      <c r="B564">
        <v>6</v>
      </c>
      <c r="C564" s="1">
        <v>301.221</v>
      </c>
      <c r="D564" s="1">
        <v>303.94499999999999</v>
      </c>
      <c r="E564" s="1">
        <v>303.47000000000003</v>
      </c>
      <c r="F564" s="1">
        <v>302.76499999999999</v>
      </c>
    </row>
    <row r="565" spans="1:6">
      <c r="A565">
        <v>2063</v>
      </c>
      <c r="B565">
        <v>6</v>
      </c>
      <c r="C565" s="1">
        <v>299.988</v>
      </c>
      <c r="D565" s="1">
        <v>305.92399999999998</v>
      </c>
      <c r="E565" s="1">
        <v>304.16500000000002</v>
      </c>
      <c r="F565" s="1">
        <v>302.43599999999998</v>
      </c>
    </row>
    <row r="566" spans="1:6">
      <c r="A566">
        <v>2064</v>
      </c>
      <c r="B566">
        <v>6</v>
      </c>
      <c r="C566" s="1">
        <v>298.35300000000001</v>
      </c>
      <c r="D566" s="1">
        <v>302.20100000000002</v>
      </c>
      <c r="E566" s="1">
        <v>299.79700000000003</v>
      </c>
      <c r="F566" s="1">
        <v>301.00099999999998</v>
      </c>
    </row>
    <row r="567" spans="1:6">
      <c r="A567">
        <v>2065</v>
      </c>
      <c r="B567">
        <v>6</v>
      </c>
      <c r="C567" s="1">
        <v>300.63299999999998</v>
      </c>
      <c r="D567" s="1">
        <v>304.93700000000001</v>
      </c>
      <c r="E567" s="1">
        <v>304.29199999999997</v>
      </c>
      <c r="F567" s="1">
        <v>301.80900000000003</v>
      </c>
    </row>
    <row r="568" spans="1:6">
      <c r="A568">
        <v>2066</v>
      </c>
      <c r="B568">
        <v>6</v>
      </c>
      <c r="C568" s="1">
        <v>298.11</v>
      </c>
      <c r="D568" s="1">
        <v>304.46199999999999</v>
      </c>
      <c r="E568" s="1">
        <v>300.16800000000001</v>
      </c>
      <c r="F568" s="1">
        <v>304.87200000000001</v>
      </c>
    </row>
    <row r="569" spans="1:6">
      <c r="A569">
        <v>2067</v>
      </c>
      <c r="B569">
        <v>6</v>
      </c>
      <c r="C569" s="1">
        <v>297.67099999999999</v>
      </c>
      <c r="D569" s="1">
        <v>305.10199999999998</v>
      </c>
      <c r="E569" s="1">
        <v>304.62400000000002</v>
      </c>
      <c r="F569" s="1">
        <v>299.68400000000003</v>
      </c>
    </row>
    <row r="570" spans="1:6">
      <c r="A570">
        <v>2068</v>
      </c>
      <c r="B570">
        <v>6</v>
      </c>
      <c r="C570" s="1">
        <v>301.53199999999998</v>
      </c>
      <c r="D570" s="1">
        <v>304.91500000000002</v>
      </c>
      <c r="E570" s="1">
        <v>301.834</v>
      </c>
      <c r="F570" s="1">
        <v>302.29599999999999</v>
      </c>
    </row>
    <row r="571" spans="1:6">
      <c r="A571">
        <v>2069</v>
      </c>
      <c r="B571">
        <v>6</v>
      </c>
      <c r="C571" s="1">
        <v>301.75</v>
      </c>
      <c r="D571" s="1">
        <v>302.25099999999998</v>
      </c>
      <c r="E571" s="1">
        <v>303.66000000000003</v>
      </c>
      <c r="F571" s="1">
        <v>305.38600000000002</v>
      </c>
    </row>
    <row r="572" spans="1:6">
      <c r="A572">
        <v>2070</v>
      </c>
      <c r="B572">
        <v>6</v>
      </c>
      <c r="C572" s="1">
        <v>303.09800000000001</v>
      </c>
      <c r="D572" s="1">
        <v>303.74299999999999</v>
      </c>
      <c r="E572" s="1">
        <v>305.02699999999999</v>
      </c>
      <c r="F572" s="1">
        <v>305.97000000000003</v>
      </c>
    </row>
    <row r="573" spans="1:6">
      <c r="A573">
        <v>2071</v>
      </c>
      <c r="B573">
        <v>6</v>
      </c>
      <c r="C573" s="1">
        <v>301.65499999999997</v>
      </c>
      <c r="D573" s="1">
        <v>298.98500000000001</v>
      </c>
      <c r="E573" s="1">
        <v>301.58699999999999</v>
      </c>
      <c r="F573" s="1">
        <v>302.18200000000002</v>
      </c>
    </row>
    <row r="574" spans="1:6">
      <c r="A574">
        <v>2072</v>
      </c>
      <c r="B574">
        <v>6</v>
      </c>
      <c r="C574" s="1">
        <v>299.209</v>
      </c>
      <c r="D574" s="1">
        <v>301.43099999999998</v>
      </c>
      <c r="E574" s="1">
        <v>300.68599999999998</v>
      </c>
      <c r="F574" s="1">
        <v>304.58</v>
      </c>
    </row>
    <row r="575" spans="1:6">
      <c r="A575">
        <v>2073</v>
      </c>
      <c r="B575">
        <v>6</v>
      </c>
      <c r="C575" s="1">
        <v>298.08699999999999</v>
      </c>
      <c r="D575" s="1">
        <v>299.75099999999998</v>
      </c>
      <c r="E575" s="1">
        <v>305.16300000000001</v>
      </c>
      <c r="F575" s="1">
        <v>302.33800000000002</v>
      </c>
    </row>
    <row r="576" spans="1:6">
      <c r="A576">
        <v>2074</v>
      </c>
      <c r="B576">
        <v>6</v>
      </c>
      <c r="C576" s="1">
        <v>300.81200000000001</v>
      </c>
      <c r="D576" s="1">
        <v>302.27600000000001</v>
      </c>
      <c r="E576" s="1">
        <v>303.279</v>
      </c>
      <c r="F576" s="1">
        <v>304.97899999999998</v>
      </c>
    </row>
    <row r="577" spans="1:6">
      <c r="A577">
        <v>2075</v>
      </c>
      <c r="B577">
        <v>6</v>
      </c>
      <c r="C577" s="1">
        <v>302.36799999999999</v>
      </c>
      <c r="D577" s="1">
        <v>305.95</v>
      </c>
      <c r="E577" s="1">
        <v>302.76400000000001</v>
      </c>
      <c r="F577" s="1">
        <v>301.85700000000003</v>
      </c>
    </row>
    <row r="578" spans="1:6">
      <c r="A578">
        <v>2076</v>
      </c>
      <c r="B578">
        <v>6</v>
      </c>
      <c r="C578" s="1">
        <v>298.09500000000003</v>
      </c>
      <c r="D578" s="1">
        <v>307.86799999999999</v>
      </c>
      <c r="E578" s="1">
        <v>300.05900000000003</v>
      </c>
      <c r="F578" s="1">
        <v>305.31299999999999</v>
      </c>
    </row>
    <row r="579" spans="1:6">
      <c r="A579">
        <v>2077</v>
      </c>
      <c r="B579">
        <v>6</v>
      </c>
      <c r="C579" s="1">
        <v>301.142</v>
      </c>
      <c r="D579" s="1">
        <v>302.226</v>
      </c>
      <c r="E579" s="1">
        <v>303.77800000000002</v>
      </c>
      <c r="F579" s="1">
        <v>304.75200000000001</v>
      </c>
    </row>
    <row r="580" spans="1:6">
      <c r="A580">
        <v>2078</v>
      </c>
      <c r="B580">
        <v>6</v>
      </c>
      <c r="C580" s="1">
        <v>303.69099999999997</v>
      </c>
      <c r="D580" s="1">
        <v>302.86099999999999</v>
      </c>
      <c r="E580" s="1">
        <v>302.98500000000001</v>
      </c>
      <c r="F580" s="1">
        <v>304.61</v>
      </c>
    </row>
    <row r="581" spans="1:6">
      <c r="A581">
        <v>2079</v>
      </c>
      <c r="B581">
        <v>6</v>
      </c>
      <c r="C581" s="1">
        <v>302.10700000000003</v>
      </c>
      <c r="D581" s="1">
        <v>301.01600000000002</v>
      </c>
      <c r="E581" s="1">
        <v>303.30900000000003</v>
      </c>
      <c r="F581" s="1">
        <v>303.00900000000001</v>
      </c>
    </row>
    <row r="582" spans="1:6">
      <c r="A582">
        <v>2080</v>
      </c>
      <c r="B582">
        <v>6</v>
      </c>
      <c r="C582" s="1">
        <v>300.35300000000001</v>
      </c>
      <c r="D582" s="1">
        <v>303.11399999999998</v>
      </c>
      <c r="E582" s="1">
        <v>304.57900000000001</v>
      </c>
      <c r="F582" s="1">
        <v>305.399</v>
      </c>
    </row>
    <row r="583" spans="1:6">
      <c r="A583">
        <v>2081</v>
      </c>
      <c r="B583">
        <v>6</v>
      </c>
      <c r="C583" s="1">
        <v>298.67</v>
      </c>
      <c r="D583" s="1">
        <v>303.70600000000002</v>
      </c>
      <c r="E583" s="1">
        <v>300.32900000000001</v>
      </c>
      <c r="F583" s="1">
        <v>299.75900000000001</v>
      </c>
    </row>
    <row r="584" spans="1:6">
      <c r="A584">
        <v>2082</v>
      </c>
      <c r="B584">
        <v>6</v>
      </c>
      <c r="C584" s="1">
        <v>299.59199999999998</v>
      </c>
      <c r="D584" s="1">
        <v>305.76600000000002</v>
      </c>
      <c r="E584" s="1">
        <v>305.37400000000002</v>
      </c>
      <c r="F584" s="1">
        <v>304.14</v>
      </c>
    </row>
    <row r="585" spans="1:6">
      <c r="A585">
        <v>2083</v>
      </c>
      <c r="B585">
        <v>6</v>
      </c>
      <c r="C585" s="1">
        <v>301.36900000000003</v>
      </c>
      <c r="D585" s="1">
        <v>297.928</v>
      </c>
      <c r="E585" s="1">
        <v>304.71300000000002</v>
      </c>
      <c r="F585" s="1">
        <v>303.07400000000001</v>
      </c>
    </row>
    <row r="586" spans="1:6">
      <c r="A586">
        <v>2084</v>
      </c>
      <c r="B586">
        <v>6</v>
      </c>
      <c r="C586" s="1">
        <v>299.08</v>
      </c>
      <c r="D586" s="1">
        <v>302.68299999999999</v>
      </c>
      <c r="E586" s="1">
        <v>303.47399999999999</v>
      </c>
      <c r="F586" s="1">
        <v>303.262</v>
      </c>
    </row>
    <row r="587" spans="1:6">
      <c r="A587">
        <v>2085</v>
      </c>
      <c r="B587">
        <v>6</v>
      </c>
      <c r="C587" s="1">
        <v>301.33300000000003</v>
      </c>
      <c r="D587" s="1">
        <v>303.58300000000003</v>
      </c>
      <c r="E587" s="1">
        <v>304.25799999999998</v>
      </c>
      <c r="F587" s="1">
        <v>305.85000000000002</v>
      </c>
    </row>
    <row r="588" spans="1:6">
      <c r="A588">
        <v>2086</v>
      </c>
      <c r="B588">
        <v>6</v>
      </c>
      <c r="C588" s="1">
        <v>303.291</v>
      </c>
      <c r="D588" s="1">
        <v>304.19799999999998</v>
      </c>
      <c r="E588" s="1">
        <v>303.07</v>
      </c>
      <c r="F588" s="1">
        <v>302.58800000000002</v>
      </c>
    </row>
    <row r="589" spans="1:6">
      <c r="A589">
        <v>2087</v>
      </c>
      <c r="B589">
        <v>6</v>
      </c>
      <c r="C589" s="1">
        <v>301.41000000000003</v>
      </c>
      <c r="D589" s="1">
        <v>305.63099999999997</v>
      </c>
      <c r="E589" s="1">
        <v>307.41000000000003</v>
      </c>
      <c r="F589" s="1">
        <v>304.952</v>
      </c>
    </row>
    <row r="590" spans="1:6">
      <c r="A590">
        <v>2088</v>
      </c>
      <c r="B590">
        <v>6</v>
      </c>
      <c r="C590" s="1">
        <v>302.26299999999998</v>
      </c>
      <c r="D590" s="1">
        <v>304.23099999999999</v>
      </c>
      <c r="E590" s="1">
        <v>302.10199999999998</v>
      </c>
      <c r="F590" s="1">
        <v>303.97899999999998</v>
      </c>
    </row>
    <row r="591" spans="1:6">
      <c r="A591">
        <v>2089</v>
      </c>
      <c r="B591">
        <v>6</v>
      </c>
      <c r="C591" s="1">
        <v>301.84300000000002</v>
      </c>
      <c r="D591" s="1">
        <v>304.11200000000002</v>
      </c>
      <c r="E591" s="1">
        <v>302.09100000000001</v>
      </c>
      <c r="F591" s="1">
        <v>303.49200000000002</v>
      </c>
    </row>
    <row r="592" spans="1:6">
      <c r="A592">
        <v>2090</v>
      </c>
      <c r="B592">
        <v>6</v>
      </c>
      <c r="C592" s="1">
        <v>303.62900000000002</v>
      </c>
      <c r="D592" s="1">
        <v>299.69799999999998</v>
      </c>
      <c r="E592" s="1">
        <v>304.00200000000001</v>
      </c>
      <c r="F592" s="1">
        <v>300.911</v>
      </c>
    </row>
    <row r="593" spans="1:6">
      <c r="A593">
        <v>2091</v>
      </c>
      <c r="B593">
        <v>6</v>
      </c>
      <c r="C593" s="1">
        <v>302.11700000000002</v>
      </c>
      <c r="D593" s="1">
        <v>303.58</v>
      </c>
      <c r="E593" s="1">
        <v>303.58699999999999</v>
      </c>
      <c r="F593" s="1">
        <v>305.44799999999998</v>
      </c>
    </row>
    <row r="594" spans="1:6">
      <c r="A594">
        <v>2092</v>
      </c>
      <c r="B594">
        <v>6</v>
      </c>
      <c r="C594" s="1">
        <v>302.35000000000002</v>
      </c>
      <c r="D594" s="1">
        <v>301.43</v>
      </c>
      <c r="E594" s="1">
        <v>306.31200000000001</v>
      </c>
      <c r="F594" s="1">
        <v>300.36099999999999</v>
      </c>
    </row>
    <row r="595" spans="1:6">
      <c r="A595">
        <v>2093</v>
      </c>
      <c r="B595">
        <v>6</v>
      </c>
      <c r="C595" s="1">
        <v>301.96899999999999</v>
      </c>
      <c r="D595" s="1">
        <v>305.62200000000001</v>
      </c>
      <c r="E595" s="1">
        <v>305.87700000000001</v>
      </c>
      <c r="F595" s="1">
        <v>300.44</v>
      </c>
    </row>
    <row r="596" spans="1:6">
      <c r="A596">
        <v>2094</v>
      </c>
      <c r="B596">
        <v>6</v>
      </c>
      <c r="C596" s="1">
        <v>303.49900000000002</v>
      </c>
      <c r="D596" s="1">
        <v>301.79300000000001</v>
      </c>
      <c r="E596" s="1">
        <v>303.43</v>
      </c>
      <c r="F596" s="1">
        <v>300.37400000000002</v>
      </c>
    </row>
    <row r="597" spans="1:6">
      <c r="A597">
        <v>2095</v>
      </c>
      <c r="B597">
        <v>6</v>
      </c>
      <c r="C597" s="1">
        <v>300.78300000000002</v>
      </c>
      <c r="D597" s="1">
        <v>306.17200000000003</v>
      </c>
      <c r="E597" s="1">
        <v>304.90100000000001</v>
      </c>
      <c r="F597" s="1">
        <v>305.536</v>
      </c>
    </row>
    <row r="598" spans="1:6">
      <c r="A598">
        <v>2096</v>
      </c>
      <c r="B598">
        <v>6</v>
      </c>
      <c r="C598" s="1">
        <v>296.78199999999998</v>
      </c>
      <c r="D598" s="1">
        <v>304.99799999999999</v>
      </c>
      <c r="E598" s="1">
        <v>301.90199999999999</v>
      </c>
      <c r="F598" s="1">
        <v>302.00400000000002</v>
      </c>
    </row>
    <row r="599" spans="1:6">
      <c r="A599">
        <v>2097</v>
      </c>
      <c r="B599">
        <v>6</v>
      </c>
      <c r="C599" s="1">
        <v>304.24799999999999</v>
      </c>
      <c r="D599" s="1">
        <v>304.44099999999997</v>
      </c>
      <c r="E599" s="1">
        <v>300.83</v>
      </c>
      <c r="F599" s="1">
        <v>305.286</v>
      </c>
    </row>
    <row r="600" spans="1:6">
      <c r="A600">
        <v>2098</v>
      </c>
      <c r="B600">
        <v>6</v>
      </c>
      <c r="C600" s="1">
        <v>299.399</v>
      </c>
      <c r="D600" s="1">
        <v>304.66199999999998</v>
      </c>
      <c r="E600" s="1">
        <v>302.81200000000001</v>
      </c>
      <c r="F600" s="1">
        <v>298.79199999999997</v>
      </c>
    </row>
    <row r="601" spans="1:6">
      <c r="A601">
        <v>2099</v>
      </c>
      <c r="B601">
        <v>6</v>
      </c>
      <c r="C601" s="1">
        <v>302.63400000000001</v>
      </c>
      <c r="D601" s="1">
        <v>302.94299999999998</v>
      </c>
      <c r="E601" s="1">
        <v>305.04599999999999</v>
      </c>
      <c r="F601" s="1">
        <v>301.14600000000002</v>
      </c>
    </row>
    <row r="602" spans="1:6">
      <c r="A602">
        <v>2100</v>
      </c>
      <c r="B602">
        <v>6</v>
      </c>
      <c r="C602" s="1">
        <v>302.48599999999999</v>
      </c>
      <c r="D602" s="1">
        <v>304.27199999999999</v>
      </c>
      <c r="E602" s="1">
        <v>303.98399999999998</v>
      </c>
      <c r="F602" s="1">
        <v>303.553</v>
      </c>
    </row>
    <row r="603" spans="1:6">
      <c r="A603">
        <v>2001</v>
      </c>
      <c r="B603">
        <v>7</v>
      </c>
      <c r="C603" s="1">
        <v>303.92200000000003</v>
      </c>
      <c r="D603" s="1">
        <v>303.06</v>
      </c>
      <c r="E603" s="1">
        <v>299.58199999999999</v>
      </c>
      <c r="F603" s="1">
        <v>304.06299999999999</v>
      </c>
    </row>
    <row r="604" spans="1:6">
      <c r="A604">
        <v>2002</v>
      </c>
      <c r="B604">
        <v>7</v>
      </c>
      <c r="C604" s="1">
        <v>303.44299999999998</v>
      </c>
      <c r="D604" s="1">
        <v>303.29700000000003</v>
      </c>
      <c r="E604" s="1">
        <v>304.50900000000001</v>
      </c>
      <c r="F604" s="1">
        <v>304.53300000000002</v>
      </c>
    </row>
    <row r="605" spans="1:6">
      <c r="A605">
        <v>2003</v>
      </c>
      <c r="B605">
        <v>7</v>
      </c>
      <c r="C605" s="1">
        <v>303.68</v>
      </c>
      <c r="D605" s="1">
        <v>304.08100000000002</v>
      </c>
      <c r="E605" s="1">
        <v>304.43200000000002</v>
      </c>
      <c r="F605" s="1">
        <v>302.827</v>
      </c>
    </row>
    <row r="606" spans="1:6">
      <c r="A606">
        <v>2004</v>
      </c>
      <c r="B606">
        <v>7</v>
      </c>
      <c r="C606" s="1">
        <v>301.80700000000002</v>
      </c>
      <c r="D606" s="1">
        <v>302.173</v>
      </c>
      <c r="E606" s="1">
        <v>304.58499999999998</v>
      </c>
      <c r="F606" s="1">
        <v>304.41699999999997</v>
      </c>
    </row>
    <row r="607" spans="1:6">
      <c r="A607">
        <v>2005</v>
      </c>
      <c r="B607">
        <v>7</v>
      </c>
      <c r="C607" s="1">
        <v>302.28399999999999</v>
      </c>
      <c r="D607" s="1">
        <v>305.64600000000002</v>
      </c>
      <c r="E607" s="1">
        <v>300.29599999999999</v>
      </c>
      <c r="F607" s="1">
        <v>300.48599999999999</v>
      </c>
    </row>
    <row r="608" spans="1:6">
      <c r="A608">
        <v>2006</v>
      </c>
      <c r="B608">
        <v>7</v>
      </c>
      <c r="C608" s="1">
        <v>303.82100000000003</v>
      </c>
      <c r="D608" s="1">
        <v>303.12700000000001</v>
      </c>
      <c r="E608" s="1">
        <v>302.83800000000002</v>
      </c>
      <c r="F608" s="1">
        <v>303.07</v>
      </c>
    </row>
    <row r="609" spans="1:6">
      <c r="A609">
        <v>2007</v>
      </c>
      <c r="B609">
        <v>7</v>
      </c>
      <c r="C609" s="1">
        <v>302.66500000000002</v>
      </c>
      <c r="D609" s="1">
        <v>299.31099999999998</v>
      </c>
      <c r="E609" s="1">
        <v>304.36</v>
      </c>
      <c r="F609" s="1">
        <v>304.887</v>
      </c>
    </row>
    <row r="610" spans="1:6">
      <c r="A610">
        <v>2008</v>
      </c>
      <c r="B610">
        <v>7</v>
      </c>
      <c r="C610" s="1">
        <v>303.48500000000001</v>
      </c>
      <c r="D610" s="1">
        <v>300.57</v>
      </c>
      <c r="E610" s="1">
        <v>302.18900000000002</v>
      </c>
      <c r="F610" s="1">
        <v>301.09500000000003</v>
      </c>
    </row>
    <row r="611" spans="1:6">
      <c r="A611">
        <v>2009</v>
      </c>
      <c r="B611">
        <v>7</v>
      </c>
      <c r="C611" s="1">
        <v>303.64499999999998</v>
      </c>
      <c r="D611" s="1">
        <v>303.11799999999999</v>
      </c>
      <c r="E611" s="1">
        <v>304.84399999999999</v>
      </c>
      <c r="F611" s="1">
        <v>299.91899999999998</v>
      </c>
    </row>
    <row r="612" spans="1:6">
      <c r="A612">
        <v>2010</v>
      </c>
      <c r="B612">
        <v>7</v>
      </c>
      <c r="C612" s="1">
        <v>301.23500000000001</v>
      </c>
      <c r="D612" s="1">
        <v>304.52499999999998</v>
      </c>
      <c r="E612" s="1">
        <v>301.70699999999999</v>
      </c>
      <c r="F612" s="1">
        <v>302.20999999999998</v>
      </c>
    </row>
    <row r="613" spans="1:6">
      <c r="A613">
        <v>2011</v>
      </c>
      <c r="B613">
        <v>7</v>
      </c>
      <c r="C613" s="1">
        <v>302.63499999999999</v>
      </c>
      <c r="D613" s="1">
        <v>302.92899999999997</v>
      </c>
      <c r="E613" s="1">
        <v>301.13299999999998</v>
      </c>
      <c r="F613" s="1">
        <v>301.69799999999998</v>
      </c>
    </row>
    <row r="614" spans="1:6">
      <c r="A614">
        <v>2012</v>
      </c>
      <c r="B614">
        <v>7</v>
      </c>
      <c r="C614" s="1">
        <v>304.041</v>
      </c>
      <c r="D614" s="1">
        <v>304.94</v>
      </c>
      <c r="E614" s="1">
        <v>300.15199999999999</v>
      </c>
      <c r="F614" s="1">
        <v>303.62700000000001</v>
      </c>
    </row>
    <row r="615" spans="1:6">
      <c r="A615">
        <v>2013</v>
      </c>
      <c r="B615">
        <v>7</v>
      </c>
      <c r="C615" s="1">
        <v>302.39299999999997</v>
      </c>
      <c r="D615" s="1">
        <v>302.95</v>
      </c>
      <c r="E615" s="1">
        <v>300.48200000000003</v>
      </c>
      <c r="F615" s="1">
        <v>301.464</v>
      </c>
    </row>
    <row r="616" spans="1:6">
      <c r="A616">
        <v>2014</v>
      </c>
      <c r="B616">
        <v>7</v>
      </c>
      <c r="C616" s="1">
        <v>300.74599999999998</v>
      </c>
      <c r="D616" s="1">
        <v>301.09899999999999</v>
      </c>
      <c r="E616" s="1">
        <v>302.52100000000002</v>
      </c>
      <c r="F616" s="1">
        <v>304.97800000000001</v>
      </c>
    </row>
    <row r="617" spans="1:6">
      <c r="A617">
        <v>2015</v>
      </c>
      <c r="B617">
        <v>7</v>
      </c>
      <c r="C617" s="1">
        <v>303.71499999999997</v>
      </c>
      <c r="D617" s="1">
        <v>301.096</v>
      </c>
      <c r="E617" s="1">
        <v>304.29899999999998</v>
      </c>
      <c r="F617" s="1">
        <v>303.18700000000001</v>
      </c>
    </row>
    <row r="618" spans="1:6">
      <c r="A618">
        <v>2016</v>
      </c>
      <c r="B618">
        <v>7</v>
      </c>
      <c r="C618" s="1">
        <v>305.27699999999999</v>
      </c>
      <c r="D618" s="1">
        <v>304.12400000000002</v>
      </c>
      <c r="E618" s="1">
        <v>305.37599999999998</v>
      </c>
      <c r="F618" s="1">
        <v>305.649</v>
      </c>
    </row>
    <row r="619" spans="1:6">
      <c r="A619">
        <v>2017</v>
      </c>
      <c r="B619">
        <v>7</v>
      </c>
      <c r="C619" s="1">
        <v>299.83699999999999</v>
      </c>
      <c r="D619" s="1">
        <v>303.93799999999999</v>
      </c>
      <c r="E619" s="1">
        <v>303.68799999999999</v>
      </c>
      <c r="F619" s="1">
        <v>301.60300000000001</v>
      </c>
    </row>
    <row r="620" spans="1:6">
      <c r="A620">
        <v>2018</v>
      </c>
      <c r="B620">
        <v>7</v>
      </c>
      <c r="C620" s="1">
        <v>304.322</v>
      </c>
      <c r="D620" s="1">
        <v>301.45400000000001</v>
      </c>
      <c r="E620" s="1">
        <v>303.93299999999999</v>
      </c>
      <c r="F620" s="1">
        <v>303.83300000000003</v>
      </c>
    </row>
    <row r="621" spans="1:6">
      <c r="A621">
        <v>2019</v>
      </c>
      <c r="B621">
        <v>7</v>
      </c>
      <c r="C621" s="1">
        <v>298.28300000000002</v>
      </c>
      <c r="D621" s="1">
        <v>302.81799999999998</v>
      </c>
      <c r="E621" s="1">
        <v>305.24099999999999</v>
      </c>
      <c r="F621" s="1">
        <v>304.89</v>
      </c>
    </row>
    <row r="622" spans="1:6">
      <c r="A622">
        <v>2020</v>
      </c>
      <c r="B622">
        <v>7</v>
      </c>
      <c r="C622" s="1">
        <v>302.74400000000003</v>
      </c>
      <c r="D622" s="1">
        <v>300.87599999999998</v>
      </c>
      <c r="E622" s="1">
        <v>304.87099999999998</v>
      </c>
      <c r="F622" s="1">
        <v>302.00099999999998</v>
      </c>
    </row>
    <row r="623" spans="1:6">
      <c r="A623">
        <v>2021</v>
      </c>
      <c r="B623">
        <v>7</v>
      </c>
      <c r="C623" s="1">
        <v>300.42399999999998</v>
      </c>
      <c r="D623" s="1">
        <v>304.49099999999999</v>
      </c>
      <c r="E623" s="1">
        <v>300.56599999999997</v>
      </c>
      <c r="F623" s="1">
        <v>302.91300000000001</v>
      </c>
    </row>
    <row r="624" spans="1:6">
      <c r="A624">
        <v>2022</v>
      </c>
      <c r="B624">
        <v>7</v>
      </c>
      <c r="C624" s="1">
        <v>304.18900000000002</v>
      </c>
      <c r="D624" s="1">
        <v>298.096</v>
      </c>
      <c r="E624" s="1">
        <v>305.43</v>
      </c>
      <c r="F624" s="1">
        <v>302.255</v>
      </c>
    </row>
    <row r="625" spans="1:6">
      <c r="A625">
        <v>2023</v>
      </c>
      <c r="B625">
        <v>7</v>
      </c>
      <c r="C625" s="1">
        <v>303.19299999999998</v>
      </c>
      <c r="D625" s="1">
        <v>303.51600000000002</v>
      </c>
      <c r="E625" s="1">
        <v>305.03800000000001</v>
      </c>
      <c r="F625" s="1">
        <v>304.49599999999998</v>
      </c>
    </row>
    <row r="626" spans="1:6">
      <c r="A626">
        <v>2024</v>
      </c>
      <c r="B626">
        <v>7</v>
      </c>
      <c r="C626" s="1">
        <v>304.81099999999998</v>
      </c>
      <c r="D626" s="1">
        <v>305.45699999999999</v>
      </c>
      <c r="E626" s="1">
        <v>302.779</v>
      </c>
      <c r="F626" s="1">
        <v>303.80700000000002</v>
      </c>
    </row>
    <row r="627" spans="1:6">
      <c r="A627">
        <v>2025</v>
      </c>
      <c r="B627">
        <v>7</v>
      </c>
      <c r="C627" s="1">
        <v>304.30399999999997</v>
      </c>
      <c r="D627" s="1">
        <v>305.14299999999997</v>
      </c>
      <c r="E627" s="1">
        <v>301.49299999999999</v>
      </c>
      <c r="F627" s="1">
        <v>305.38</v>
      </c>
    </row>
    <row r="628" spans="1:6">
      <c r="A628">
        <v>2026</v>
      </c>
      <c r="B628">
        <v>7</v>
      </c>
      <c r="C628" s="1">
        <v>305.18</v>
      </c>
      <c r="D628" s="1">
        <v>303.14800000000002</v>
      </c>
      <c r="E628" s="1">
        <v>303.392</v>
      </c>
      <c r="F628" s="1">
        <v>304.99900000000002</v>
      </c>
    </row>
    <row r="629" spans="1:6">
      <c r="A629">
        <v>2027</v>
      </c>
      <c r="B629">
        <v>7</v>
      </c>
      <c r="C629" s="1">
        <v>306.69</v>
      </c>
      <c r="D629" s="1">
        <v>304.19499999999999</v>
      </c>
      <c r="E629" s="1">
        <v>304.61099999999999</v>
      </c>
      <c r="F629" s="1">
        <v>304.17399999999998</v>
      </c>
    </row>
    <row r="630" spans="1:6">
      <c r="A630">
        <v>2028</v>
      </c>
      <c r="B630">
        <v>7</v>
      </c>
      <c r="C630" s="1">
        <v>303.68099999999998</v>
      </c>
      <c r="D630" s="1">
        <v>305.54000000000002</v>
      </c>
      <c r="E630" s="1">
        <v>306.12</v>
      </c>
      <c r="F630" s="1">
        <v>303.88</v>
      </c>
    </row>
    <row r="631" spans="1:6">
      <c r="A631">
        <v>2029</v>
      </c>
      <c r="B631">
        <v>7</v>
      </c>
      <c r="C631" s="1">
        <v>306.25599999999997</v>
      </c>
      <c r="D631" s="1">
        <v>304.30799999999999</v>
      </c>
      <c r="E631" s="1">
        <v>303.31</v>
      </c>
      <c r="F631" s="1">
        <v>303.625</v>
      </c>
    </row>
    <row r="632" spans="1:6">
      <c r="A632">
        <v>2030</v>
      </c>
      <c r="B632">
        <v>7</v>
      </c>
      <c r="C632" s="1">
        <v>301.27300000000002</v>
      </c>
      <c r="D632" s="1">
        <v>303.66800000000001</v>
      </c>
      <c r="E632" s="1">
        <v>303.49200000000002</v>
      </c>
      <c r="F632" s="1">
        <v>304.85300000000001</v>
      </c>
    </row>
    <row r="633" spans="1:6">
      <c r="A633">
        <v>2031</v>
      </c>
      <c r="B633">
        <v>7</v>
      </c>
      <c r="C633" s="1">
        <v>300.70499999999998</v>
      </c>
      <c r="D633" s="1">
        <v>303.779</v>
      </c>
      <c r="E633" s="1">
        <v>305.41800000000001</v>
      </c>
      <c r="F633" s="1">
        <v>301.52999999999997</v>
      </c>
    </row>
    <row r="634" spans="1:6">
      <c r="A634">
        <v>2032</v>
      </c>
      <c r="B634">
        <v>7</v>
      </c>
      <c r="C634" s="1">
        <v>304.34500000000003</v>
      </c>
      <c r="D634" s="1">
        <v>299.87200000000001</v>
      </c>
      <c r="E634" s="1">
        <v>302.43200000000002</v>
      </c>
      <c r="F634" s="1">
        <v>300.60000000000002</v>
      </c>
    </row>
    <row r="635" spans="1:6">
      <c r="A635">
        <v>2033</v>
      </c>
      <c r="B635">
        <v>7</v>
      </c>
      <c r="C635" s="1">
        <v>304.59300000000002</v>
      </c>
      <c r="D635" s="1">
        <v>305.173</v>
      </c>
      <c r="E635" s="1">
        <v>303.209</v>
      </c>
      <c r="F635" s="1">
        <v>306.16899999999998</v>
      </c>
    </row>
    <row r="636" spans="1:6">
      <c r="A636">
        <v>2034</v>
      </c>
      <c r="B636">
        <v>7</v>
      </c>
      <c r="C636" s="1">
        <v>303.952</v>
      </c>
      <c r="D636" s="1">
        <v>303.25299999999999</v>
      </c>
      <c r="E636" s="1">
        <v>306.42200000000003</v>
      </c>
      <c r="F636" s="1">
        <v>302.93799999999999</v>
      </c>
    </row>
    <row r="637" spans="1:6">
      <c r="A637">
        <v>2035</v>
      </c>
      <c r="B637">
        <v>7</v>
      </c>
      <c r="C637" s="1">
        <v>303.92899999999997</v>
      </c>
      <c r="D637" s="1">
        <v>301.93200000000002</v>
      </c>
      <c r="E637" s="1">
        <v>304.601</v>
      </c>
      <c r="F637" s="1">
        <v>301.20499999999998</v>
      </c>
    </row>
    <row r="638" spans="1:6">
      <c r="A638">
        <v>2036</v>
      </c>
      <c r="B638">
        <v>7</v>
      </c>
      <c r="C638" s="1">
        <v>301.17599999999999</v>
      </c>
      <c r="D638" s="1">
        <v>300.36099999999999</v>
      </c>
      <c r="E638" s="1">
        <v>303.50700000000001</v>
      </c>
      <c r="F638" s="1">
        <v>303.97800000000001</v>
      </c>
    </row>
    <row r="639" spans="1:6">
      <c r="A639">
        <v>2037</v>
      </c>
      <c r="B639">
        <v>7</v>
      </c>
      <c r="C639" s="1">
        <v>303.11900000000003</v>
      </c>
      <c r="D639" s="1">
        <v>304.91699999999997</v>
      </c>
      <c r="E639" s="1">
        <v>303.09800000000001</v>
      </c>
      <c r="F639" s="1">
        <v>306.15499999999997</v>
      </c>
    </row>
    <row r="640" spans="1:6">
      <c r="A640">
        <v>2038</v>
      </c>
      <c r="B640">
        <v>7</v>
      </c>
      <c r="C640" s="1">
        <v>303.16500000000002</v>
      </c>
      <c r="D640" s="1">
        <v>301.63499999999999</v>
      </c>
      <c r="E640" s="1">
        <v>305.03199999999998</v>
      </c>
      <c r="F640" s="1">
        <v>305.12</v>
      </c>
    </row>
    <row r="641" spans="1:6">
      <c r="A641">
        <v>2039</v>
      </c>
      <c r="B641">
        <v>7</v>
      </c>
      <c r="C641" s="1">
        <v>301.07600000000002</v>
      </c>
      <c r="D641" s="1">
        <v>299.79899999999998</v>
      </c>
      <c r="E641" s="1">
        <v>305.34500000000003</v>
      </c>
      <c r="F641" s="1">
        <v>304.97500000000002</v>
      </c>
    </row>
    <row r="642" spans="1:6">
      <c r="A642">
        <v>2040</v>
      </c>
      <c r="B642">
        <v>7</v>
      </c>
      <c r="C642" s="1">
        <v>303.48599999999999</v>
      </c>
      <c r="D642" s="1">
        <v>305.31599999999997</v>
      </c>
      <c r="E642" s="1">
        <v>303.95400000000001</v>
      </c>
      <c r="F642" s="1">
        <v>304.39999999999998</v>
      </c>
    </row>
    <row r="643" spans="1:6">
      <c r="A643">
        <v>2041</v>
      </c>
      <c r="B643">
        <v>7</v>
      </c>
      <c r="C643" s="1">
        <v>303.87</v>
      </c>
      <c r="D643" s="1">
        <v>305.012</v>
      </c>
      <c r="E643" s="1">
        <v>304.87200000000001</v>
      </c>
      <c r="F643" s="1">
        <v>305.93599999999998</v>
      </c>
    </row>
    <row r="644" spans="1:6">
      <c r="A644">
        <v>2042</v>
      </c>
      <c r="B644">
        <v>7</v>
      </c>
      <c r="C644" s="1">
        <v>302.53100000000001</v>
      </c>
      <c r="D644" s="1">
        <v>306.31</v>
      </c>
      <c r="E644" s="1">
        <v>305.267</v>
      </c>
      <c r="F644" s="1">
        <v>301.21600000000001</v>
      </c>
    </row>
    <row r="645" spans="1:6">
      <c r="A645">
        <v>2043</v>
      </c>
      <c r="B645">
        <v>7</v>
      </c>
      <c r="C645" s="1">
        <v>302.28699999999998</v>
      </c>
      <c r="D645" s="1">
        <v>305.339</v>
      </c>
      <c r="E645" s="1">
        <v>304.358</v>
      </c>
      <c r="F645" s="1">
        <v>303.55099999999999</v>
      </c>
    </row>
    <row r="646" spans="1:6">
      <c r="A646">
        <v>2044</v>
      </c>
      <c r="B646">
        <v>7</v>
      </c>
      <c r="C646" s="1">
        <v>304.39800000000002</v>
      </c>
      <c r="D646" s="1">
        <v>305.82900000000001</v>
      </c>
      <c r="E646" s="1">
        <v>306.47699999999998</v>
      </c>
      <c r="F646" s="1">
        <v>305.40899999999999</v>
      </c>
    </row>
    <row r="647" spans="1:6">
      <c r="A647">
        <v>2045</v>
      </c>
      <c r="B647">
        <v>7</v>
      </c>
      <c r="C647" s="1">
        <v>304.303</v>
      </c>
      <c r="D647" s="1">
        <v>306.21300000000002</v>
      </c>
      <c r="E647" s="1">
        <v>303.75900000000001</v>
      </c>
      <c r="F647" s="1">
        <v>305.44400000000002</v>
      </c>
    </row>
    <row r="648" spans="1:6">
      <c r="A648">
        <v>2046</v>
      </c>
      <c r="B648">
        <v>7</v>
      </c>
      <c r="C648" s="1">
        <v>304.779</v>
      </c>
      <c r="D648" s="1">
        <v>304.69200000000001</v>
      </c>
      <c r="E648" s="1">
        <v>306.70800000000003</v>
      </c>
      <c r="F648" s="1">
        <v>302.851</v>
      </c>
    </row>
    <row r="649" spans="1:6">
      <c r="A649">
        <v>2047</v>
      </c>
      <c r="B649">
        <v>7</v>
      </c>
      <c r="C649" s="1">
        <v>304.94900000000001</v>
      </c>
      <c r="D649" s="1">
        <v>305.75200000000001</v>
      </c>
      <c r="E649" s="1">
        <v>306.411</v>
      </c>
      <c r="F649" s="1">
        <v>305.74200000000002</v>
      </c>
    </row>
    <row r="650" spans="1:6">
      <c r="A650">
        <v>2048</v>
      </c>
      <c r="B650">
        <v>7</v>
      </c>
      <c r="C650" s="1">
        <v>303.40699999999998</v>
      </c>
      <c r="D650" s="1">
        <v>305.44299999999998</v>
      </c>
      <c r="E650" s="1">
        <v>305.02</v>
      </c>
      <c r="F650" s="1">
        <v>305.91699999999997</v>
      </c>
    </row>
    <row r="651" spans="1:6">
      <c r="A651">
        <v>2049</v>
      </c>
      <c r="B651">
        <v>7</v>
      </c>
      <c r="C651" s="1">
        <v>304.45400000000001</v>
      </c>
      <c r="D651" s="1">
        <v>303.726</v>
      </c>
      <c r="E651" s="1">
        <v>306.17500000000001</v>
      </c>
      <c r="F651" s="1">
        <v>302.137</v>
      </c>
    </row>
    <row r="652" spans="1:6">
      <c r="A652">
        <v>2050</v>
      </c>
      <c r="B652">
        <v>7</v>
      </c>
      <c r="C652" s="1">
        <v>303.209</v>
      </c>
      <c r="D652" s="1">
        <v>306.36399999999998</v>
      </c>
      <c r="E652" s="1">
        <v>304.82799999999997</v>
      </c>
      <c r="F652" s="1">
        <v>305.61500000000001</v>
      </c>
    </row>
    <row r="653" spans="1:6">
      <c r="A653">
        <v>2051</v>
      </c>
      <c r="B653">
        <v>7</v>
      </c>
      <c r="C653" s="1">
        <v>305.37900000000002</v>
      </c>
      <c r="D653" s="1">
        <v>298.96699999999998</v>
      </c>
      <c r="E653" s="1">
        <v>305.512</v>
      </c>
      <c r="F653" s="1">
        <v>301.80900000000003</v>
      </c>
    </row>
    <row r="654" spans="1:6">
      <c r="A654">
        <v>2052</v>
      </c>
      <c r="B654">
        <v>7</v>
      </c>
      <c r="C654" s="1">
        <v>304.83300000000003</v>
      </c>
      <c r="D654" s="1">
        <v>306.81700000000001</v>
      </c>
      <c r="E654" s="1">
        <v>305.738</v>
      </c>
      <c r="F654" s="1">
        <v>303.15499999999997</v>
      </c>
    </row>
    <row r="655" spans="1:6">
      <c r="A655">
        <v>2053</v>
      </c>
      <c r="B655">
        <v>7</v>
      </c>
      <c r="C655" s="1">
        <v>302.90199999999999</v>
      </c>
      <c r="D655" s="1">
        <v>306.75799999999998</v>
      </c>
      <c r="E655" s="1">
        <v>304.74099999999999</v>
      </c>
      <c r="F655" s="1">
        <v>304.37400000000002</v>
      </c>
    </row>
    <row r="656" spans="1:6">
      <c r="A656">
        <v>2054</v>
      </c>
      <c r="B656">
        <v>7</v>
      </c>
      <c r="C656" s="1">
        <v>303.44200000000001</v>
      </c>
      <c r="D656" s="1">
        <v>306.05</v>
      </c>
      <c r="E656" s="1">
        <v>306.08800000000002</v>
      </c>
      <c r="F656" s="1">
        <v>303.13099999999997</v>
      </c>
    </row>
    <row r="657" spans="1:6">
      <c r="A657">
        <v>2055</v>
      </c>
      <c r="B657">
        <v>7</v>
      </c>
      <c r="C657" s="1">
        <v>303.02800000000002</v>
      </c>
      <c r="D657" s="1">
        <v>301.89699999999999</v>
      </c>
      <c r="E657" s="1">
        <v>306.41500000000002</v>
      </c>
      <c r="F657" s="1">
        <v>305.47399999999999</v>
      </c>
    </row>
    <row r="658" spans="1:6">
      <c r="A658">
        <v>2056</v>
      </c>
      <c r="B658">
        <v>7</v>
      </c>
      <c r="C658" s="1">
        <v>300.55799999999999</v>
      </c>
      <c r="D658" s="1">
        <v>306.44600000000003</v>
      </c>
      <c r="E658" s="1">
        <v>305.738</v>
      </c>
      <c r="F658" s="1">
        <v>305.685</v>
      </c>
    </row>
    <row r="659" spans="1:6">
      <c r="A659">
        <v>2057</v>
      </c>
      <c r="B659">
        <v>7</v>
      </c>
      <c r="C659" s="1">
        <v>303.91699999999997</v>
      </c>
      <c r="D659" s="1">
        <v>307.44099999999997</v>
      </c>
      <c r="E659" s="1">
        <v>306.72000000000003</v>
      </c>
      <c r="F659" s="1">
        <v>303.226</v>
      </c>
    </row>
    <row r="660" spans="1:6">
      <c r="A660">
        <v>2058</v>
      </c>
      <c r="B660">
        <v>7</v>
      </c>
      <c r="C660" s="1">
        <v>305.09199999999998</v>
      </c>
      <c r="D660" s="1">
        <v>305.62400000000002</v>
      </c>
      <c r="E660" s="1">
        <v>306.25700000000001</v>
      </c>
      <c r="F660" s="1">
        <v>303.50799999999998</v>
      </c>
    </row>
    <row r="661" spans="1:6">
      <c r="A661">
        <v>2059</v>
      </c>
      <c r="B661">
        <v>7</v>
      </c>
      <c r="C661" s="1">
        <v>303.80599999999998</v>
      </c>
      <c r="D661" s="1">
        <v>305.54000000000002</v>
      </c>
      <c r="E661" s="1">
        <v>303.233</v>
      </c>
      <c r="F661" s="1">
        <v>305.54700000000003</v>
      </c>
    </row>
    <row r="662" spans="1:6">
      <c r="A662">
        <v>2060</v>
      </c>
      <c r="B662">
        <v>7</v>
      </c>
      <c r="C662" s="1">
        <v>301.84300000000002</v>
      </c>
      <c r="D662" s="1">
        <v>300.54700000000003</v>
      </c>
      <c r="E662" s="1">
        <v>305.36500000000001</v>
      </c>
      <c r="F662" s="1">
        <v>305.39699999999999</v>
      </c>
    </row>
    <row r="663" spans="1:6">
      <c r="A663">
        <v>2061</v>
      </c>
      <c r="B663">
        <v>7</v>
      </c>
      <c r="C663" s="1">
        <v>304.43299999999999</v>
      </c>
      <c r="D663" s="1">
        <v>303.96699999999998</v>
      </c>
      <c r="E663" s="1">
        <v>304.95699999999999</v>
      </c>
      <c r="F663" s="1">
        <v>301.601</v>
      </c>
    </row>
    <row r="664" spans="1:6">
      <c r="A664">
        <v>2062</v>
      </c>
      <c r="B664">
        <v>7</v>
      </c>
      <c r="C664" s="1">
        <v>305.78300000000002</v>
      </c>
      <c r="D664" s="1">
        <v>304.91899999999998</v>
      </c>
      <c r="E664" s="1">
        <v>304.89100000000002</v>
      </c>
      <c r="F664" s="1">
        <v>305.81</v>
      </c>
    </row>
    <row r="665" spans="1:6">
      <c r="A665">
        <v>2063</v>
      </c>
      <c r="B665">
        <v>7</v>
      </c>
      <c r="C665" s="1">
        <v>303.791</v>
      </c>
      <c r="D665" s="1">
        <v>304.87700000000001</v>
      </c>
      <c r="E665" s="1">
        <v>304.702</v>
      </c>
      <c r="F665" s="1">
        <v>305.23099999999999</v>
      </c>
    </row>
    <row r="666" spans="1:6">
      <c r="A666">
        <v>2064</v>
      </c>
      <c r="B666">
        <v>7</v>
      </c>
      <c r="C666" s="1">
        <v>301.77699999999999</v>
      </c>
      <c r="D666" s="1">
        <v>306.31599999999997</v>
      </c>
      <c r="E666" s="1">
        <v>306.08100000000002</v>
      </c>
      <c r="F666" s="1">
        <v>303.62599999999998</v>
      </c>
    </row>
    <row r="667" spans="1:6">
      <c r="A667">
        <v>2065</v>
      </c>
      <c r="B667">
        <v>7</v>
      </c>
      <c r="C667" s="1">
        <v>302.339</v>
      </c>
      <c r="D667" s="1">
        <v>305.41199999999998</v>
      </c>
      <c r="E667" s="1">
        <v>307.09500000000003</v>
      </c>
      <c r="F667" s="1">
        <v>302.92099999999999</v>
      </c>
    </row>
    <row r="668" spans="1:6">
      <c r="A668">
        <v>2066</v>
      </c>
      <c r="B668">
        <v>7</v>
      </c>
      <c r="C668" s="1">
        <v>300.584</v>
      </c>
      <c r="D668" s="1">
        <v>305.26299999999998</v>
      </c>
      <c r="E668" s="1">
        <v>304.19799999999998</v>
      </c>
      <c r="F668" s="1">
        <v>303.72800000000001</v>
      </c>
    </row>
    <row r="669" spans="1:6">
      <c r="A669">
        <v>2067</v>
      </c>
      <c r="B669">
        <v>7</v>
      </c>
      <c r="C669" s="1">
        <v>301.51499999999999</v>
      </c>
      <c r="D669" s="1">
        <v>306.702</v>
      </c>
      <c r="E669" s="1">
        <v>304.767</v>
      </c>
      <c r="F669" s="1">
        <v>302.22199999999998</v>
      </c>
    </row>
    <row r="670" spans="1:6">
      <c r="A670">
        <v>2068</v>
      </c>
      <c r="B670">
        <v>7</v>
      </c>
      <c r="C670" s="1">
        <v>302.77300000000002</v>
      </c>
      <c r="D670" s="1">
        <v>306.93</v>
      </c>
      <c r="E670" s="1">
        <v>305.14299999999997</v>
      </c>
      <c r="F670" s="1">
        <v>306.32499999999999</v>
      </c>
    </row>
    <row r="671" spans="1:6">
      <c r="A671">
        <v>2069</v>
      </c>
      <c r="B671">
        <v>7</v>
      </c>
      <c r="C671" s="1">
        <v>306.351</v>
      </c>
      <c r="D671" s="1">
        <v>305.92</v>
      </c>
      <c r="E671" s="1">
        <v>307.529</v>
      </c>
      <c r="F671" s="1">
        <v>306.65800000000002</v>
      </c>
    </row>
    <row r="672" spans="1:6">
      <c r="A672">
        <v>2070</v>
      </c>
      <c r="B672">
        <v>7</v>
      </c>
      <c r="C672" s="1">
        <v>303.13299999999998</v>
      </c>
      <c r="D672" s="1">
        <v>300.93200000000002</v>
      </c>
      <c r="E672" s="1">
        <v>306.35700000000003</v>
      </c>
      <c r="F672" s="1">
        <v>305.24400000000003</v>
      </c>
    </row>
    <row r="673" spans="1:6">
      <c r="A673">
        <v>2071</v>
      </c>
      <c r="B673">
        <v>7</v>
      </c>
      <c r="C673" s="1">
        <v>304.93900000000002</v>
      </c>
      <c r="D673" s="1">
        <v>302.94499999999999</v>
      </c>
      <c r="E673" s="1">
        <v>305.63200000000001</v>
      </c>
      <c r="F673" s="1">
        <v>304.65100000000001</v>
      </c>
    </row>
    <row r="674" spans="1:6">
      <c r="A674">
        <v>2072</v>
      </c>
      <c r="B674">
        <v>7</v>
      </c>
      <c r="C674" s="1">
        <v>302.137</v>
      </c>
      <c r="D674" s="1">
        <v>306.22800000000001</v>
      </c>
      <c r="E674" s="1">
        <v>306.83800000000002</v>
      </c>
      <c r="F674" s="1">
        <v>305.16899999999998</v>
      </c>
    </row>
    <row r="675" spans="1:6">
      <c r="A675">
        <v>2073</v>
      </c>
      <c r="B675">
        <v>7</v>
      </c>
      <c r="C675" s="1">
        <v>302.786</v>
      </c>
      <c r="D675" s="1">
        <v>306.20699999999999</v>
      </c>
      <c r="E675" s="1">
        <v>305.09300000000002</v>
      </c>
      <c r="F675" s="1">
        <v>306.14999999999998</v>
      </c>
    </row>
    <row r="676" spans="1:6">
      <c r="A676">
        <v>2074</v>
      </c>
      <c r="B676">
        <v>7</v>
      </c>
      <c r="C676" s="1">
        <v>304.017</v>
      </c>
      <c r="D676" s="1">
        <v>306.27</v>
      </c>
      <c r="E676" s="1">
        <v>305.86500000000001</v>
      </c>
      <c r="F676" s="1">
        <v>305.40899999999999</v>
      </c>
    </row>
    <row r="677" spans="1:6">
      <c r="A677">
        <v>2075</v>
      </c>
      <c r="B677">
        <v>7</v>
      </c>
      <c r="C677" s="1">
        <v>302.46199999999999</v>
      </c>
      <c r="D677" s="1">
        <v>302.68200000000002</v>
      </c>
      <c r="E677" s="1">
        <v>304.3</v>
      </c>
      <c r="F677" s="1">
        <v>303.51299999999998</v>
      </c>
    </row>
    <row r="678" spans="1:6">
      <c r="A678">
        <v>2076</v>
      </c>
      <c r="B678">
        <v>7</v>
      </c>
      <c r="C678" s="1">
        <v>299.39400000000001</v>
      </c>
      <c r="D678" s="1">
        <v>303.95400000000001</v>
      </c>
      <c r="E678" s="1">
        <v>302.87</v>
      </c>
      <c r="F678" s="1">
        <v>305.33499999999998</v>
      </c>
    </row>
    <row r="679" spans="1:6">
      <c r="A679">
        <v>2077</v>
      </c>
      <c r="B679">
        <v>7</v>
      </c>
      <c r="C679" s="1">
        <v>301.94499999999999</v>
      </c>
      <c r="D679" s="1">
        <v>303.91699999999997</v>
      </c>
      <c r="E679" s="1">
        <v>305.68099999999998</v>
      </c>
      <c r="F679" s="1">
        <v>304.81</v>
      </c>
    </row>
    <row r="680" spans="1:6">
      <c r="A680">
        <v>2078</v>
      </c>
      <c r="B680">
        <v>7</v>
      </c>
      <c r="C680" s="1">
        <v>302.81</v>
      </c>
      <c r="D680" s="1">
        <v>305.27600000000001</v>
      </c>
      <c r="E680" s="1">
        <v>304.54599999999999</v>
      </c>
      <c r="F680" s="1">
        <v>305.84300000000002</v>
      </c>
    </row>
    <row r="681" spans="1:6">
      <c r="A681">
        <v>2079</v>
      </c>
      <c r="B681">
        <v>7</v>
      </c>
      <c r="C681" s="1">
        <v>302.005</v>
      </c>
      <c r="D681" s="1">
        <v>304.62</v>
      </c>
      <c r="E681" s="1">
        <v>304.012</v>
      </c>
      <c r="F681" s="1">
        <v>303.24299999999999</v>
      </c>
    </row>
    <row r="682" spans="1:6">
      <c r="A682">
        <v>2080</v>
      </c>
      <c r="B682">
        <v>7</v>
      </c>
      <c r="C682" s="1">
        <v>303.08499999999998</v>
      </c>
      <c r="D682" s="1">
        <v>304.76400000000001</v>
      </c>
      <c r="E682" s="1">
        <v>306.71100000000001</v>
      </c>
      <c r="F682" s="1">
        <v>306.13600000000002</v>
      </c>
    </row>
    <row r="683" spans="1:6">
      <c r="A683">
        <v>2081</v>
      </c>
      <c r="B683">
        <v>7</v>
      </c>
      <c r="C683" s="1">
        <v>299.29899999999998</v>
      </c>
      <c r="D683" s="1">
        <v>306.26299999999998</v>
      </c>
      <c r="E683" s="1">
        <v>306.46800000000002</v>
      </c>
      <c r="F683" s="1">
        <v>303.93299999999999</v>
      </c>
    </row>
    <row r="684" spans="1:6">
      <c r="A684">
        <v>2082</v>
      </c>
      <c r="B684">
        <v>7</v>
      </c>
      <c r="C684" s="1">
        <v>304.78899999999999</v>
      </c>
      <c r="D684" s="1">
        <v>305.42899999999997</v>
      </c>
      <c r="E684" s="1">
        <v>307.15300000000002</v>
      </c>
      <c r="F684" s="1">
        <v>304.93299999999999</v>
      </c>
    </row>
    <row r="685" spans="1:6">
      <c r="A685">
        <v>2083</v>
      </c>
      <c r="B685">
        <v>7</v>
      </c>
      <c r="C685" s="1">
        <v>302.26</v>
      </c>
      <c r="D685" s="1">
        <v>302.459</v>
      </c>
      <c r="E685" s="1">
        <v>308.339</v>
      </c>
      <c r="F685" s="1">
        <v>304.91399999999999</v>
      </c>
    </row>
    <row r="686" spans="1:6">
      <c r="A686">
        <v>2084</v>
      </c>
      <c r="B686">
        <v>7</v>
      </c>
      <c r="C686" s="1">
        <v>305.02</v>
      </c>
      <c r="D686" s="1">
        <v>306.68700000000001</v>
      </c>
      <c r="E686" s="1">
        <v>307.70999999999998</v>
      </c>
      <c r="F686" s="1">
        <v>303.84399999999999</v>
      </c>
    </row>
    <row r="687" spans="1:6">
      <c r="A687">
        <v>2085</v>
      </c>
      <c r="B687">
        <v>7</v>
      </c>
      <c r="C687" s="1">
        <v>301.58800000000002</v>
      </c>
      <c r="D687" s="1">
        <v>307.33</v>
      </c>
      <c r="E687" s="1">
        <v>306.56</v>
      </c>
      <c r="F687" s="1">
        <v>306.911</v>
      </c>
    </row>
    <row r="688" spans="1:6">
      <c r="A688">
        <v>2086</v>
      </c>
      <c r="B688">
        <v>7</v>
      </c>
      <c r="C688" s="1">
        <v>301.90100000000001</v>
      </c>
      <c r="D688" s="1">
        <v>305.32799999999997</v>
      </c>
      <c r="E688" s="1">
        <v>304.995</v>
      </c>
      <c r="F688" s="1">
        <v>303.43400000000003</v>
      </c>
    </row>
    <row r="689" spans="1:6">
      <c r="A689">
        <v>2087</v>
      </c>
      <c r="B689">
        <v>7</v>
      </c>
      <c r="C689" s="1">
        <v>303.75299999999999</v>
      </c>
      <c r="D689" s="1">
        <v>306.49599999999998</v>
      </c>
      <c r="E689" s="1">
        <v>307.41500000000002</v>
      </c>
      <c r="F689" s="1">
        <v>305.58699999999999</v>
      </c>
    </row>
    <row r="690" spans="1:6">
      <c r="A690">
        <v>2088</v>
      </c>
      <c r="B690">
        <v>7</v>
      </c>
      <c r="C690" s="1">
        <v>305.16199999999998</v>
      </c>
      <c r="D690" s="1">
        <v>307.25</v>
      </c>
      <c r="E690" s="1">
        <v>301.88499999999999</v>
      </c>
      <c r="F690" s="1">
        <v>303.35500000000002</v>
      </c>
    </row>
    <row r="691" spans="1:6">
      <c r="A691">
        <v>2089</v>
      </c>
      <c r="B691">
        <v>7</v>
      </c>
      <c r="C691" s="1">
        <v>304.17</v>
      </c>
      <c r="D691" s="1">
        <v>306.21800000000002</v>
      </c>
      <c r="E691" s="1">
        <v>305.91500000000002</v>
      </c>
      <c r="F691" s="1">
        <v>306.25599999999997</v>
      </c>
    </row>
    <row r="692" spans="1:6">
      <c r="A692">
        <v>2090</v>
      </c>
      <c r="B692">
        <v>7</v>
      </c>
      <c r="C692" s="1">
        <v>303.30500000000001</v>
      </c>
      <c r="D692" s="1">
        <v>306.036</v>
      </c>
      <c r="E692" s="1">
        <v>308.20299999999997</v>
      </c>
      <c r="F692" s="1">
        <v>306.09399999999999</v>
      </c>
    </row>
    <row r="693" spans="1:6">
      <c r="A693">
        <v>2091</v>
      </c>
      <c r="B693">
        <v>7</v>
      </c>
      <c r="C693" s="1">
        <v>305.33300000000003</v>
      </c>
      <c r="D693" s="1">
        <v>305.738</v>
      </c>
      <c r="E693" s="1">
        <v>306.50099999999998</v>
      </c>
      <c r="F693" s="1">
        <v>306.07600000000002</v>
      </c>
    </row>
    <row r="694" spans="1:6">
      <c r="A694">
        <v>2092</v>
      </c>
      <c r="B694">
        <v>7</v>
      </c>
      <c r="C694" s="1">
        <v>304.63600000000002</v>
      </c>
      <c r="D694" s="1">
        <v>305.15600000000001</v>
      </c>
      <c r="E694" s="1">
        <v>306.74799999999999</v>
      </c>
      <c r="F694" s="1">
        <v>299.26100000000002</v>
      </c>
    </row>
    <row r="695" spans="1:6">
      <c r="A695">
        <v>2093</v>
      </c>
      <c r="B695">
        <v>7</v>
      </c>
      <c r="C695" s="1">
        <v>303.786</v>
      </c>
      <c r="D695" s="1">
        <v>306.83499999999998</v>
      </c>
      <c r="E695" s="1">
        <v>309.06299999999999</v>
      </c>
      <c r="F695" s="1">
        <v>305.04199999999997</v>
      </c>
    </row>
    <row r="696" spans="1:6">
      <c r="A696">
        <v>2094</v>
      </c>
      <c r="B696">
        <v>7</v>
      </c>
      <c r="C696" s="1">
        <v>304.95299999999997</v>
      </c>
      <c r="D696" s="1">
        <v>302.18400000000003</v>
      </c>
      <c r="E696" s="1">
        <v>303.37299999999999</v>
      </c>
      <c r="F696" s="1">
        <v>299.572</v>
      </c>
    </row>
    <row r="697" spans="1:6">
      <c r="A697">
        <v>2095</v>
      </c>
      <c r="B697">
        <v>7</v>
      </c>
      <c r="C697" s="1">
        <v>303.60000000000002</v>
      </c>
      <c r="D697" s="1">
        <v>307.36900000000003</v>
      </c>
      <c r="E697" s="1">
        <v>307.82900000000001</v>
      </c>
      <c r="F697" s="1">
        <v>305.45499999999998</v>
      </c>
    </row>
    <row r="698" spans="1:6">
      <c r="A698">
        <v>2096</v>
      </c>
      <c r="B698">
        <v>7</v>
      </c>
      <c r="C698" s="1">
        <v>305.73700000000002</v>
      </c>
      <c r="D698" s="1">
        <v>306.89699999999999</v>
      </c>
      <c r="E698" s="1">
        <v>307.20400000000001</v>
      </c>
      <c r="F698" s="1">
        <v>306.012</v>
      </c>
    </row>
    <row r="699" spans="1:6">
      <c r="A699">
        <v>2097</v>
      </c>
      <c r="B699">
        <v>7</v>
      </c>
      <c r="C699" s="1">
        <v>303.25900000000001</v>
      </c>
      <c r="D699" s="1">
        <v>305.88400000000001</v>
      </c>
      <c r="E699" s="1">
        <v>305.03899999999999</v>
      </c>
      <c r="F699" s="1">
        <v>303.77699999999999</v>
      </c>
    </row>
    <row r="700" spans="1:6">
      <c r="A700">
        <v>2098</v>
      </c>
      <c r="B700">
        <v>7</v>
      </c>
      <c r="C700" s="1">
        <v>301.91000000000003</v>
      </c>
      <c r="D700" s="1">
        <v>306.85199999999998</v>
      </c>
      <c r="E700" s="1">
        <v>309.38200000000001</v>
      </c>
      <c r="F700" s="1">
        <v>305.166</v>
      </c>
    </row>
    <row r="701" spans="1:6">
      <c r="A701">
        <v>2099</v>
      </c>
      <c r="B701">
        <v>7</v>
      </c>
      <c r="C701" s="1">
        <v>302.69099999999997</v>
      </c>
      <c r="D701" s="1">
        <v>305.67599999999999</v>
      </c>
      <c r="E701" s="1">
        <v>306.178</v>
      </c>
      <c r="F701" s="1">
        <v>304.87700000000001</v>
      </c>
    </row>
    <row r="702" spans="1:6">
      <c r="A702">
        <v>2100</v>
      </c>
      <c r="B702">
        <v>7</v>
      </c>
      <c r="C702" s="1">
        <v>304.38</v>
      </c>
      <c r="D702" s="1">
        <v>305.935</v>
      </c>
      <c r="E702" s="1">
        <v>306.50900000000001</v>
      </c>
      <c r="F702" s="1">
        <v>305.85500000000002</v>
      </c>
    </row>
    <row r="703" spans="1:6">
      <c r="A703">
        <v>2001</v>
      </c>
      <c r="B703">
        <v>8</v>
      </c>
      <c r="C703" s="1">
        <v>303.84699999999998</v>
      </c>
      <c r="D703" s="1">
        <v>300.69499999999999</v>
      </c>
      <c r="E703" s="1">
        <v>302.75099999999998</v>
      </c>
      <c r="F703" s="1">
        <v>302.27800000000002</v>
      </c>
    </row>
    <row r="704" spans="1:6">
      <c r="A704">
        <v>2002</v>
      </c>
      <c r="B704">
        <v>8</v>
      </c>
      <c r="C704" s="1">
        <v>304.62</v>
      </c>
      <c r="D704" s="1">
        <v>301.04199999999997</v>
      </c>
      <c r="E704" s="1">
        <v>301.49200000000002</v>
      </c>
      <c r="F704" s="1">
        <v>299.23200000000003</v>
      </c>
    </row>
    <row r="705" spans="1:6">
      <c r="A705">
        <v>2003</v>
      </c>
      <c r="B705">
        <v>8</v>
      </c>
      <c r="C705" s="1">
        <v>301.82900000000001</v>
      </c>
      <c r="D705" s="1">
        <v>301.82400000000001</v>
      </c>
      <c r="E705" s="1">
        <v>303.303</v>
      </c>
      <c r="F705" s="1">
        <v>301.74200000000002</v>
      </c>
    </row>
    <row r="706" spans="1:6">
      <c r="A706">
        <v>2004</v>
      </c>
      <c r="B706">
        <v>8</v>
      </c>
      <c r="C706" s="1">
        <v>303.24599999999998</v>
      </c>
      <c r="D706" s="1">
        <v>300.64800000000002</v>
      </c>
      <c r="E706" s="1">
        <v>303.32499999999999</v>
      </c>
      <c r="F706" s="1">
        <v>300.22399999999999</v>
      </c>
    </row>
    <row r="707" spans="1:6">
      <c r="A707">
        <v>2005</v>
      </c>
      <c r="B707">
        <v>8</v>
      </c>
      <c r="C707" s="1">
        <v>303.02300000000002</v>
      </c>
      <c r="D707" s="1">
        <v>303.54899999999998</v>
      </c>
      <c r="E707" s="1">
        <v>301.85899999999998</v>
      </c>
      <c r="F707" s="1">
        <v>301.98500000000001</v>
      </c>
    </row>
    <row r="708" spans="1:6">
      <c r="A708">
        <v>2006</v>
      </c>
      <c r="B708">
        <v>8</v>
      </c>
      <c r="C708" s="1">
        <v>304.77800000000002</v>
      </c>
      <c r="D708" s="1">
        <v>305.00200000000001</v>
      </c>
      <c r="E708" s="1">
        <v>302.12200000000001</v>
      </c>
      <c r="F708" s="1">
        <v>300.28300000000002</v>
      </c>
    </row>
    <row r="709" spans="1:6">
      <c r="A709">
        <v>2007</v>
      </c>
      <c r="B709">
        <v>8</v>
      </c>
      <c r="C709" s="1">
        <v>303.49</v>
      </c>
      <c r="D709" s="1">
        <v>303.88600000000002</v>
      </c>
      <c r="E709" s="1">
        <v>303.173</v>
      </c>
      <c r="F709" s="1">
        <v>303.642</v>
      </c>
    </row>
    <row r="710" spans="1:6">
      <c r="A710">
        <v>2008</v>
      </c>
      <c r="B710">
        <v>8</v>
      </c>
      <c r="C710" s="1">
        <v>302.75400000000002</v>
      </c>
      <c r="D710" s="1">
        <v>302.64699999999999</v>
      </c>
      <c r="E710" s="1">
        <v>302.65899999999999</v>
      </c>
      <c r="F710" s="1">
        <v>303.77800000000002</v>
      </c>
    </row>
    <row r="711" spans="1:6">
      <c r="A711">
        <v>2009</v>
      </c>
      <c r="B711">
        <v>8</v>
      </c>
      <c r="C711" s="1">
        <v>303.87599999999998</v>
      </c>
      <c r="D711" s="1">
        <v>303.23899999999998</v>
      </c>
      <c r="E711" s="1">
        <v>304.10300000000001</v>
      </c>
      <c r="F711" s="1">
        <v>303.36099999999999</v>
      </c>
    </row>
    <row r="712" spans="1:6">
      <c r="A712">
        <v>2010</v>
      </c>
      <c r="B712">
        <v>8</v>
      </c>
      <c r="C712" s="1">
        <v>304.74099999999999</v>
      </c>
      <c r="D712" s="1">
        <v>304.08300000000003</v>
      </c>
      <c r="E712" s="1">
        <v>303.70499999999998</v>
      </c>
      <c r="F712" s="1">
        <v>304.07</v>
      </c>
    </row>
    <row r="713" spans="1:6">
      <c r="A713">
        <v>2011</v>
      </c>
      <c r="B713">
        <v>8</v>
      </c>
      <c r="C713" s="1">
        <v>302.82600000000002</v>
      </c>
      <c r="D713" s="1">
        <v>303.291</v>
      </c>
      <c r="E713" s="1">
        <v>302.88099999999997</v>
      </c>
      <c r="F713" s="1">
        <v>300.65100000000001</v>
      </c>
    </row>
    <row r="714" spans="1:6">
      <c r="A714">
        <v>2012</v>
      </c>
      <c r="B714">
        <v>8</v>
      </c>
      <c r="C714" s="1">
        <v>303.50400000000002</v>
      </c>
      <c r="D714" s="1">
        <v>303.51100000000002</v>
      </c>
      <c r="E714" s="1">
        <v>303.65499999999997</v>
      </c>
      <c r="F714" s="1">
        <v>302.10199999999998</v>
      </c>
    </row>
    <row r="715" spans="1:6">
      <c r="A715">
        <v>2013</v>
      </c>
      <c r="B715">
        <v>8</v>
      </c>
      <c r="C715" s="1">
        <v>301.25599999999997</v>
      </c>
      <c r="D715" s="1">
        <v>303.14499999999998</v>
      </c>
      <c r="E715" s="1">
        <v>303.81299999999999</v>
      </c>
      <c r="F715" s="1">
        <v>304.01600000000002</v>
      </c>
    </row>
    <row r="716" spans="1:6">
      <c r="A716">
        <v>2014</v>
      </c>
      <c r="B716">
        <v>8</v>
      </c>
      <c r="C716" s="1">
        <v>301.05200000000002</v>
      </c>
      <c r="D716" s="1">
        <v>302.74799999999999</v>
      </c>
      <c r="E716" s="1">
        <v>303.76100000000002</v>
      </c>
      <c r="F716" s="1">
        <v>302.43900000000002</v>
      </c>
    </row>
    <row r="717" spans="1:6">
      <c r="A717">
        <v>2015</v>
      </c>
      <c r="B717">
        <v>8</v>
      </c>
      <c r="C717" s="1">
        <v>303.28399999999999</v>
      </c>
      <c r="D717" s="1">
        <v>302.90199999999999</v>
      </c>
      <c r="E717" s="1">
        <v>304.03199999999998</v>
      </c>
      <c r="F717" s="1">
        <v>301.68599999999998</v>
      </c>
    </row>
    <row r="718" spans="1:6">
      <c r="A718">
        <v>2016</v>
      </c>
      <c r="B718">
        <v>8</v>
      </c>
      <c r="C718" s="1">
        <v>303.42399999999998</v>
      </c>
      <c r="D718" s="1">
        <v>303.72800000000001</v>
      </c>
      <c r="E718" s="1">
        <v>303.36799999999999</v>
      </c>
      <c r="F718" s="1">
        <v>304.822</v>
      </c>
    </row>
    <row r="719" spans="1:6">
      <c r="A719">
        <v>2017</v>
      </c>
      <c r="B719">
        <v>8</v>
      </c>
      <c r="C719" s="1">
        <v>304.19</v>
      </c>
      <c r="D719" s="1">
        <v>304.88900000000001</v>
      </c>
      <c r="E719" s="1">
        <v>302.06</v>
      </c>
      <c r="F719" s="1">
        <v>305.45800000000003</v>
      </c>
    </row>
    <row r="720" spans="1:6">
      <c r="A720">
        <v>2018</v>
      </c>
      <c r="B720">
        <v>8</v>
      </c>
      <c r="C720" s="1">
        <v>303.91000000000003</v>
      </c>
      <c r="D720" s="1">
        <v>302.61</v>
      </c>
      <c r="E720" s="1">
        <v>302.52199999999999</v>
      </c>
      <c r="F720" s="1">
        <v>304.75400000000002</v>
      </c>
    </row>
    <row r="721" spans="1:6">
      <c r="A721">
        <v>2019</v>
      </c>
      <c r="B721">
        <v>8</v>
      </c>
      <c r="C721" s="1">
        <v>301.86</v>
      </c>
      <c r="D721" s="1">
        <v>303.108</v>
      </c>
      <c r="E721" s="1">
        <v>304.70699999999999</v>
      </c>
      <c r="F721" s="1">
        <v>304.33499999999998</v>
      </c>
    </row>
    <row r="722" spans="1:6">
      <c r="A722">
        <v>2020</v>
      </c>
      <c r="B722">
        <v>8</v>
      </c>
      <c r="C722" s="1">
        <v>303.858</v>
      </c>
      <c r="D722" s="1">
        <v>304.56400000000002</v>
      </c>
      <c r="E722" s="1">
        <v>304.92899999999997</v>
      </c>
      <c r="F722" s="1">
        <v>301.63900000000001</v>
      </c>
    </row>
    <row r="723" spans="1:6">
      <c r="A723">
        <v>2021</v>
      </c>
      <c r="B723">
        <v>8</v>
      </c>
      <c r="C723" s="1">
        <v>304.42399999999998</v>
      </c>
      <c r="D723" s="1">
        <v>303.29599999999999</v>
      </c>
      <c r="E723" s="1">
        <v>303.19799999999998</v>
      </c>
      <c r="F723" s="1">
        <v>303.37900000000002</v>
      </c>
    </row>
    <row r="724" spans="1:6">
      <c r="A724">
        <v>2022</v>
      </c>
      <c r="B724">
        <v>8</v>
      </c>
      <c r="C724" s="1">
        <v>303.64100000000002</v>
      </c>
      <c r="D724" s="1">
        <v>300.565</v>
      </c>
      <c r="E724" s="1">
        <v>302.59300000000002</v>
      </c>
      <c r="F724" s="1">
        <v>302.36799999999999</v>
      </c>
    </row>
    <row r="725" spans="1:6">
      <c r="A725">
        <v>2023</v>
      </c>
      <c r="B725">
        <v>8</v>
      </c>
      <c r="C725" s="1">
        <v>302.62900000000002</v>
      </c>
      <c r="D725" s="1">
        <v>303.387</v>
      </c>
      <c r="E725" s="1">
        <v>304.04500000000002</v>
      </c>
      <c r="F725" s="1">
        <v>304.46199999999999</v>
      </c>
    </row>
    <row r="726" spans="1:6">
      <c r="A726">
        <v>2024</v>
      </c>
      <c r="B726">
        <v>8</v>
      </c>
      <c r="C726" s="1">
        <v>302.09199999999998</v>
      </c>
      <c r="D726" s="1">
        <v>303.30099999999999</v>
      </c>
      <c r="E726" s="1">
        <v>304.048</v>
      </c>
      <c r="F726" s="1">
        <v>304.43400000000003</v>
      </c>
    </row>
    <row r="727" spans="1:6">
      <c r="A727">
        <v>2025</v>
      </c>
      <c r="B727">
        <v>8</v>
      </c>
      <c r="C727" s="1">
        <v>304.608</v>
      </c>
      <c r="D727" s="1">
        <v>304.37599999999998</v>
      </c>
      <c r="E727" s="1">
        <v>302.96699999999998</v>
      </c>
      <c r="F727" s="1">
        <v>303.83100000000002</v>
      </c>
    </row>
    <row r="728" spans="1:6">
      <c r="A728">
        <v>2026</v>
      </c>
      <c r="B728">
        <v>8</v>
      </c>
      <c r="C728" s="1">
        <v>304.565</v>
      </c>
      <c r="D728" s="1">
        <v>302.76499999999999</v>
      </c>
      <c r="E728" s="1">
        <v>304.96499999999997</v>
      </c>
      <c r="F728" s="1">
        <v>304.05399999999997</v>
      </c>
    </row>
    <row r="729" spans="1:6">
      <c r="A729">
        <v>2027</v>
      </c>
      <c r="B729">
        <v>8</v>
      </c>
      <c r="C729" s="1">
        <v>303.495</v>
      </c>
      <c r="D729" s="1">
        <v>303.29000000000002</v>
      </c>
      <c r="E729" s="1">
        <v>302.83999999999997</v>
      </c>
      <c r="F729" s="1">
        <v>303.87900000000002</v>
      </c>
    </row>
    <row r="730" spans="1:6">
      <c r="A730">
        <v>2028</v>
      </c>
      <c r="B730">
        <v>8</v>
      </c>
      <c r="C730" s="1">
        <v>303.87799999999999</v>
      </c>
      <c r="D730" s="1">
        <v>304.82299999999998</v>
      </c>
      <c r="E730" s="1">
        <v>304.02100000000002</v>
      </c>
      <c r="F730" s="1">
        <v>302.72699999999998</v>
      </c>
    </row>
    <row r="731" spans="1:6">
      <c r="A731">
        <v>2029</v>
      </c>
      <c r="B731">
        <v>8</v>
      </c>
      <c r="C731" s="1">
        <v>302.01299999999998</v>
      </c>
      <c r="D731" s="1">
        <v>304.60599999999999</v>
      </c>
      <c r="E731" s="1">
        <v>303.06</v>
      </c>
      <c r="F731" s="1">
        <v>301.971</v>
      </c>
    </row>
    <row r="732" spans="1:6">
      <c r="A732">
        <v>2030</v>
      </c>
      <c r="B732">
        <v>8</v>
      </c>
      <c r="C732" s="1">
        <v>303.25400000000002</v>
      </c>
      <c r="D732" s="1">
        <v>303.71699999999998</v>
      </c>
      <c r="E732" s="1">
        <v>301.80799999999999</v>
      </c>
      <c r="F732" s="1">
        <v>305.38900000000001</v>
      </c>
    </row>
    <row r="733" spans="1:6">
      <c r="A733">
        <v>2031</v>
      </c>
      <c r="B733">
        <v>8</v>
      </c>
      <c r="C733" s="1">
        <v>301.20299999999997</v>
      </c>
      <c r="D733" s="1">
        <v>305.48500000000001</v>
      </c>
      <c r="E733" s="1">
        <v>304.34399999999999</v>
      </c>
      <c r="F733" s="1">
        <v>301.46100000000001</v>
      </c>
    </row>
    <row r="734" spans="1:6">
      <c r="A734">
        <v>2032</v>
      </c>
      <c r="B734">
        <v>8</v>
      </c>
      <c r="C734" s="1">
        <v>305.56099999999998</v>
      </c>
      <c r="D734" s="1">
        <v>301.92</v>
      </c>
      <c r="E734" s="1">
        <v>303.988</v>
      </c>
      <c r="F734" s="1">
        <v>302.11599999999999</v>
      </c>
    </row>
    <row r="735" spans="1:6">
      <c r="A735">
        <v>2033</v>
      </c>
      <c r="B735">
        <v>8</v>
      </c>
      <c r="C735" s="1">
        <v>303.14499999999998</v>
      </c>
      <c r="D735" s="1">
        <v>302.053</v>
      </c>
      <c r="E735" s="1">
        <v>303.71199999999999</v>
      </c>
      <c r="F735" s="1">
        <v>301.65499999999997</v>
      </c>
    </row>
    <row r="736" spans="1:6">
      <c r="A736">
        <v>2034</v>
      </c>
      <c r="B736">
        <v>8</v>
      </c>
      <c r="C736" s="1">
        <v>301.46600000000001</v>
      </c>
      <c r="D736" s="1">
        <v>305.21499999999997</v>
      </c>
      <c r="E736" s="1">
        <v>304.03500000000003</v>
      </c>
      <c r="F736" s="1">
        <v>304.49599999999998</v>
      </c>
    </row>
    <row r="737" spans="1:6">
      <c r="A737">
        <v>2035</v>
      </c>
      <c r="B737">
        <v>8</v>
      </c>
      <c r="C737" s="1">
        <v>304.17500000000001</v>
      </c>
      <c r="D737" s="1">
        <v>301.05799999999999</v>
      </c>
      <c r="E737" s="1">
        <v>304.834</v>
      </c>
      <c r="F737" s="1">
        <v>305.54700000000003</v>
      </c>
    </row>
    <row r="738" spans="1:6">
      <c r="A738">
        <v>2036</v>
      </c>
      <c r="B738">
        <v>8</v>
      </c>
      <c r="C738" s="1">
        <v>303.74799999999999</v>
      </c>
      <c r="D738" s="1">
        <v>304.601</v>
      </c>
      <c r="E738" s="1">
        <v>304.88200000000001</v>
      </c>
      <c r="F738" s="1">
        <v>302.995</v>
      </c>
    </row>
    <row r="739" spans="1:6">
      <c r="A739">
        <v>2037</v>
      </c>
      <c r="B739">
        <v>8</v>
      </c>
      <c r="C739" s="1">
        <v>302.03500000000003</v>
      </c>
      <c r="D739" s="1">
        <v>303.70100000000002</v>
      </c>
      <c r="E739" s="1">
        <v>303.74099999999999</v>
      </c>
      <c r="F739" s="1">
        <v>304.37400000000002</v>
      </c>
    </row>
    <row r="740" spans="1:6">
      <c r="A740">
        <v>2038</v>
      </c>
      <c r="B740">
        <v>8</v>
      </c>
      <c r="C740" s="1">
        <v>302.30700000000002</v>
      </c>
      <c r="D740" s="1">
        <v>303.35899999999998</v>
      </c>
      <c r="E740" s="1">
        <v>305.17500000000001</v>
      </c>
      <c r="F740" s="1">
        <v>303.34199999999998</v>
      </c>
    </row>
    <row r="741" spans="1:6">
      <c r="A741">
        <v>2039</v>
      </c>
      <c r="B741">
        <v>8</v>
      </c>
      <c r="C741" s="1">
        <v>303.03399999999999</v>
      </c>
      <c r="D741" s="1">
        <v>302.50099999999998</v>
      </c>
      <c r="E741" s="1">
        <v>304.58</v>
      </c>
      <c r="F741" s="1">
        <v>303.726</v>
      </c>
    </row>
    <row r="742" spans="1:6">
      <c r="A742">
        <v>2040</v>
      </c>
      <c r="B742">
        <v>8</v>
      </c>
      <c r="C742" s="1">
        <v>300.8</v>
      </c>
      <c r="D742" s="1">
        <v>305.45600000000002</v>
      </c>
      <c r="E742" s="1">
        <v>304.28500000000003</v>
      </c>
      <c r="F742" s="1">
        <v>303.71100000000001</v>
      </c>
    </row>
    <row r="743" spans="1:6">
      <c r="A743">
        <v>2041</v>
      </c>
      <c r="B743">
        <v>8</v>
      </c>
      <c r="C743" s="1">
        <v>303.39100000000002</v>
      </c>
      <c r="D743" s="1">
        <v>303.34899999999999</v>
      </c>
      <c r="E743" s="1">
        <v>304.10599999999999</v>
      </c>
      <c r="F743" s="1">
        <v>305.298</v>
      </c>
    </row>
    <row r="744" spans="1:6">
      <c r="A744">
        <v>2042</v>
      </c>
      <c r="B744">
        <v>8</v>
      </c>
      <c r="C744" s="1">
        <v>302.58</v>
      </c>
      <c r="D744" s="1">
        <v>302.995</v>
      </c>
      <c r="E744" s="1">
        <v>302.08699999999999</v>
      </c>
      <c r="F744" s="1">
        <v>304.95</v>
      </c>
    </row>
    <row r="745" spans="1:6">
      <c r="A745">
        <v>2043</v>
      </c>
      <c r="B745">
        <v>8</v>
      </c>
      <c r="C745" s="1">
        <v>303.69499999999999</v>
      </c>
      <c r="D745" s="1">
        <v>304.55200000000002</v>
      </c>
      <c r="E745" s="1">
        <v>303.76799999999997</v>
      </c>
      <c r="F745" s="1">
        <v>304.16000000000003</v>
      </c>
    </row>
    <row r="746" spans="1:6">
      <c r="A746">
        <v>2044</v>
      </c>
      <c r="B746">
        <v>8</v>
      </c>
      <c r="C746" s="1">
        <v>303.642</v>
      </c>
      <c r="D746" s="1">
        <v>303.25700000000001</v>
      </c>
      <c r="E746" s="1">
        <v>303.56099999999998</v>
      </c>
      <c r="F746" s="1">
        <v>304.036</v>
      </c>
    </row>
    <row r="747" spans="1:6">
      <c r="A747">
        <v>2045</v>
      </c>
      <c r="B747">
        <v>8</v>
      </c>
      <c r="C747" s="1">
        <v>303.65699999999998</v>
      </c>
      <c r="D747" s="1">
        <v>305.48099999999999</v>
      </c>
      <c r="E747" s="1">
        <v>305.38299999999998</v>
      </c>
      <c r="F747" s="1">
        <v>305.60000000000002</v>
      </c>
    </row>
    <row r="748" spans="1:6">
      <c r="A748">
        <v>2046</v>
      </c>
      <c r="B748">
        <v>8</v>
      </c>
      <c r="C748" s="1">
        <v>304.30500000000001</v>
      </c>
      <c r="D748" s="1">
        <v>301.65800000000002</v>
      </c>
      <c r="E748" s="1">
        <v>305.47899999999998</v>
      </c>
      <c r="F748" s="1">
        <v>304.28399999999999</v>
      </c>
    </row>
    <row r="749" spans="1:6">
      <c r="A749">
        <v>2047</v>
      </c>
      <c r="B749">
        <v>8</v>
      </c>
      <c r="C749" s="1">
        <v>303.35599999999999</v>
      </c>
      <c r="D749" s="1">
        <v>301.19600000000003</v>
      </c>
      <c r="E749" s="1">
        <v>304.59199999999998</v>
      </c>
      <c r="F749" s="1">
        <v>302.76400000000001</v>
      </c>
    </row>
    <row r="750" spans="1:6">
      <c r="A750">
        <v>2048</v>
      </c>
      <c r="B750">
        <v>8</v>
      </c>
      <c r="C750" s="1">
        <v>305.02499999999998</v>
      </c>
      <c r="D750" s="1">
        <v>304.15899999999999</v>
      </c>
      <c r="E750" s="1">
        <v>304.03500000000003</v>
      </c>
      <c r="F750" s="1">
        <v>305.20800000000003</v>
      </c>
    </row>
    <row r="751" spans="1:6">
      <c r="A751">
        <v>2049</v>
      </c>
      <c r="B751">
        <v>8</v>
      </c>
      <c r="C751" s="1">
        <v>301.64499999999998</v>
      </c>
      <c r="D751" s="1">
        <v>304.29000000000002</v>
      </c>
      <c r="E751" s="1">
        <v>304.976</v>
      </c>
      <c r="F751" s="1">
        <v>304.33</v>
      </c>
    </row>
    <row r="752" spans="1:6">
      <c r="A752">
        <v>2050</v>
      </c>
      <c r="B752">
        <v>8</v>
      </c>
      <c r="C752" s="1">
        <v>304.51</v>
      </c>
      <c r="D752" s="1">
        <v>300.608</v>
      </c>
      <c r="E752" s="1">
        <v>303.82400000000001</v>
      </c>
      <c r="F752" s="1">
        <v>301.88299999999998</v>
      </c>
    </row>
    <row r="753" spans="1:6">
      <c r="A753">
        <v>2051</v>
      </c>
      <c r="B753">
        <v>8</v>
      </c>
      <c r="C753" s="1">
        <v>302.55500000000001</v>
      </c>
      <c r="D753" s="1">
        <v>299.84300000000002</v>
      </c>
      <c r="E753" s="1">
        <v>304.45699999999999</v>
      </c>
      <c r="F753" s="1">
        <v>305.75200000000001</v>
      </c>
    </row>
    <row r="754" spans="1:6">
      <c r="A754">
        <v>2052</v>
      </c>
      <c r="B754">
        <v>8</v>
      </c>
      <c r="C754" s="1">
        <v>305.274</v>
      </c>
      <c r="D754" s="1">
        <v>306.60700000000003</v>
      </c>
      <c r="E754" s="1">
        <v>304.52</v>
      </c>
      <c r="F754" s="1">
        <v>304.31900000000002</v>
      </c>
    </row>
    <row r="755" spans="1:6">
      <c r="A755">
        <v>2053</v>
      </c>
      <c r="B755">
        <v>8</v>
      </c>
      <c r="C755" s="1">
        <v>302.12700000000001</v>
      </c>
      <c r="D755" s="1">
        <v>303.81599999999997</v>
      </c>
      <c r="E755" s="1">
        <v>305.399</v>
      </c>
      <c r="F755" s="1">
        <v>304.774</v>
      </c>
    </row>
    <row r="756" spans="1:6">
      <c r="A756">
        <v>2054</v>
      </c>
      <c r="B756">
        <v>8</v>
      </c>
      <c r="C756" s="1">
        <v>301.47000000000003</v>
      </c>
      <c r="D756" s="1">
        <v>305.26100000000002</v>
      </c>
      <c r="E756" s="1">
        <v>306.49400000000003</v>
      </c>
      <c r="F756" s="1">
        <v>304.78399999999999</v>
      </c>
    </row>
    <row r="757" spans="1:6">
      <c r="A757">
        <v>2055</v>
      </c>
      <c r="B757">
        <v>8</v>
      </c>
      <c r="C757" s="1">
        <v>305.767</v>
      </c>
      <c r="D757" s="1">
        <v>303.72199999999998</v>
      </c>
      <c r="E757" s="1">
        <v>304.94900000000001</v>
      </c>
      <c r="F757" s="1">
        <v>303.077</v>
      </c>
    </row>
    <row r="758" spans="1:6">
      <c r="A758">
        <v>2056</v>
      </c>
      <c r="B758">
        <v>8</v>
      </c>
      <c r="C758" s="1">
        <v>303.767</v>
      </c>
      <c r="D758" s="1">
        <v>305.00200000000001</v>
      </c>
      <c r="E758" s="1">
        <v>306.78699999999998</v>
      </c>
      <c r="F758" s="1">
        <v>304.61500000000001</v>
      </c>
    </row>
    <row r="759" spans="1:6">
      <c r="A759">
        <v>2057</v>
      </c>
      <c r="B759">
        <v>8</v>
      </c>
      <c r="C759" s="1">
        <v>302.38400000000001</v>
      </c>
      <c r="D759" s="1">
        <v>305.55599999999998</v>
      </c>
      <c r="E759" s="1">
        <v>305.83699999999999</v>
      </c>
      <c r="F759" s="1">
        <v>304.74900000000002</v>
      </c>
    </row>
    <row r="760" spans="1:6">
      <c r="A760">
        <v>2058</v>
      </c>
      <c r="B760">
        <v>8</v>
      </c>
      <c r="C760" s="1">
        <v>302.654</v>
      </c>
      <c r="D760" s="1">
        <v>304.85199999999998</v>
      </c>
      <c r="E760" s="1">
        <v>304.20299999999997</v>
      </c>
      <c r="F760" s="1">
        <v>304.29899999999998</v>
      </c>
    </row>
    <row r="761" spans="1:6">
      <c r="A761">
        <v>2059</v>
      </c>
      <c r="B761">
        <v>8</v>
      </c>
      <c r="C761" s="1">
        <v>304.12400000000002</v>
      </c>
      <c r="D761" s="1">
        <v>303.56</v>
      </c>
      <c r="E761" s="1">
        <v>305</v>
      </c>
      <c r="F761" s="1">
        <v>305.41399999999999</v>
      </c>
    </row>
    <row r="762" spans="1:6">
      <c r="A762">
        <v>2060</v>
      </c>
      <c r="B762">
        <v>8</v>
      </c>
      <c r="C762" s="1">
        <v>300.47199999999998</v>
      </c>
      <c r="D762" s="1">
        <v>305.50400000000002</v>
      </c>
      <c r="E762" s="1">
        <v>303.90499999999997</v>
      </c>
      <c r="F762" s="1">
        <v>303.36200000000002</v>
      </c>
    </row>
    <row r="763" spans="1:6">
      <c r="A763">
        <v>2061</v>
      </c>
      <c r="B763">
        <v>8</v>
      </c>
      <c r="C763" s="1">
        <v>302.79300000000001</v>
      </c>
      <c r="D763" s="1">
        <v>304.80399999999997</v>
      </c>
      <c r="E763" s="1">
        <v>306.13499999999999</v>
      </c>
      <c r="F763" s="1">
        <v>302.43799999999999</v>
      </c>
    </row>
    <row r="764" spans="1:6">
      <c r="A764">
        <v>2062</v>
      </c>
      <c r="B764">
        <v>8</v>
      </c>
      <c r="C764" s="1">
        <v>304.113</v>
      </c>
      <c r="D764" s="1">
        <v>304.75299999999999</v>
      </c>
      <c r="E764" s="1">
        <v>305.40499999999997</v>
      </c>
      <c r="F764" s="1">
        <v>303.61799999999999</v>
      </c>
    </row>
    <row r="765" spans="1:6">
      <c r="A765">
        <v>2063</v>
      </c>
      <c r="B765">
        <v>8</v>
      </c>
      <c r="C765" s="1">
        <v>300.44900000000001</v>
      </c>
      <c r="D765" s="1">
        <v>305.81400000000002</v>
      </c>
      <c r="E765" s="1">
        <v>306.005</v>
      </c>
      <c r="F765" s="1">
        <v>303.95999999999998</v>
      </c>
    </row>
    <row r="766" spans="1:6">
      <c r="A766">
        <v>2064</v>
      </c>
      <c r="B766">
        <v>8</v>
      </c>
      <c r="C766" s="1">
        <v>304.04199999999997</v>
      </c>
      <c r="D766" s="1">
        <v>305.56099999999998</v>
      </c>
      <c r="E766" s="1">
        <v>305.74</v>
      </c>
      <c r="F766" s="1">
        <v>303.60000000000002</v>
      </c>
    </row>
    <row r="767" spans="1:6">
      <c r="A767">
        <v>2065</v>
      </c>
      <c r="B767">
        <v>8</v>
      </c>
      <c r="C767" s="1">
        <v>302.44600000000003</v>
      </c>
      <c r="D767" s="1">
        <v>306.35000000000002</v>
      </c>
      <c r="E767" s="1">
        <v>305.58800000000002</v>
      </c>
      <c r="F767" s="1">
        <v>305.75599999999997</v>
      </c>
    </row>
    <row r="768" spans="1:6">
      <c r="A768">
        <v>2066</v>
      </c>
      <c r="B768">
        <v>8</v>
      </c>
      <c r="C768" s="1">
        <v>304.46499999999997</v>
      </c>
      <c r="D768" s="1">
        <v>305.79500000000002</v>
      </c>
      <c r="E768" s="1">
        <v>305.45999999999998</v>
      </c>
      <c r="F768" s="1">
        <v>305.31200000000001</v>
      </c>
    </row>
    <row r="769" spans="1:6">
      <c r="A769">
        <v>2067</v>
      </c>
      <c r="B769">
        <v>8</v>
      </c>
      <c r="C769" s="1">
        <v>304.48700000000002</v>
      </c>
      <c r="D769" s="1">
        <v>305.846</v>
      </c>
      <c r="E769" s="1">
        <v>303.971</v>
      </c>
      <c r="F769" s="1">
        <v>305.649</v>
      </c>
    </row>
    <row r="770" spans="1:6">
      <c r="A770">
        <v>2068</v>
      </c>
      <c r="B770">
        <v>8</v>
      </c>
      <c r="C770" s="1">
        <v>303.34699999999998</v>
      </c>
      <c r="D770" s="1">
        <v>304.78899999999999</v>
      </c>
      <c r="E770" s="1">
        <v>305.48500000000001</v>
      </c>
      <c r="F770" s="1">
        <v>307.03699999999998</v>
      </c>
    </row>
    <row r="771" spans="1:6">
      <c r="A771">
        <v>2069</v>
      </c>
      <c r="B771">
        <v>8</v>
      </c>
      <c r="C771" s="1">
        <v>302.47800000000001</v>
      </c>
      <c r="D771" s="1">
        <v>305.02999999999997</v>
      </c>
      <c r="E771" s="1">
        <v>305.70800000000003</v>
      </c>
      <c r="F771" s="1">
        <v>304.34800000000001</v>
      </c>
    </row>
    <row r="772" spans="1:6">
      <c r="A772">
        <v>2070</v>
      </c>
      <c r="B772">
        <v>8</v>
      </c>
      <c r="C772" s="1">
        <v>303.887</v>
      </c>
      <c r="D772" s="1">
        <v>305.82900000000001</v>
      </c>
      <c r="E772" s="1">
        <v>305.20299999999997</v>
      </c>
      <c r="F772" s="1">
        <v>305.48399999999998</v>
      </c>
    </row>
    <row r="773" spans="1:6">
      <c r="A773">
        <v>2071</v>
      </c>
      <c r="B773">
        <v>8</v>
      </c>
      <c r="C773" s="1">
        <v>303.57</v>
      </c>
      <c r="D773" s="1">
        <v>304.25099999999998</v>
      </c>
      <c r="E773" s="1">
        <v>305.27999999999997</v>
      </c>
      <c r="F773" s="1">
        <v>305.16300000000001</v>
      </c>
    </row>
    <row r="774" spans="1:6">
      <c r="A774">
        <v>2072</v>
      </c>
      <c r="B774">
        <v>8</v>
      </c>
      <c r="C774" s="1">
        <v>301.92</v>
      </c>
      <c r="D774" s="1">
        <v>304.71899999999999</v>
      </c>
      <c r="E774" s="1">
        <v>306.29899999999998</v>
      </c>
      <c r="F774" s="1">
        <v>303.30500000000001</v>
      </c>
    </row>
    <row r="775" spans="1:6">
      <c r="A775">
        <v>2073</v>
      </c>
      <c r="B775">
        <v>8</v>
      </c>
      <c r="C775" s="1">
        <v>301.83499999999998</v>
      </c>
      <c r="D775" s="1">
        <v>305.41399999999999</v>
      </c>
      <c r="E775" s="1">
        <v>305.71499999999997</v>
      </c>
      <c r="F775" s="1">
        <v>304.483</v>
      </c>
    </row>
    <row r="776" spans="1:6">
      <c r="A776">
        <v>2074</v>
      </c>
      <c r="B776">
        <v>8</v>
      </c>
      <c r="C776" s="1">
        <v>304.33800000000002</v>
      </c>
      <c r="D776" s="1">
        <v>306.88600000000002</v>
      </c>
      <c r="E776" s="1">
        <v>305.40199999999999</v>
      </c>
      <c r="F776" s="1">
        <v>304.34800000000001</v>
      </c>
    </row>
    <row r="777" spans="1:6">
      <c r="A777">
        <v>2075</v>
      </c>
      <c r="B777">
        <v>8</v>
      </c>
      <c r="C777" s="1">
        <v>301.80099999999999</v>
      </c>
      <c r="D777" s="1">
        <v>305.08100000000002</v>
      </c>
      <c r="E777" s="1">
        <v>304.61099999999999</v>
      </c>
      <c r="F777" s="1">
        <v>303.83800000000002</v>
      </c>
    </row>
    <row r="778" spans="1:6">
      <c r="A778">
        <v>2076</v>
      </c>
      <c r="B778">
        <v>8</v>
      </c>
      <c r="C778" s="1">
        <v>302.62299999999999</v>
      </c>
      <c r="D778" s="1">
        <v>302.988</v>
      </c>
      <c r="E778" s="1">
        <v>306.66899999999998</v>
      </c>
      <c r="F778" s="1">
        <v>304.495</v>
      </c>
    </row>
    <row r="779" spans="1:6">
      <c r="A779">
        <v>2077</v>
      </c>
      <c r="B779">
        <v>8</v>
      </c>
      <c r="C779" s="1">
        <v>301.76900000000001</v>
      </c>
      <c r="D779" s="1">
        <v>304.46199999999999</v>
      </c>
      <c r="E779" s="1">
        <v>305.95499999999998</v>
      </c>
      <c r="F779" s="1">
        <v>306.38400000000001</v>
      </c>
    </row>
    <row r="780" spans="1:6">
      <c r="A780">
        <v>2078</v>
      </c>
      <c r="B780">
        <v>8</v>
      </c>
      <c r="C780" s="1">
        <v>305.09800000000001</v>
      </c>
      <c r="D780" s="1">
        <v>302.08199999999999</v>
      </c>
      <c r="E780" s="1">
        <v>306.75</v>
      </c>
      <c r="F780" s="1">
        <v>305.63400000000001</v>
      </c>
    </row>
    <row r="781" spans="1:6">
      <c r="A781">
        <v>2079</v>
      </c>
      <c r="B781">
        <v>8</v>
      </c>
      <c r="C781" s="1">
        <v>303.46800000000002</v>
      </c>
      <c r="D781" s="1">
        <v>305.02600000000001</v>
      </c>
      <c r="E781" s="1">
        <v>304.94299999999998</v>
      </c>
      <c r="F781" s="1">
        <v>304.71899999999999</v>
      </c>
    </row>
    <row r="782" spans="1:6">
      <c r="A782">
        <v>2080</v>
      </c>
      <c r="B782">
        <v>8</v>
      </c>
      <c r="C782" s="1">
        <v>300.99400000000003</v>
      </c>
      <c r="D782" s="1">
        <v>304.483</v>
      </c>
      <c r="E782" s="1">
        <v>305.20699999999999</v>
      </c>
      <c r="F782" s="1">
        <v>306.02300000000002</v>
      </c>
    </row>
    <row r="783" spans="1:6">
      <c r="A783">
        <v>2081</v>
      </c>
      <c r="B783">
        <v>8</v>
      </c>
      <c r="C783" s="1">
        <v>299.637</v>
      </c>
      <c r="D783" s="1">
        <v>306.61700000000002</v>
      </c>
      <c r="E783" s="1">
        <v>306.51400000000001</v>
      </c>
      <c r="F783" s="1">
        <v>304.47899999999998</v>
      </c>
    </row>
    <row r="784" spans="1:6">
      <c r="A784">
        <v>2082</v>
      </c>
      <c r="B784">
        <v>8</v>
      </c>
      <c r="C784" s="1">
        <v>302.89699999999999</v>
      </c>
      <c r="D784" s="1">
        <v>302.90499999999997</v>
      </c>
      <c r="E784" s="1">
        <v>307.87</v>
      </c>
      <c r="F784" s="1">
        <v>305.50299999999999</v>
      </c>
    </row>
    <row r="785" spans="1:6">
      <c r="A785">
        <v>2083</v>
      </c>
      <c r="B785">
        <v>8</v>
      </c>
      <c r="C785" s="1">
        <v>302.27699999999999</v>
      </c>
      <c r="D785" s="1">
        <v>305.72199999999998</v>
      </c>
      <c r="E785" s="1">
        <v>307.63900000000001</v>
      </c>
      <c r="F785" s="1">
        <v>303.88799999999998</v>
      </c>
    </row>
    <row r="786" spans="1:6">
      <c r="A786">
        <v>2084</v>
      </c>
      <c r="B786">
        <v>8</v>
      </c>
      <c r="C786" s="1">
        <v>302.85199999999998</v>
      </c>
      <c r="D786" s="1">
        <v>305.87700000000001</v>
      </c>
      <c r="E786" s="1">
        <v>308.08199999999999</v>
      </c>
      <c r="F786" s="1">
        <v>304.45400000000001</v>
      </c>
    </row>
    <row r="787" spans="1:6">
      <c r="A787">
        <v>2085</v>
      </c>
      <c r="B787">
        <v>8</v>
      </c>
      <c r="C787" s="1">
        <v>302.66500000000002</v>
      </c>
      <c r="D787" s="1">
        <v>306.339</v>
      </c>
      <c r="E787" s="1">
        <v>307.31400000000002</v>
      </c>
      <c r="F787" s="1">
        <v>305.54599999999999</v>
      </c>
    </row>
    <row r="788" spans="1:6">
      <c r="A788">
        <v>2086</v>
      </c>
      <c r="B788">
        <v>8</v>
      </c>
      <c r="C788" s="1">
        <v>301.13600000000002</v>
      </c>
      <c r="D788" s="1">
        <v>306.51299999999998</v>
      </c>
      <c r="E788" s="1">
        <v>306.923</v>
      </c>
      <c r="F788" s="1">
        <v>302.19200000000001</v>
      </c>
    </row>
    <row r="789" spans="1:6">
      <c r="A789">
        <v>2087</v>
      </c>
      <c r="B789">
        <v>8</v>
      </c>
      <c r="C789" s="1">
        <v>304.60300000000001</v>
      </c>
      <c r="D789" s="1">
        <v>307.05399999999997</v>
      </c>
      <c r="E789" s="1">
        <v>306.91199999999998</v>
      </c>
      <c r="F789" s="1">
        <v>302.82</v>
      </c>
    </row>
    <row r="790" spans="1:6">
      <c r="A790">
        <v>2088</v>
      </c>
      <c r="B790">
        <v>8</v>
      </c>
      <c r="C790" s="1">
        <v>303.63600000000002</v>
      </c>
      <c r="D790" s="1">
        <v>305.887</v>
      </c>
      <c r="E790" s="1">
        <v>307.65699999999998</v>
      </c>
      <c r="F790" s="1">
        <v>305.27800000000002</v>
      </c>
    </row>
    <row r="791" spans="1:6">
      <c r="A791">
        <v>2089</v>
      </c>
      <c r="B791">
        <v>8</v>
      </c>
      <c r="C791" s="1">
        <v>302.46600000000001</v>
      </c>
      <c r="D791" s="1">
        <v>306.32100000000003</v>
      </c>
      <c r="E791" s="1">
        <v>307.2</v>
      </c>
      <c r="F791" s="1">
        <v>304.99700000000001</v>
      </c>
    </row>
    <row r="792" spans="1:6">
      <c r="A792">
        <v>2090</v>
      </c>
      <c r="B792">
        <v>8</v>
      </c>
      <c r="C792" s="1">
        <v>303.185</v>
      </c>
      <c r="D792" s="1">
        <v>306.90499999999997</v>
      </c>
      <c r="E792" s="1">
        <v>306.733</v>
      </c>
      <c r="F792" s="1">
        <v>300.00099999999998</v>
      </c>
    </row>
    <row r="793" spans="1:6">
      <c r="A793">
        <v>2091</v>
      </c>
      <c r="B793">
        <v>8</v>
      </c>
      <c r="C793" s="1">
        <v>304.07799999999997</v>
      </c>
      <c r="D793" s="1">
        <v>306.18200000000002</v>
      </c>
      <c r="E793" s="1">
        <v>306.846</v>
      </c>
      <c r="F793" s="1">
        <v>304.07</v>
      </c>
    </row>
    <row r="794" spans="1:6">
      <c r="A794">
        <v>2092</v>
      </c>
      <c r="B794">
        <v>8</v>
      </c>
      <c r="C794" s="1">
        <v>303.22399999999999</v>
      </c>
      <c r="D794" s="1">
        <v>304.32299999999998</v>
      </c>
      <c r="E794" s="1">
        <v>307.27100000000002</v>
      </c>
      <c r="F794" s="1">
        <v>301.47399999999999</v>
      </c>
    </row>
    <row r="795" spans="1:6">
      <c r="A795">
        <v>2093</v>
      </c>
      <c r="B795">
        <v>8</v>
      </c>
      <c r="C795" s="1">
        <v>304.84800000000001</v>
      </c>
      <c r="D795" s="1">
        <v>306.30900000000003</v>
      </c>
      <c r="E795" s="1">
        <v>305.70299999999997</v>
      </c>
      <c r="F795" s="1">
        <v>303.63600000000002</v>
      </c>
    </row>
    <row r="796" spans="1:6">
      <c r="A796">
        <v>2094</v>
      </c>
      <c r="B796">
        <v>8</v>
      </c>
      <c r="C796" s="1">
        <v>302.86</v>
      </c>
      <c r="D796" s="1">
        <v>304.62099999999998</v>
      </c>
      <c r="E796" s="1">
        <v>307.13900000000001</v>
      </c>
      <c r="F796" s="1">
        <v>302.96300000000002</v>
      </c>
    </row>
    <row r="797" spans="1:6">
      <c r="A797">
        <v>2095</v>
      </c>
      <c r="B797">
        <v>8</v>
      </c>
      <c r="C797" s="1">
        <v>303.64699999999999</v>
      </c>
      <c r="D797" s="1">
        <v>305.36599999999999</v>
      </c>
      <c r="E797" s="1">
        <v>307.11900000000003</v>
      </c>
      <c r="F797" s="1">
        <v>303.59800000000001</v>
      </c>
    </row>
    <row r="798" spans="1:6">
      <c r="A798">
        <v>2096</v>
      </c>
      <c r="B798">
        <v>8</v>
      </c>
      <c r="C798" s="1">
        <v>303.03100000000001</v>
      </c>
      <c r="D798" s="1">
        <v>306.30500000000001</v>
      </c>
      <c r="E798" s="1">
        <v>306.17099999999999</v>
      </c>
      <c r="F798" s="1">
        <v>304.23599999999999</v>
      </c>
    </row>
    <row r="799" spans="1:6">
      <c r="A799">
        <v>2097</v>
      </c>
      <c r="B799">
        <v>8</v>
      </c>
      <c r="C799" s="1">
        <v>303.226</v>
      </c>
      <c r="D799" s="1">
        <v>304.78699999999998</v>
      </c>
      <c r="E799" s="1">
        <v>304.64</v>
      </c>
      <c r="F799" s="1">
        <v>304.88200000000001</v>
      </c>
    </row>
    <row r="800" spans="1:6">
      <c r="A800">
        <v>2098</v>
      </c>
      <c r="B800">
        <v>8</v>
      </c>
      <c r="C800" s="1">
        <v>300.99799999999999</v>
      </c>
      <c r="D800" s="1">
        <v>306.803</v>
      </c>
      <c r="E800" s="1">
        <v>307.029</v>
      </c>
      <c r="F800" s="1">
        <v>305.28399999999999</v>
      </c>
    </row>
    <row r="801" spans="1:6">
      <c r="A801">
        <v>2099</v>
      </c>
      <c r="B801">
        <v>8</v>
      </c>
      <c r="C801" s="1">
        <v>304.88</v>
      </c>
      <c r="D801" s="1">
        <v>305.48899999999998</v>
      </c>
      <c r="E801" s="1">
        <v>305.25099999999998</v>
      </c>
      <c r="F801" s="1">
        <v>304.19600000000003</v>
      </c>
    </row>
    <row r="802" spans="1:6">
      <c r="A802">
        <v>2100</v>
      </c>
      <c r="B802">
        <v>8</v>
      </c>
      <c r="C802" s="1">
        <v>305.25900000000001</v>
      </c>
      <c r="D802" s="1">
        <v>306.17200000000003</v>
      </c>
      <c r="E802" s="1">
        <v>307.863</v>
      </c>
      <c r="F802" s="1">
        <v>304.53399999999999</v>
      </c>
    </row>
    <row r="803" spans="1:6">
      <c r="A803">
        <v>2001</v>
      </c>
      <c r="B803">
        <v>9</v>
      </c>
      <c r="C803" s="1">
        <v>301.642</v>
      </c>
      <c r="D803" s="1">
        <v>301.73099999999999</v>
      </c>
      <c r="E803" s="1">
        <v>297.79700000000003</v>
      </c>
      <c r="F803" s="1">
        <v>300.90300000000002</v>
      </c>
    </row>
    <row r="804" spans="1:6">
      <c r="A804">
        <v>2002</v>
      </c>
      <c r="B804">
        <v>9</v>
      </c>
      <c r="C804" s="1">
        <v>299.392</v>
      </c>
      <c r="D804" s="1">
        <v>299.90300000000002</v>
      </c>
      <c r="E804" s="1">
        <v>297.78300000000002</v>
      </c>
      <c r="F804" s="1">
        <v>300.44499999999999</v>
      </c>
    </row>
    <row r="805" spans="1:6">
      <c r="A805">
        <v>2003</v>
      </c>
      <c r="B805">
        <v>9</v>
      </c>
      <c r="C805" s="1">
        <v>301.03300000000002</v>
      </c>
      <c r="D805" s="1">
        <v>300.23200000000003</v>
      </c>
      <c r="E805" s="1">
        <v>300.21800000000002</v>
      </c>
      <c r="F805" s="1">
        <v>300.93599999999998</v>
      </c>
    </row>
    <row r="806" spans="1:6">
      <c r="A806">
        <v>2004</v>
      </c>
      <c r="B806">
        <v>9</v>
      </c>
      <c r="C806" s="1">
        <v>301.17899999999997</v>
      </c>
      <c r="D806" s="1">
        <v>299.91899999999998</v>
      </c>
      <c r="E806" s="1">
        <v>299.28199999999998</v>
      </c>
      <c r="F806" s="1">
        <v>298.39800000000002</v>
      </c>
    </row>
    <row r="807" spans="1:6">
      <c r="A807">
        <v>2005</v>
      </c>
      <c r="B807">
        <v>9</v>
      </c>
      <c r="C807" s="1">
        <v>302.84800000000001</v>
      </c>
      <c r="D807" s="1">
        <v>299.35700000000003</v>
      </c>
      <c r="E807" s="1">
        <v>294.96199999999999</v>
      </c>
      <c r="F807" s="1">
        <v>297.50200000000001</v>
      </c>
    </row>
    <row r="808" spans="1:6">
      <c r="A808">
        <v>2006</v>
      </c>
      <c r="B808">
        <v>9</v>
      </c>
      <c r="C808" s="1">
        <v>298.85399999999998</v>
      </c>
      <c r="D808" s="1">
        <v>300.38799999999998</v>
      </c>
      <c r="E808" s="1">
        <v>302.71600000000001</v>
      </c>
      <c r="F808" s="1">
        <v>299.47800000000001</v>
      </c>
    </row>
    <row r="809" spans="1:6">
      <c r="A809">
        <v>2007</v>
      </c>
      <c r="B809">
        <v>9</v>
      </c>
      <c r="C809" s="1">
        <v>300.74900000000002</v>
      </c>
      <c r="D809" s="1">
        <v>298.61200000000002</v>
      </c>
      <c r="E809" s="1">
        <v>301.69299999999998</v>
      </c>
      <c r="F809" s="1">
        <v>301.14800000000002</v>
      </c>
    </row>
    <row r="810" spans="1:6">
      <c r="A810">
        <v>2008</v>
      </c>
      <c r="B810">
        <v>9</v>
      </c>
      <c r="C810" s="1">
        <v>294.86099999999999</v>
      </c>
      <c r="D810" s="1">
        <v>299.08300000000003</v>
      </c>
      <c r="E810" s="1">
        <v>300.43099999999998</v>
      </c>
      <c r="F810" s="1">
        <v>299.13799999999998</v>
      </c>
    </row>
    <row r="811" spans="1:6">
      <c r="A811">
        <v>2009</v>
      </c>
      <c r="B811">
        <v>9</v>
      </c>
      <c r="C811" s="1">
        <v>300.95999999999998</v>
      </c>
      <c r="D811" s="1">
        <v>301.779</v>
      </c>
      <c r="E811" s="1">
        <v>300.95299999999997</v>
      </c>
      <c r="F811" s="1">
        <v>299.02999999999997</v>
      </c>
    </row>
    <row r="812" spans="1:6">
      <c r="A812">
        <v>2010</v>
      </c>
      <c r="B812">
        <v>9</v>
      </c>
      <c r="C812" s="1">
        <v>300.82400000000001</v>
      </c>
      <c r="D812" s="1">
        <v>300.666</v>
      </c>
      <c r="E812" s="1">
        <v>296.97399999999999</v>
      </c>
      <c r="F812" s="1">
        <v>299.73399999999998</v>
      </c>
    </row>
    <row r="813" spans="1:6">
      <c r="A813">
        <v>2011</v>
      </c>
      <c r="B813">
        <v>9</v>
      </c>
      <c r="C813" s="1">
        <v>297.13900000000001</v>
      </c>
      <c r="D813" s="1">
        <v>302.72300000000001</v>
      </c>
      <c r="E813" s="1">
        <v>301.19799999999998</v>
      </c>
      <c r="F813" s="1">
        <v>300.57900000000001</v>
      </c>
    </row>
    <row r="814" spans="1:6">
      <c r="A814">
        <v>2012</v>
      </c>
      <c r="B814">
        <v>9</v>
      </c>
      <c r="C814" s="1">
        <v>297.93099999999998</v>
      </c>
      <c r="D814" s="1">
        <v>301.81700000000001</v>
      </c>
      <c r="E814" s="1">
        <v>300.22899999999998</v>
      </c>
      <c r="F814" s="1">
        <v>299.39400000000001</v>
      </c>
    </row>
    <row r="815" spans="1:6">
      <c r="A815">
        <v>2013</v>
      </c>
      <c r="B815">
        <v>9</v>
      </c>
      <c r="C815" s="1">
        <v>299</v>
      </c>
      <c r="D815" s="1">
        <v>297.32600000000002</v>
      </c>
      <c r="E815" s="1">
        <v>299.60700000000003</v>
      </c>
      <c r="F815" s="1">
        <v>301.68799999999999</v>
      </c>
    </row>
    <row r="816" spans="1:6">
      <c r="A816">
        <v>2014</v>
      </c>
      <c r="B816">
        <v>9</v>
      </c>
      <c r="C816" s="1">
        <v>298.87700000000001</v>
      </c>
      <c r="D816" s="1">
        <v>298.48200000000003</v>
      </c>
      <c r="E816" s="1">
        <v>299.06</v>
      </c>
      <c r="F816" s="1">
        <v>297.58</v>
      </c>
    </row>
    <row r="817" spans="1:6">
      <c r="A817">
        <v>2015</v>
      </c>
      <c r="B817">
        <v>9</v>
      </c>
      <c r="C817" s="1">
        <v>301.07900000000001</v>
      </c>
      <c r="D817" s="1">
        <v>296.56</v>
      </c>
      <c r="E817" s="1">
        <v>299.68</v>
      </c>
      <c r="F817" s="1">
        <v>299.89699999999999</v>
      </c>
    </row>
    <row r="818" spans="1:6">
      <c r="A818">
        <v>2016</v>
      </c>
      <c r="B818">
        <v>9</v>
      </c>
      <c r="C818" s="1">
        <v>302.39</v>
      </c>
      <c r="D818" s="1">
        <v>303.27800000000002</v>
      </c>
      <c r="E818" s="1">
        <v>303.06799999999998</v>
      </c>
      <c r="F818" s="1">
        <v>301.02499999999998</v>
      </c>
    </row>
    <row r="819" spans="1:6">
      <c r="A819">
        <v>2017</v>
      </c>
      <c r="B819">
        <v>9</v>
      </c>
      <c r="C819" s="1">
        <v>299.43700000000001</v>
      </c>
      <c r="D819" s="1">
        <v>300.92</v>
      </c>
      <c r="E819" s="1">
        <v>301.00799999999998</v>
      </c>
      <c r="F819" s="1">
        <v>298.56700000000001</v>
      </c>
    </row>
    <row r="820" spans="1:6">
      <c r="A820">
        <v>2018</v>
      </c>
      <c r="B820">
        <v>9</v>
      </c>
      <c r="C820" s="1">
        <v>301.26799999999997</v>
      </c>
      <c r="D820" s="1">
        <v>299.024</v>
      </c>
      <c r="E820" s="1">
        <v>301.2</v>
      </c>
      <c r="F820" s="1">
        <v>300.65499999999997</v>
      </c>
    </row>
    <row r="821" spans="1:6">
      <c r="A821">
        <v>2019</v>
      </c>
      <c r="B821">
        <v>9</v>
      </c>
      <c r="C821" s="1">
        <v>301.78899999999999</v>
      </c>
      <c r="D821" s="1">
        <v>300.31</v>
      </c>
      <c r="E821" s="1">
        <v>296.90499999999997</v>
      </c>
      <c r="F821" s="1">
        <v>301.959</v>
      </c>
    </row>
    <row r="822" spans="1:6">
      <c r="A822">
        <v>2020</v>
      </c>
      <c r="B822">
        <v>9</v>
      </c>
      <c r="C822" s="1">
        <v>300.90199999999999</v>
      </c>
      <c r="D822" s="1">
        <v>301.37200000000001</v>
      </c>
      <c r="E822" s="1">
        <v>299.52699999999999</v>
      </c>
      <c r="F822" s="1">
        <v>300.27300000000002</v>
      </c>
    </row>
    <row r="823" spans="1:6">
      <c r="A823">
        <v>2021</v>
      </c>
      <c r="B823">
        <v>9</v>
      </c>
      <c r="C823" s="1">
        <v>300.67200000000003</v>
      </c>
      <c r="D823" s="1">
        <v>300.23099999999999</v>
      </c>
      <c r="E823" s="1">
        <v>297.44499999999999</v>
      </c>
      <c r="F823" s="1">
        <v>301.00400000000002</v>
      </c>
    </row>
    <row r="824" spans="1:6">
      <c r="A824">
        <v>2022</v>
      </c>
      <c r="B824">
        <v>9</v>
      </c>
      <c r="C824" s="1">
        <v>300.53800000000001</v>
      </c>
      <c r="D824" s="1">
        <v>299.61599999999999</v>
      </c>
      <c r="E824" s="1">
        <v>301.96499999999997</v>
      </c>
      <c r="F824" s="1">
        <v>302.42599999999999</v>
      </c>
    </row>
    <row r="825" spans="1:6">
      <c r="A825">
        <v>2023</v>
      </c>
      <c r="B825">
        <v>9</v>
      </c>
      <c r="C825" s="1">
        <v>298.947</v>
      </c>
      <c r="D825" s="1">
        <v>299.84800000000001</v>
      </c>
      <c r="E825" s="1">
        <v>298.04899999999998</v>
      </c>
      <c r="F825" s="1">
        <v>299.21600000000001</v>
      </c>
    </row>
    <row r="826" spans="1:6">
      <c r="A826">
        <v>2024</v>
      </c>
      <c r="B826">
        <v>9</v>
      </c>
      <c r="C826" s="1">
        <v>298.88400000000001</v>
      </c>
      <c r="D826" s="1">
        <v>297.15199999999999</v>
      </c>
      <c r="E826" s="1">
        <v>298.31299999999999</v>
      </c>
      <c r="F826" s="1">
        <v>298.89699999999999</v>
      </c>
    </row>
    <row r="827" spans="1:6">
      <c r="A827">
        <v>2025</v>
      </c>
      <c r="B827">
        <v>9</v>
      </c>
      <c r="C827" s="1">
        <v>298.59800000000001</v>
      </c>
      <c r="D827" s="1">
        <v>302.72500000000002</v>
      </c>
      <c r="E827" s="1">
        <v>301.66500000000002</v>
      </c>
      <c r="F827" s="1">
        <v>298.642</v>
      </c>
    </row>
    <row r="828" spans="1:6">
      <c r="A828">
        <v>2026</v>
      </c>
      <c r="B828">
        <v>9</v>
      </c>
      <c r="C828" s="1">
        <v>298.69799999999998</v>
      </c>
      <c r="D828" s="1">
        <v>303.94799999999998</v>
      </c>
      <c r="E828" s="1">
        <v>299.77499999999998</v>
      </c>
      <c r="F828" s="1">
        <v>300.76299999999998</v>
      </c>
    </row>
    <row r="829" spans="1:6">
      <c r="A829">
        <v>2027</v>
      </c>
      <c r="B829">
        <v>9</v>
      </c>
      <c r="C829" s="1">
        <v>301.40600000000001</v>
      </c>
      <c r="D829" s="1">
        <v>297.524</v>
      </c>
      <c r="E829" s="1">
        <v>302.52600000000001</v>
      </c>
      <c r="F829" s="1">
        <v>299.125</v>
      </c>
    </row>
    <row r="830" spans="1:6">
      <c r="A830">
        <v>2028</v>
      </c>
      <c r="B830">
        <v>9</v>
      </c>
      <c r="C830" s="1">
        <v>298.48700000000002</v>
      </c>
      <c r="D830" s="1">
        <v>301.99099999999999</v>
      </c>
      <c r="E830" s="1">
        <v>300.88</v>
      </c>
      <c r="F830" s="1">
        <v>302.14699999999999</v>
      </c>
    </row>
    <row r="831" spans="1:6">
      <c r="A831">
        <v>2029</v>
      </c>
      <c r="B831">
        <v>9</v>
      </c>
      <c r="C831" s="1">
        <v>299.08100000000002</v>
      </c>
      <c r="D831" s="1">
        <v>300.65600000000001</v>
      </c>
      <c r="E831" s="1">
        <v>301.13400000000001</v>
      </c>
      <c r="F831" s="1">
        <v>300.19200000000001</v>
      </c>
    </row>
    <row r="832" spans="1:6">
      <c r="A832">
        <v>2030</v>
      </c>
      <c r="B832">
        <v>9</v>
      </c>
      <c r="C832" s="1">
        <v>300.64499999999998</v>
      </c>
      <c r="D832" s="1">
        <v>297.21699999999998</v>
      </c>
      <c r="E832" s="1">
        <v>302.57</v>
      </c>
      <c r="F832" s="1">
        <v>300.01799999999997</v>
      </c>
    </row>
    <row r="833" spans="1:6">
      <c r="A833">
        <v>2031</v>
      </c>
      <c r="B833">
        <v>9</v>
      </c>
      <c r="C833" s="1">
        <v>301.07100000000003</v>
      </c>
      <c r="D833" s="1">
        <v>301.17099999999999</v>
      </c>
      <c r="E833" s="1">
        <v>301.017</v>
      </c>
      <c r="F833" s="1">
        <v>296.04599999999999</v>
      </c>
    </row>
    <row r="834" spans="1:6">
      <c r="A834">
        <v>2032</v>
      </c>
      <c r="B834">
        <v>9</v>
      </c>
      <c r="C834" s="1">
        <v>297.971</v>
      </c>
      <c r="D834" s="1">
        <v>302.09399999999999</v>
      </c>
      <c r="E834" s="1">
        <v>300.24700000000001</v>
      </c>
      <c r="F834" s="1">
        <v>301.089</v>
      </c>
    </row>
    <row r="835" spans="1:6">
      <c r="A835">
        <v>2033</v>
      </c>
      <c r="B835">
        <v>9</v>
      </c>
      <c r="C835" s="1">
        <v>301.01299999999998</v>
      </c>
      <c r="D835" s="1">
        <v>301.86399999999998</v>
      </c>
      <c r="E835" s="1">
        <v>299.18200000000002</v>
      </c>
      <c r="F835" s="1">
        <v>297.18200000000002</v>
      </c>
    </row>
    <row r="836" spans="1:6">
      <c r="A836">
        <v>2034</v>
      </c>
      <c r="B836">
        <v>9</v>
      </c>
      <c r="C836" s="1">
        <v>299.63900000000001</v>
      </c>
      <c r="D836" s="1">
        <v>301.72800000000001</v>
      </c>
      <c r="E836" s="1">
        <v>302.84500000000003</v>
      </c>
      <c r="F836" s="1">
        <v>301.66500000000002</v>
      </c>
    </row>
    <row r="837" spans="1:6">
      <c r="A837">
        <v>2035</v>
      </c>
      <c r="B837">
        <v>9</v>
      </c>
      <c r="C837" s="1">
        <v>296.49599999999998</v>
      </c>
      <c r="D837" s="1">
        <v>300.173</v>
      </c>
      <c r="E837" s="1">
        <v>301.916</v>
      </c>
      <c r="F837" s="1">
        <v>302.26400000000001</v>
      </c>
    </row>
    <row r="838" spans="1:6">
      <c r="A838">
        <v>2036</v>
      </c>
      <c r="B838">
        <v>9</v>
      </c>
      <c r="C838" s="1">
        <v>301.37700000000001</v>
      </c>
      <c r="D838" s="1">
        <v>302.28899999999999</v>
      </c>
      <c r="E838" s="1">
        <v>302.17599999999999</v>
      </c>
      <c r="F838" s="1">
        <v>302.11200000000002</v>
      </c>
    </row>
    <row r="839" spans="1:6">
      <c r="A839">
        <v>2037</v>
      </c>
      <c r="B839">
        <v>9</v>
      </c>
      <c r="C839" s="1">
        <v>300.75700000000001</v>
      </c>
      <c r="D839" s="1">
        <v>302.40100000000001</v>
      </c>
      <c r="E839" s="1">
        <v>298.83699999999999</v>
      </c>
      <c r="F839" s="1">
        <v>300.392</v>
      </c>
    </row>
    <row r="840" spans="1:6">
      <c r="A840">
        <v>2038</v>
      </c>
      <c r="B840">
        <v>9</v>
      </c>
      <c r="C840" s="1">
        <v>295.66000000000003</v>
      </c>
      <c r="D840" s="1">
        <v>302.67399999999998</v>
      </c>
      <c r="E840" s="1">
        <v>302.33300000000003</v>
      </c>
      <c r="F840" s="1">
        <v>300.42700000000002</v>
      </c>
    </row>
    <row r="841" spans="1:6">
      <c r="A841">
        <v>2039</v>
      </c>
      <c r="B841">
        <v>9</v>
      </c>
      <c r="C841" s="1">
        <v>297.01900000000001</v>
      </c>
      <c r="D841" s="1">
        <v>301.56799999999998</v>
      </c>
      <c r="E841" s="1">
        <v>301.41500000000002</v>
      </c>
      <c r="F841" s="1">
        <v>298.88099999999997</v>
      </c>
    </row>
    <row r="842" spans="1:6">
      <c r="A842">
        <v>2040</v>
      </c>
      <c r="B842">
        <v>9</v>
      </c>
      <c r="C842" s="1">
        <v>301.66199999999998</v>
      </c>
      <c r="D842" s="1">
        <v>302.096</v>
      </c>
      <c r="E842" s="1">
        <v>298.83699999999999</v>
      </c>
      <c r="F842" s="1">
        <v>298.67200000000003</v>
      </c>
    </row>
    <row r="843" spans="1:6">
      <c r="A843">
        <v>2041</v>
      </c>
      <c r="B843">
        <v>9</v>
      </c>
      <c r="C843" s="1">
        <v>301.68299999999999</v>
      </c>
      <c r="D843" s="1">
        <v>300.41199999999998</v>
      </c>
      <c r="E843" s="1">
        <v>300.35300000000001</v>
      </c>
      <c r="F843" s="1">
        <v>303.22899999999998</v>
      </c>
    </row>
    <row r="844" spans="1:6">
      <c r="A844">
        <v>2042</v>
      </c>
      <c r="B844">
        <v>9</v>
      </c>
      <c r="C844" s="1">
        <v>296.39999999999998</v>
      </c>
      <c r="D844" s="1">
        <v>301.01</v>
      </c>
      <c r="E844" s="1">
        <v>299.262</v>
      </c>
      <c r="F844" s="1">
        <v>301.452</v>
      </c>
    </row>
    <row r="845" spans="1:6">
      <c r="A845">
        <v>2043</v>
      </c>
      <c r="B845">
        <v>9</v>
      </c>
      <c r="C845" s="1">
        <v>300.24599999999998</v>
      </c>
      <c r="D845" s="1">
        <v>302.435</v>
      </c>
      <c r="E845" s="1">
        <v>302.447</v>
      </c>
      <c r="F845" s="1">
        <v>299.93599999999998</v>
      </c>
    </row>
    <row r="846" spans="1:6">
      <c r="A846">
        <v>2044</v>
      </c>
      <c r="B846">
        <v>9</v>
      </c>
      <c r="C846" s="1">
        <v>300.48099999999999</v>
      </c>
      <c r="D846" s="1">
        <v>302.40600000000001</v>
      </c>
      <c r="E846" s="1">
        <v>302.63499999999999</v>
      </c>
      <c r="F846" s="1">
        <v>300.30399999999997</v>
      </c>
    </row>
    <row r="847" spans="1:6">
      <c r="A847">
        <v>2045</v>
      </c>
      <c r="B847">
        <v>9</v>
      </c>
      <c r="C847" s="1">
        <v>301.27100000000002</v>
      </c>
      <c r="D847" s="1">
        <v>301.49</v>
      </c>
      <c r="E847" s="1">
        <v>300.60399999999998</v>
      </c>
      <c r="F847" s="1">
        <v>304.12</v>
      </c>
    </row>
    <row r="848" spans="1:6">
      <c r="A848">
        <v>2046</v>
      </c>
      <c r="B848">
        <v>9</v>
      </c>
      <c r="C848" s="1">
        <v>301.47800000000001</v>
      </c>
      <c r="D848" s="1">
        <v>302.27</v>
      </c>
      <c r="E848" s="1">
        <v>302.41300000000001</v>
      </c>
      <c r="F848" s="1">
        <v>299.495</v>
      </c>
    </row>
    <row r="849" spans="1:6">
      <c r="A849">
        <v>2047</v>
      </c>
      <c r="B849">
        <v>9</v>
      </c>
      <c r="C849" s="1">
        <v>298.95100000000002</v>
      </c>
      <c r="D849" s="1">
        <v>303.62200000000001</v>
      </c>
      <c r="E849" s="1">
        <v>302.05399999999997</v>
      </c>
      <c r="F849" s="1">
        <v>301.41800000000001</v>
      </c>
    </row>
    <row r="850" spans="1:6">
      <c r="A850">
        <v>2048</v>
      </c>
      <c r="B850">
        <v>9</v>
      </c>
      <c r="C850" s="1">
        <v>300.815</v>
      </c>
      <c r="D850" s="1">
        <v>302.51</v>
      </c>
      <c r="E850" s="1">
        <v>301.33300000000003</v>
      </c>
      <c r="F850" s="1">
        <v>300.79500000000002</v>
      </c>
    </row>
    <row r="851" spans="1:6">
      <c r="A851">
        <v>2049</v>
      </c>
      <c r="B851">
        <v>9</v>
      </c>
      <c r="C851" s="1">
        <v>299.72899999999998</v>
      </c>
      <c r="D851" s="1">
        <v>302.36099999999999</v>
      </c>
      <c r="E851" s="1">
        <v>301.685</v>
      </c>
      <c r="F851" s="1">
        <v>300.87200000000001</v>
      </c>
    </row>
    <row r="852" spans="1:6">
      <c r="A852">
        <v>2050</v>
      </c>
      <c r="B852">
        <v>9</v>
      </c>
      <c r="C852" s="1">
        <v>301.2</v>
      </c>
      <c r="D852" s="1">
        <v>298.69299999999998</v>
      </c>
      <c r="E852" s="1">
        <v>300.83199999999999</v>
      </c>
      <c r="F852" s="1">
        <v>301.08</v>
      </c>
    </row>
    <row r="853" spans="1:6">
      <c r="A853">
        <v>2051</v>
      </c>
      <c r="B853">
        <v>9</v>
      </c>
      <c r="C853" s="1">
        <v>300.154</v>
      </c>
      <c r="D853" s="1">
        <v>299.79399999999998</v>
      </c>
      <c r="E853" s="1">
        <v>299.47199999999998</v>
      </c>
      <c r="F853" s="1">
        <v>302.25099999999998</v>
      </c>
    </row>
    <row r="854" spans="1:6">
      <c r="A854">
        <v>2052</v>
      </c>
      <c r="B854">
        <v>9</v>
      </c>
      <c r="C854" s="1">
        <v>297.44400000000002</v>
      </c>
      <c r="D854" s="1">
        <v>303.13299999999998</v>
      </c>
      <c r="E854" s="1">
        <v>302.55700000000002</v>
      </c>
      <c r="F854" s="1">
        <v>300.572</v>
      </c>
    </row>
    <row r="855" spans="1:6">
      <c r="A855">
        <v>2053</v>
      </c>
      <c r="B855">
        <v>9</v>
      </c>
      <c r="C855" s="1">
        <v>295.21499999999997</v>
      </c>
      <c r="D855" s="1">
        <v>300.976</v>
      </c>
      <c r="E855" s="1">
        <v>302.57400000000001</v>
      </c>
      <c r="F855" s="1">
        <v>300.36700000000002</v>
      </c>
    </row>
    <row r="856" spans="1:6">
      <c r="A856">
        <v>2054</v>
      </c>
      <c r="B856">
        <v>9</v>
      </c>
      <c r="C856" s="1">
        <v>301.18900000000002</v>
      </c>
      <c r="D856" s="1">
        <v>300.70299999999997</v>
      </c>
      <c r="E856" s="1">
        <v>303.34100000000001</v>
      </c>
      <c r="F856" s="1">
        <v>299.12900000000002</v>
      </c>
    </row>
    <row r="857" spans="1:6">
      <c r="A857">
        <v>2055</v>
      </c>
      <c r="B857">
        <v>9</v>
      </c>
      <c r="C857" s="1">
        <v>299.96199999999999</v>
      </c>
      <c r="D857" s="1">
        <v>302.17700000000002</v>
      </c>
      <c r="E857" s="1">
        <v>301.62200000000001</v>
      </c>
      <c r="F857" s="1">
        <v>296.53800000000001</v>
      </c>
    </row>
    <row r="858" spans="1:6">
      <c r="A858">
        <v>2056</v>
      </c>
      <c r="B858">
        <v>9</v>
      </c>
      <c r="C858" s="1">
        <v>300.71899999999999</v>
      </c>
      <c r="D858" s="1">
        <v>297.58600000000001</v>
      </c>
      <c r="E858" s="1">
        <v>302.637</v>
      </c>
      <c r="F858" s="1">
        <v>301.041</v>
      </c>
    </row>
    <row r="859" spans="1:6">
      <c r="A859">
        <v>2057</v>
      </c>
      <c r="B859">
        <v>9</v>
      </c>
      <c r="C859" s="1">
        <v>297.84800000000001</v>
      </c>
      <c r="D859" s="1">
        <v>303.24</v>
      </c>
      <c r="E859" s="1">
        <v>301.98099999999999</v>
      </c>
      <c r="F859" s="1">
        <v>300.99</v>
      </c>
    </row>
    <row r="860" spans="1:6">
      <c r="A860">
        <v>2058</v>
      </c>
      <c r="B860">
        <v>9</v>
      </c>
      <c r="C860" s="1">
        <v>296.57799999999997</v>
      </c>
      <c r="D860" s="1">
        <v>303.404</v>
      </c>
      <c r="E860" s="1">
        <v>300.60399999999998</v>
      </c>
      <c r="F860" s="1">
        <v>302.072</v>
      </c>
    </row>
    <row r="861" spans="1:6">
      <c r="A861">
        <v>2059</v>
      </c>
      <c r="B861">
        <v>9</v>
      </c>
      <c r="C861" s="1">
        <v>300.50400000000002</v>
      </c>
      <c r="D861" s="1">
        <v>301.48099999999999</v>
      </c>
      <c r="E861" s="1">
        <v>300.29000000000002</v>
      </c>
      <c r="F861" s="1">
        <v>302.91800000000001</v>
      </c>
    </row>
    <row r="862" spans="1:6">
      <c r="A862">
        <v>2060</v>
      </c>
      <c r="B862">
        <v>9</v>
      </c>
      <c r="C862" s="1">
        <v>299.12900000000002</v>
      </c>
      <c r="D862" s="1">
        <v>302.66000000000003</v>
      </c>
      <c r="E862" s="1">
        <v>298.77600000000001</v>
      </c>
      <c r="F862" s="1">
        <v>298.01299999999998</v>
      </c>
    </row>
    <row r="863" spans="1:6">
      <c r="A863">
        <v>2061</v>
      </c>
      <c r="B863">
        <v>9</v>
      </c>
      <c r="C863" s="1">
        <v>301.30799999999999</v>
      </c>
      <c r="D863" s="1">
        <v>298.41699999999997</v>
      </c>
      <c r="E863" s="1">
        <v>299.81299999999999</v>
      </c>
      <c r="F863" s="1">
        <v>299.87</v>
      </c>
    </row>
    <row r="864" spans="1:6">
      <c r="A864">
        <v>2062</v>
      </c>
      <c r="B864">
        <v>9</v>
      </c>
      <c r="C864" s="1">
        <v>298.279</v>
      </c>
      <c r="D864" s="1">
        <v>303.64999999999998</v>
      </c>
      <c r="E864" s="1">
        <v>302.15199999999999</v>
      </c>
      <c r="F864" s="1">
        <v>302.78699999999998</v>
      </c>
    </row>
    <row r="865" spans="1:6">
      <c r="A865">
        <v>2063</v>
      </c>
      <c r="B865">
        <v>9</v>
      </c>
      <c r="C865" s="1">
        <v>298.14299999999997</v>
      </c>
      <c r="D865" s="1">
        <v>302.089</v>
      </c>
      <c r="E865" s="1">
        <v>303.12099999999998</v>
      </c>
      <c r="F865" s="1">
        <v>300.71899999999999</v>
      </c>
    </row>
    <row r="866" spans="1:6">
      <c r="A866">
        <v>2064</v>
      </c>
      <c r="B866">
        <v>9</v>
      </c>
      <c r="C866" s="1">
        <v>300.31099999999998</v>
      </c>
      <c r="D866" s="1">
        <v>303.81700000000001</v>
      </c>
      <c r="E866" s="1">
        <v>302.44900000000001</v>
      </c>
      <c r="F866" s="1">
        <v>299.83699999999999</v>
      </c>
    </row>
    <row r="867" spans="1:6">
      <c r="A867">
        <v>2065</v>
      </c>
      <c r="B867">
        <v>9</v>
      </c>
      <c r="C867" s="1">
        <v>300.41899999999998</v>
      </c>
      <c r="D867" s="1">
        <v>301.26499999999999</v>
      </c>
      <c r="E867" s="1">
        <v>300.92</v>
      </c>
      <c r="F867" s="1">
        <v>299.56299999999999</v>
      </c>
    </row>
    <row r="868" spans="1:6">
      <c r="A868">
        <v>2066</v>
      </c>
      <c r="B868">
        <v>9</v>
      </c>
      <c r="C868" s="1">
        <v>298.93900000000002</v>
      </c>
      <c r="D868" s="1">
        <v>302.61500000000001</v>
      </c>
      <c r="E868" s="1">
        <v>297.32400000000001</v>
      </c>
      <c r="F868" s="1">
        <v>302.53899999999999</v>
      </c>
    </row>
    <row r="869" spans="1:6">
      <c r="A869">
        <v>2067</v>
      </c>
      <c r="B869">
        <v>9</v>
      </c>
      <c r="C869" s="1">
        <v>297.44200000000001</v>
      </c>
      <c r="D869" s="1">
        <v>303.553</v>
      </c>
      <c r="E869" s="1">
        <v>301.28100000000001</v>
      </c>
      <c r="F869" s="1">
        <v>300.78500000000003</v>
      </c>
    </row>
    <row r="870" spans="1:6">
      <c r="A870">
        <v>2068</v>
      </c>
      <c r="B870">
        <v>9</v>
      </c>
      <c r="C870" s="1">
        <v>302.24599999999998</v>
      </c>
      <c r="D870" s="1">
        <v>302.58499999999998</v>
      </c>
      <c r="E870" s="1">
        <v>303.38</v>
      </c>
      <c r="F870" s="1">
        <v>301.71699999999998</v>
      </c>
    </row>
    <row r="871" spans="1:6">
      <c r="A871">
        <v>2069</v>
      </c>
      <c r="B871">
        <v>9</v>
      </c>
      <c r="C871" s="1">
        <v>299.11200000000002</v>
      </c>
      <c r="D871" s="1">
        <v>303.11500000000001</v>
      </c>
      <c r="E871" s="1">
        <v>300.11</v>
      </c>
      <c r="F871" s="1">
        <v>298.24700000000001</v>
      </c>
    </row>
    <row r="872" spans="1:6">
      <c r="A872">
        <v>2070</v>
      </c>
      <c r="B872">
        <v>9</v>
      </c>
      <c r="C872" s="1">
        <v>301.58100000000002</v>
      </c>
      <c r="D872" s="1">
        <v>304.39400000000001</v>
      </c>
      <c r="E872" s="1">
        <v>302.33100000000002</v>
      </c>
      <c r="F872" s="1">
        <v>299.483</v>
      </c>
    </row>
    <row r="873" spans="1:6">
      <c r="A873">
        <v>2071</v>
      </c>
      <c r="B873">
        <v>9</v>
      </c>
      <c r="C873" s="1">
        <v>301.36</v>
      </c>
      <c r="D873" s="1">
        <v>302.63099999999997</v>
      </c>
      <c r="E873" s="1">
        <v>299.226</v>
      </c>
      <c r="F873" s="1">
        <v>302.68099999999998</v>
      </c>
    </row>
    <row r="874" spans="1:6">
      <c r="A874">
        <v>2072</v>
      </c>
      <c r="B874">
        <v>9</v>
      </c>
      <c r="C874" s="1">
        <v>296.72399999999999</v>
      </c>
      <c r="D874" s="1">
        <v>297.73200000000003</v>
      </c>
      <c r="E874" s="1">
        <v>302.71499999999997</v>
      </c>
      <c r="F874" s="1">
        <v>301.767</v>
      </c>
    </row>
    <row r="875" spans="1:6">
      <c r="A875">
        <v>2073</v>
      </c>
      <c r="B875">
        <v>9</v>
      </c>
      <c r="C875" s="1">
        <v>297.98399999999998</v>
      </c>
      <c r="D875" s="1">
        <v>302.76100000000002</v>
      </c>
      <c r="E875" s="1">
        <v>304.33600000000001</v>
      </c>
      <c r="F875" s="1">
        <v>297.72199999999998</v>
      </c>
    </row>
    <row r="876" spans="1:6">
      <c r="A876">
        <v>2074</v>
      </c>
      <c r="B876">
        <v>9</v>
      </c>
      <c r="C876" s="1">
        <v>297.42099999999999</v>
      </c>
      <c r="D876" s="1">
        <v>300.69799999999998</v>
      </c>
      <c r="E876" s="1">
        <v>303.73399999999998</v>
      </c>
      <c r="F876" s="1">
        <v>301.30200000000002</v>
      </c>
    </row>
    <row r="877" spans="1:6">
      <c r="A877">
        <v>2075</v>
      </c>
      <c r="B877">
        <v>9</v>
      </c>
      <c r="C877" s="1">
        <v>299.41899999999998</v>
      </c>
      <c r="D877" s="1">
        <v>304.04899999999998</v>
      </c>
      <c r="E877" s="1">
        <v>301.911</v>
      </c>
      <c r="F877" s="1">
        <v>301.08699999999999</v>
      </c>
    </row>
    <row r="878" spans="1:6">
      <c r="A878">
        <v>2076</v>
      </c>
      <c r="B878">
        <v>9</v>
      </c>
      <c r="C878" s="1">
        <v>296.81799999999998</v>
      </c>
      <c r="D878" s="1">
        <v>301.41500000000002</v>
      </c>
      <c r="E878" s="1">
        <v>304.95999999999998</v>
      </c>
      <c r="F878" s="1">
        <v>300.72699999999998</v>
      </c>
    </row>
    <row r="879" spans="1:6">
      <c r="A879">
        <v>2077</v>
      </c>
      <c r="B879">
        <v>9</v>
      </c>
      <c r="C879" s="1">
        <v>302.81400000000002</v>
      </c>
      <c r="D879" s="1">
        <v>303.30599999999998</v>
      </c>
      <c r="E879" s="1">
        <v>303.54899999999998</v>
      </c>
      <c r="F879" s="1">
        <v>300.94</v>
      </c>
    </row>
    <row r="880" spans="1:6">
      <c r="A880">
        <v>2078</v>
      </c>
      <c r="B880">
        <v>9</v>
      </c>
      <c r="C880" s="1">
        <v>302.41899999999998</v>
      </c>
      <c r="D880" s="1">
        <v>300.517</v>
      </c>
      <c r="E880" s="1">
        <v>302.88799999999998</v>
      </c>
      <c r="F880" s="1">
        <v>302.447</v>
      </c>
    </row>
    <row r="881" spans="1:6">
      <c r="A881">
        <v>2079</v>
      </c>
      <c r="B881">
        <v>9</v>
      </c>
      <c r="C881" s="1">
        <v>300.71899999999999</v>
      </c>
      <c r="D881" s="1">
        <v>301.77800000000002</v>
      </c>
      <c r="E881" s="1">
        <v>305.23700000000002</v>
      </c>
      <c r="F881" s="1">
        <v>303.61200000000002</v>
      </c>
    </row>
    <row r="882" spans="1:6">
      <c r="A882">
        <v>2080</v>
      </c>
      <c r="B882">
        <v>9</v>
      </c>
      <c r="C882" s="1">
        <v>299.38099999999997</v>
      </c>
      <c r="D882" s="1">
        <v>303.28699999999998</v>
      </c>
      <c r="E882" s="1">
        <v>304.61</v>
      </c>
      <c r="F882" s="1">
        <v>299.738</v>
      </c>
    </row>
    <row r="883" spans="1:6">
      <c r="A883">
        <v>2081</v>
      </c>
      <c r="B883">
        <v>9</v>
      </c>
      <c r="C883" s="1">
        <v>297.399</v>
      </c>
      <c r="D883" s="1">
        <v>302.18299999999999</v>
      </c>
      <c r="E883" s="1">
        <v>303.06200000000001</v>
      </c>
      <c r="F883" s="1">
        <v>302.70999999999998</v>
      </c>
    </row>
    <row r="884" spans="1:6">
      <c r="A884">
        <v>2082</v>
      </c>
      <c r="B884">
        <v>9</v>
      </c>
      <c r="C884" s="1">
        <v>302.45</v>
      </c>
      <c r="D884" s="1">
        <v>305.40699999999998</v>
      </c>
      <c r="E884" s="1">
        <v>302.94200000000001</v>
      </c>
      <c r="F884" s="1">
        <v>299.61500000000001</v>
      </c>
    </row>
    <row r="885" spans="1:6">
      <c r="A885">
        <v>2083</v>
      </c>
      <c r="B885">
        <v>9</v>
      </c>
      <c r="C885" s="1">
        <v>300.73399999999998</v>
      </c>
      <c r="D885" s="1">
        <v>301.48899999999998</v>
      </c>
      <c r="E885" s="1">
        <v>300.19799999999998</v>
      </c>
      <c r="F885" s="1">
        <v>300.916</v>
      </c>
    </row>
    <row r="886" spans="1:6">
      <c r="A886">
        <v>2084</v>
      </c>
      <c r="B886">
        <v>9</v>
      </c>
      <c r="C886" s="1">
        <v>300.82900000000001</v>
      </c>
      <c r="D886" s="1">
        <v>301.61799999999999</v>
      </c>
      <c r="E886" s="1">
        <v>303.32600000000002</v>
      </c>
      <c r="F886" s="1">
        <v>301.54000000000002</v>
      </c>
    </row>
    <row r="887" spans="1:6">
      <c r="A887">
        <v>2085</v>
      </c>
      <c r="B887">
        <v>9</v>
      </c>
      <c r="C887" s="1">
        <v>300.07100000000003</v>
      </c>
      <c r="D887" s="1">
        <v>302.702</v>
      </c>
      <c r="E887" s="1">
        <v>305.33499999999998</v>
      </c>
      <c r="F887" s="1">
        <v>301.721</v>
      </c>
    </row>
    <row r="888" spans="1:6">
      <c r="A888">
        <v>2086</v>
      </c>
      <c r="B888">
        <v>9</v>
      </c>
      <c r="C888" s="1">
        <v>299.05399999999997</v>
      </c>
      <c r="D888" s="1">
        <v>301.12799999999999</v>
      </c>
      <c r="E888" s="1">
        <v>304.63799999999998</v>
      </c>
      <c r="F888" s="1">
        <v>300.24599999999998</v>
      </c>
    </row>
    <row r="889" spans="1:6">
      <c r="A889">
        <v>2087</v>
      </c>
      <c r="B889">
        <v>9</v>
      </c>
      <c r="C889" s="1">
        <v>301.19299999999998</v>
      </c>
      <c r="D889" s="1">
        <v>302.06</v>
      </c>
      <c r="E889" s="1">
        <v>304.02600000000001</v>
      </c>
      <c r="F889" s="1">
        <v>295.178</v>
      </c>
    </row>
    <row r="890" spans="1:6">
      <c r="A890">
        <v>2088</v>
      </c>
      <c r="B890">
        <v>9</v>
      </c>
      <c r="C890" s="1">
        <v>302.12599999999998</v>
      </c>
      <c r="D890" s="1">
        <v>297.40499999999997</v>
      </c>
      <c r="E890" s="1">
        <v>307.048</v>
      </c>
      <c r="F890" s="1">
        <v>304.06900000000002</v>
      </c>
    </row>
    <row r="891" spans="1:6">
      <c r="A891">
        <v>2089</v>
      </c>
      <c r="B891">
        <v>9</v>
      </c>
      <c r="C891" s="1">
        <v>294.86500000000001</v>
      </c>
      <c r="D891" s="1">
        <v>300.89600000000002</v>
      </c>
      <c r="E891" s="1">
        <v>303.601</v>
      </c>
      <c r="F891" s="1">
        <v>302.60599999999999</v>
      </c>
    </row>
    <row r="892" spans="1:6">
      <c r="A892">
        <v>2090</v>
      </c>
      <c r="B892">
        <v>9</v>
      </c>
      <c r="C892" s="1">
        <v>300.68799999999999</v>
      </c>
      <c r="D892" s="1">
        <v>300.92500000000001</v>
      </c>
      <c r="E892" s="1">
        <v>301.98599999999999</v>
      </c>
      <c r="F892" s="1">
        <v>300.76499999999999</v>
      </c>
    </row>
    <row r="893" spans="1:6">
      <c r="A893">
        <v>2091</v>
      </c>
      <c r="B893">
        <v>9</v>
      </c>
      <c r="C893" s="1">
        <v>301.18799999999999</v>
      </c>
      <c r="D893" s="1">
        <v>302.91800000000001</v>
      </c>
      <c r="E893" s="1">
        <v>304.85199999999998</v>
      </c>
      <c r="F893" s="1">
        <v>303.791</v>
      </c>
    </row>
    <row r="894" spans="1:6">
      <c r="A894">
        <v>2092</v>
      </c>
      <c r="B894">
        <v>9</v>
      </c>
      <c r="C894" s="1">
        <v>298.64299999999997</v>
      </c>
      <c r="D894" s="1">
        <v>303.13600000000002</v>
      </c>
      <c r="E894" s="1">
        <v>305.04500000000002</v>
      </c>
      <c r="F894" s="1">
        <v>301.54500000000002</v>
      </c>
    </row>
    <row r="895" spans="1:6">
      <c r="A895">
        <v>2093</v>
      </c>
      <c r="B895">
        <v>9</v>
      </c>
      <c r="C895" s="1">
        <v>301.29199999999997</v>
      </c>
      <c r="D895" s="1">
        <v>299.21699999999998</v>
      </c>
      <c r="E895" s="1">
        <v>303.79500000000002</v>
      </c>
      <c r="F895" s="1">
        <v>301.96100000000001</v>
      </c>
    </row>
    <row r="896" spans="1:6">
      <c r="A896">
        <v>2094</v>
      </c>
      <c r="B896">
        <v>9</v>
      </c>
      <c r="C896" s="1">
        <v>299.79399999999998</v>
      </c>
      <c r="D896" s="1">
        <v>301.44099999999997</v>
      </c>
      <c r="E896" s="1">
        <v>302.18099999999998</v>
      </c>
      <c r="F896" s="1">
        <v>303.04199999999997</v>
      </c>
    </row>
    <row r="897" spans="1:6">
      <c r="A897">
        <v>2095</v>
      </c>
      <c r="B897">
        <v>9</v>
      </c>
      <c r="C897" s="1">
        <v>297.166</v>
      </c>
      <c r="D897" s="1">
        <v>302.947</v>
      </c>
      <c r="E897" s="1">
        <v>303.35500000000002</v>
      </c>
      <c r="F897" s="1">
        <v>302.74099999999999</v>
      </c>
    </row>
    <row r="898" spans="1:6">
      <c r="A898">
        <v>2096</v>
      </c>
      <c r="B898">
        <v>9</v>
      </c>
      <c r="C898" s="1">
        <v>295.423</v>
      </c>
      <c r="D898" s="1">
        <v>301.56799999999998</v>
      </c>
      <c r="E898" s="1">
        <v>304.767</v>
      </c>
      <c r="F898" s="1">
        <v>299.89299999999997</v>
      </c>
    </row>
    <row r="899" spans="1:6">
      <c r="A899">
        <v>2097</v>
      </c>
      <c r="B899">
        <v>9</v>
      </c>
      <c r="C899" s="1">
        <v>300.72699999999998</v>
      </c>
      <c r="D899" s="1">
        <v>301.983</v>
      </c>
      <c r="E899" s="1">
        <v>303.79399999999998</v>
      </c>
      <c r="F899" s="1">
        <v>303.286</v>
      </c>
    </row>
    <row r="900" spans="1:6">
      <c r="A900">
        <v>2098</v>
      </c>
      <c r="B900">
        <v>9</v>
      </c>
      <c r="C900" s="1">
        <v>298.661</v>
      </c>
      <c r="D900" s="1">
        <v>303.15300000000002</v>
      </c>
      <c r="E900" s="1">
        <v>305.63600000000002</v>
      </c>
      <c r="F900" s="1">
        <v>301.92700000000002</v>
      </c>
    </row>
    <row r="901" spans="1:6">
      <c r="A901">
        <v>2099</v>
      </c>
      <c r="B901">
        <v>9</v>
      </c>
      <c r="C901" s="1">
        <v>296.47699999999998</v>
      </c>
      <c r="D901" s="1">
        <v>304.88400000000001</v>
      </c>
      <c r="E901" s="1">
        <v>303.625</v>
      </c>
      <c r="F901" s="1">
        <v>298.77300000000002</v>
      </c>
    </row>
    <row r="902" spans="1:6">
      <c r="A902">
        <v>2100</v>
      </c>
      <c r="B902">
        <v>9</v>
      </c>
      <c r="C902" s="1">
        <v>300.77999999999997</v>
      </c>
      <c r="D902" s="1">
        <v>303.404</v>
      </c>
      <c r="E902" s="1">
        <v>302.26299999999998</v>
      </c>
      <c r="F902" s="1">
        <v>302.298</v>
      </c>
    </row>
    <row r="903" spans="1:6">
      <c r="A903">
        <v>2001</v>
      </c>
      <c r="B903">
        <v>10</v>
      </c>
      <c r="C903" s="1">
        <v>293.97300000000001</v>
      </c>
      <c r="D903" s="1">
        <v>294.30799999999999</v>
      </c>
      <c r="E903" s="1">
        <v>292.589</v>
      </c>
      <c r="F903" s="1">
        <v>296.435</v>
      </c>
    </row>
    <row r="904" spans="1:6">
      <c r="A904">
        <v>2002</v>
      </c>
      <c r="B904">
        <v>10</v>
      </c>
      <c r="C904" s="1">
        <v>294.56200000000001</v>
      </c>
      <c r="D904" s="1">
        <v>288.27300000000002</v>
      </c>
      <c r="E904" s="1">
        <v>294.20600000000002</v>
      </c>
      <c r="F904" s="1">
        <v>289.81200000000001</v>
      </c>
    </row>
    <row r="905" spans="1:6">
      <c r="A905">
        <v>2003</v>
      </c>
      <c r="B905">
        <v>10</v>
      </c>
      <c r="C905" s="1">
        <v>291</v>
      </c>
      <c r="D905" s="1">
        <v>294.44900000000001</v>
      </c>
      <c r="E905" s="1">
        <v>293.47000000000003</v>
      </c>
      <c r="F905" s="1">
        <v>294.61200000000002</v>
      </c>
    </row>
    <row r="906" spans="1:6">
      <c r="A906">
        <v>2004</v>
      </c>
      <c r="B906">
        <v>10</v>
      </c>
      <c r="C906" s="1">
        <v>294.964</v>
      </c>
      <c r="D906" s="1">
        <v>291.35700000000003</v>
      </c>
      <c r="E906" s="1">
        <v>294.435</v>
      </c>
      <c r="F906" s="1">
        <v>290.44600000000003</v>
      </c>
    </row>
    <row r="907" spans="1:6">
      <c r="A907">
        <v>2005</v>
      </c>
      <c r="B907">
        <v>10</v>
      </c>
      <c r="C907" s="1">
        <v>293.07600000000002</v>
      </c>
      <c r="D907" s="1">
        <v>294.34800000000001</v>
      </c>
      <c r="E907" s="1">
        <v>290.27300000000002</v>
      </c>
      <c r="F907" s="1">
        <v>289.36799999999999</v>
      </c>
    </row>
    <row r="908" spans="1:6">
      <c r="A908">
        <v>2006</v>
      </c>
      <c r="B908">
        <v>10</v>
      </c>
      <c r="C908" s="1">
        <v>297.00599999999997</v>
      </c>
      <c r="D908" s="1">
        <v>294.83999999999997</v>
      </c>
      <c r="E908" s="1">
        <v>295.41800000000001</v>
      </c>
      <c r="F908" s="1">
        <v>293.93400000000003</v>
      </c>
    </row>
    <row r="909" spans="1:6">
      <c r="A909">
        <v>2007</v>
      </c>
      <c r="B909">
        <v>10</v>
      </c>
      <c r="C909" s="1">
        <v>294.24099999999999</v>
      </c>
      <c r="D909" s="1">
        <v>292.92200000000003</v>
      </c>
      <c r="E909" s="1">
        <v>295.839</v>
      </c>
      <c r="F909" s="1">
        <v>294.86799999999999</v>
      </c>
    </row>
    <row r="910" spans="1:6">
      <c r="A910">
        <v>2008</v>
      </c>
      <c r="B910">
        <v>10</v>
      </c>
      <c r="C910" s="1">
        <v>295.58699999999999</v>
      </c>
      <c r="D910" s="1">
        <v>293.66399999999999</v>
      </c>
      <c r="E910" s="1">
        <v>295.661</v>
      </c>
      <c r="F910" s="1">
        <v>296.70999999999998</v>
      </c>
    </row>
    <row r="911" spans="1:6">
      <c r="A911">
        <v>2009</v>
      </c>
      <c r="B911">
        <v>10</v>
      </c>
      <c r="C911" s="1">
        <v>292.726</v>
      </c>
      <c r="D911" s="1">
        <v>295.02600000000001</v>
      </c>
      <c r="E911" s="1">
        <v>290.75099999999998</v>
      </c>
      <c r="F911" s="1">
        <v>292.59899999999999</v>
      </c>
    </row>
    <row r="912" spans="1:6">
      <c r="A912">
        <v>2010</v>
      </c>
      <c r="B912">
        <v>10</v>
      </c>
      <c r="C912" s="1">
        <v>296.798</v>
      </c>
      <c r="D912" s="1">
        <v>291.952</v>
      </c>
      <c r="E912" s="1">
        <v>292.404</v>
      </c>
      <c r="F912" s="1">
        <v>292.45</v>
      </c>
    </row>
    <row r="913" spans="1:6">
      <c r="A913">
        <v>2011</v>
      </c>
      <c r="B913">
        <v>10</v>
      </c>
      <c r="C913" s="1">
        <v>288.44799999999998</v>
      </c>
      <c r="D913" s="1">
        <v>294.90699999999998</v>
      </c>
      <c r="E913" s="1">
        <v>297.27699999999999</v>
      </c>
      <c r="F913" s="1">
        <v>292.173</v>
      </c>
    </row>
    <row r="914" spans="1:6">
      <c r="A914">
        <v>2012</v>
      </c>
      <c r="B914">
        <v>10</v>
      </c>
      <c r="C914" s="1">
        <v>292.858</v>
      </c>
      <c r="D914" s="1">
        <v>295.52199999999999</v>
      </c>
      <c r="E914" s="1">
        <v>295.27600000000001</v>
      </c>
      <c r="F914" s="1">
        <v>298.41699999999997</v>
      </c>
    </row>
    <row r="915" spans="1:6">
      <c r="A915">
        <v>2013</v>
      </c>
      <c r="B915">
        <v>10</v>
      </c>
      <c r="C915" s="1">
        <v>293.69299999999998</v>
      </c>
      <c r="D915" s="1">
        <v>293.11</v>
      </c>
      <c r="E915" s="1">
        <v>293.87200000000001</v>
      </c>
      <c r="F915" s="1">
        <v>292.93700000000001</v>
      </c>
    </row>
    <row r="916" spans="1:6">
      <c r="A916">
        <v>2014</v>
      </c>
      <c r="B916">
        <v>10</v>
      </c>
      <c r="C916" s="1">
        <v>294.22800000000001</v>
      </c>
      <c r="D916" s="1">
        <v>292.91699999999997</v>
      </c>
      <c r="E916" s="1">
        <v>288.93599999999998</v>
      </c>
      <c r="F916" s="1">
        <v>293.78500000000003</v>
      </c>
    </row>
    <row r="917" spans="1:6">
      <c r="A917">
        <v>2015</v>
      </c>
      <c r="B917">
        <v>10</v>
      </c>
      <c r="C917" s="1">
        <v>292.46699999999998</v>
      </c>
      <c r="D917" s="1">
        <v>292.21199999999999</v>
      </c>
      <c r="E917" s="1">
        <v>293.89299999999997</v>
      </c>
      <c r="F917" s="1">
        <v>292.70400000000001</v>
      </c>
    </row>
    <row r="918" spans="1:6">
      <c r="A918">
        <v>2016</v>
      </c>
      <c r="B918">
        <v>10</v>
      </c>
      <c r="C918" s="1">
        <v>296.476</v>
      </c>
      <c r="D918" s="1">
        <v>295.25599999999997</v>
      </c>
      <c r="E918" s="1">
        <v>295.16899999999998</v>
      </c>
      <c r="F918" s="1">
        <v>293.63299999999998</v>
      </c>
    </row>
    <row r="919" spans="1:6">
      <c r="A919">
        <v>2017</v>
      </c>
      <c r="B919">
        <v>10</v>
      </c>
      <c r="C919" s="1">
        <v>294.863</v>
      </c>
      <c r="D919" s="1">
        <v>294.00400000000002</v>
      </c>
      <c r="E919" s="1">
        <v>293.19400000000002</v>
      </c>
      <c r="F919" s="1">
        <v>295.39499999999998</v>
      </c>
    </row>
    <row r="920" spans="1:6">
      <c r="A920">
        <v>2018</v>
      </c>
      <c r="B920">
        <v>10</v>
      </c>
      <c r="C920" s="1">
        <v>293.53199999999998</v>
      </c>
      <c r="D920" s="1">
        <v>296.67899999999997</v>
      </c>
      <c r="E920" s="1">
        <v>296.45800000000003</v>
      </c>
      <c r="F920" s="1">
        <v>295.29000000000002</v>
      </c>
    </row>
    <row r="921" spans="1:6">
      <c r="A921">
        <v>2019</v>
      </c>
      <c r="B921">
        <v>10</v>
      </c>
      <c r="C921" s="1">
        <v>294.88900000000001</v>
      </c>
      <c r="D921" s="1">
        <v>294.19799999999998</v>
      </c>
      <c r="E921" s="1">
        <v>292.57900000000001</v>
      </c>
      <c r="F921" s="1">
        <v>292.96300000000002</v>
      </c>
    </row>
    <row r="922" spans="1:6">
      <c r="A922">
        <v>2020</v>
      </c>
      <c r="B922">
        <v>10</v>
      </c>
      <c r="C922" s="1">
        <v>292.43099999999998</v>
      </c>
      <c r="D922" s="1">
        <v>292.25799999999998</v>
      </c>
      <c r="E922" s="1">
        <v>294.90800000000002</v>
      </c>
      <c r="F922" s="1">
        <v>292.24299999999999</v>
      </c>
    </row>
    <row r="923" spans="1:6">
      <c r="A923">
        <v>2021</v>
      </c>
      <c r="B923">
        <v>10</v>
      </c>
      <c r="C923" s="1">
        <v>293.84300000000002</v>
      </c>
      <c r="D923" s="1">
        <v>288.983</v>
      </c>
      <c r="E923" s="1">
        <v>291.57900000000001</v>
      </c>
      <c r="F923" s="1">
        <v>291.59300000000002</v>
      </c>
    </row>
    <row r="924" spans="1:6">
      <c r="A924">
        <v>2022</v>
      </c>
      <c r="B924">
        <v>10</v>
      </c>
      <c r="C924" s="1">
        <v>290.64800000000002</v>
      </c>
      <c r="D924" s="1">
        <v>294.38200000000001</v>
      </c>
      <c r="E924" s="1">
        <v>295.09899999999999</v>
      </c>
      <c r="F924" s="1">
        <v>293.76400000000001</v>
      </c>
    </row>
    <row r="925" spans="1:6">
      <c r="A925">
        <v>2023</v>
      </c>
      <c r="B925">
        <v>10</v>
      </c>
      <c r="C925" s="1">
        <v>293.74799999999999</v>
      </c>
      <c r="D925" s="1">
        <v>293.16399999999999</v>
      </c>
      <c r="E925" s="1">
        <v>294.976</v>
      </c>
      <c r="F925" s="1">
        <v>295.101</v>
      </c>
    </row>
    <row r="926" spans="1:6">
      <c r="A926">
        <v>2024</v>
      </c>
      <c r="B926">
        <v>10</v>
      </c>
      <c r="C926" s="1">
        <v>293.50799999999998</v>
      </c>
      <c r="D926" s="1">
        <v>296.81900000000002</v>
      </c>
      <c r="E926" s="1">
        <v>293.87200000000001</v>
      </c>
      <c r="F926" s="1">
        <v>290.63799999999998</v>
      </c>
    </row>
    <row r="927" spans="1:6">
      <c r="A927">
        <v>2025</v>
      </c>
      <c r="B927">
        <v>10</v>
      </c>
      <c r="C927" s="1">
        <v>295.88400000000001</v>
      </c>
      <c r="D927" s="1">
        <v>295.54399999999998</v>
      </c>
      <c r="E927" s="1">
        <v>291.78300000000002</v>
      </c>
      <c r="F927" s="1">
        <v>291.99099999999999</v>
      </c>
    </row>
    <row r="928" spans="1:6">
      <c r="A928">
        <v>2026</v>
      </c>
      <c r="B928">
        <v>10</v>
      </c>
      <c r="C928" s="1">
        <v>291.78199999999998</v>
      </c>
      <c r="D928" s="1">
        <v>296.16399999999999</v>
      </c>
      <c r="E928" s="1">
        <v>295.09199999999998</v>
      </c>
      <c r="F928" s="1">
        <v>290.90899999999999</v>
      </c>
    </row>
    <row r="929" spans="1:6">
      <c r="A929">
        <v>2027</v>
      </c>
      <c r="B929">
        <v>10</v>
      </c>
      <c r="C929" s="1">
        <v>296.00400000000002</v>
      </c>
      <c r="D929" s="1">
        <v>292.71499999999997</v>
      </c>
      <c r="E929" s="1">
        <v>294.56200000000001</v>
      </c>
      <c r="F929" s="1">
        <v>295.74400000000003</v>
      </c>
    </row>
    <row r="930" spans="1:6">
      <c r="A930">
        <v>2028</v>
      </c>
      <c r="B930">
        <v>10</v>
      </c>
      <c r="C930" s="1">
        <v>295.233</v>
      </c>
      <c r="D930" s="1">
        <v>295.65199999999999</v>
      </c>
      <c r="E930" s="1">
        <v>296.15800000000002</v>
      </c>
      <c r="F930" s="1">
        <v>296.846</v>
      </c>
    </row>
    <row r="931" spans="1:6">
      <c r="A931">
        <v>2029</v>
      </c>
      <c r="B931">
        <v>10</v>
      </c>
      <c r="C931" s="1">
        <v>290.21600000000001</v>
      </c>
      <c r="D931" s="1">
        <v>297.36099999999999</v>
      </c>
      <c r="E931" s="1">
        <v>296.029</v>
      </c>
      <c r="F931" s="1">
        <v>298.44900000000001</v>
      </c>
    </row>
    <row r="932" spans="1:6">
      <c r="A932">
        <v>2030</v>
      </c>
      <c r="B932">
        <v>10</v>
      </c>
      <c r="C932" s="1">
        <v>294.89699999999999</v>
      </c>
      <c r="D932" s="1">
        <v>290.94900000000001</v>
      </c>
      <c r="E932" s="1">
        <v>295.97300000000001</v>
      </c>
      <c r="F932" s="1">
        <v>295.44299999999998</v>
      </c>
    </row>
    <row r="933" spans="1:6">
      <c r="A933">
        <v>2031</v>
      </c>
      <c r="B933">
        <v>10</v>
      </c>
      <c r="C933" s="1">
        <v>289.74299999999999</v>
      </c>
      <c r="D933" s="1">
        <v>294.517</v>
      </c>
      <c r="E933" s="1">
        <v>294.18400000000003</v>
      </c>
      <c r="F933" s="1">
        <v>295.78800000000001</v>
      </c>
    </row>
    <row r="934" spans="1:6">
      <c r="A934">
        <v>2032</v>
      </c>
      <c r="B934">
        <v>10</v>
      </c>
      <c r="C934" s="1">
        <v>295.89299999999997</v>
      </c>
      <c r="D934" s="1">
        <v>296.32299999999998</v>
      </c>
      <c r="E934" s="1">
        <v>292.86099999999999</v>
      </c>
      <c r="F934" s="1">
        <v>293.37299999999999</v>
      </c>
    </row>
    <row r="935" spans="1:6">
      <c r="A935">
        <v>2033</v>
      </c>
      <c r="B935">
        <v>10</v>
      </c>
      <c r="C935" s="1">
        <v>292.16699999999997</v>
      </c>
      <c r="D935" s="1">
        <v>297.40300000000002</v>
      </c>
      <c r="E935" s="1">
        <v>292</v>
      </c>
      <c r="F935" s="1">
        <v>296.23200000000003</v>
      </c>
    </row>
    <row r="936" spans="1:6">
      <c r="A936">
        <v>2034</v>
      </c>
      <c r="B936">
        <v>10</v>
      </c>
      <c r="C936" s="1">
        <v>292.78800000000001</v>
      </c>
      <c r="D936" s="1">
        <v>295.34800000000001</v>
      </c>
      <c r="E936" s="1">
        <v>297.75400000000002</v>
      </c>
      <c r="F936" s="1">
        <v>292.233</v>
      </c>
    </row>
    <row r="937" spans="1:6">
      <c r="A937">
        <v>2035</v>
      </c>
      <c r="B937">
        <v>10</v>
      </c>
      <c r="C937" s="1">
        <v>295.15499999999997</v>
      </c>
      <c r="D937" s="1">
        <v>297.58999999999997</v>
      </c>
      <c r="E937" s="1">
        <v>298.16199999999998</v>
      </c>
      <c r="F937" s="1">
        <v>288.73399999999998</v>
      </c>
    </row>
    <row r="938" spans="1:6">
      <c r="A938">
        <v>2036</v>
      </c>
      <c r="B938">
        <v>10</v>
      </c>
      <c r="C938" s="1">
        <v>294.96800000000002</v>
      </c>
      <c r="D938" s="1">
        <v>297.904</v>
      </c>
      <c r="E938" s="1">
        <v>292.08</v>
      </c>
      <c r="F938" s="1">
        <v>295.88</v>
      </c>
    </row>
    <row r="939" spans="1:6">
      <c r="A939">
        <v>2037</v>
      </c>
      <c r="B939">
        <v>10</v>
      </c>
      <c r="C939" s="1">
        <v>294.11399999999998</v>
      </c>
      <c r="D939" s="1">
        <v>290.67700000000002</v>
      </c>
      <c r="E939" s="1">
        <v>295.17</v>
      </c>
      <c r="F939" s="1">
        <v>292.20999999999998</v>
      </c>
    </row>
    <row r="940" spans="1:6">
      <c r="A940">
        <v>2038</v>
      </c>
      <c r="B940">
        <v>10</v>
      </c>
      <c r="C940" s="1">
        <v>293.90199999999999</v>
      </c>
      <c r="D940" s="1">
        <v>291.74799999999999</v>
      </c>
      <c r="E940" s="1">
        <v>298.40600000000001</v>
      </c>
      <c r="F940" s="1">
        <v>297.53800000000001</v>
      </c>
    </row>
    <row r="941" spans="1:6">
      <c r="A941">
        <v>2039</v>
      </c>
      <c r="B941">
        <v>10</v>
      </c>
      <c r="C941" s="1">
        <v>293.49099999999999</v>
      </c>
      <c r="D941" s="1">
        <v>292.51400000000001</v>
      </c>
      <c r="E941" s="1">
        <v>299.262</v>
      </c>
      <c r="F941" s="1">
        <v>292.59500000000003</v>
      </c>
    </row>
    <row r="942" spans="1:6">
      <c r="A942">
        <v>2040</v>
      </c>
      <c r="B942">
        <v>10</v>
      </c>
      <c r="C942" s="1">
        <v>295.8</v>
      </c>
      <c r="D942" s="1">
        <v>295.512</v>
      </c>
      <c r="E942" s="1">
        <v>292.988</v>
      </c>
      <c r="F942" s="1">
        <v>294.63099999999997</v>
      </c>
    </row>
    <row r="943" spans="1:6">
      <c r="A943">
        <v>2041</v>
      </c>
      <c r="B943">
        <v>10</v>
      </c>
      <c r="C943" s="1">
        <v>291.16899999999998</v>
      </c>
      <c r="D943" s="1">
        <v>295.166</v>
      </c>
      <c r="E943" s="1">
        <v>293.38299999999998</v>
      </c>
      <c r="F943" s="1">
        <v>297.18200000000002</v>
      </c>
    </row>
    <row r="944" spans="1:6">
      <c r="A944">
        <v>2042</v>
      </c>
      <c r="B944">
        <v>10</v>
      </c>
      <c r="C944" s="1">
        <v>290.51</v>
      </c>
      <c r="D944" s="1">
        <v>292.24900000000002</v>
      </c>
      <c r="E944" s="1">
        <v>294.98099999999999</v>
      </c>
      <c r="F944" s="1">
        <v>293.80599999999998</v>
      </c>
    </row>
    <row r="945" spans="1:6">
      <c r="A945">
        <v>2043</v>
      </c>
      <c r="B945">
        <v>10</v>
      </c>
      <c r="C945" s="1">
        <v>294.42099999999999</v>
      </c>
      <c r="D945" s="1">
        <v>297.99</v>
      </c>
      <c r="E945" s="1">
        <v>295.2</v>
      </c>
      <c r="F945" s="1">
        <v>294.75200000000001</v>
      </c>
    </row>
    <row r="946" spans="1:6">
      <c r="A946">
        <v>2044</v>
      </c>
      <c r="B946">
        <v>10</v>
      </c>
      <c r="C946" s="1">
        <v>293.43599999999998</v>
      </c>
      <c r="D946" s="1">
        <v>296.43200000000002</v>
      </c>
      <c r="E946" s="1">
        <v>297.17200000000003</v>
      </c>
      <c r="F946" s="1">
        <v>299.62799999999999</v>
      </c>
    </row>
    <row r="947" spans="1:6">
      <c r="A947">
        <v>2045</v>
      </c>
      <c r="B947">
        <v>10</v>
      </c>
      <c r="C947" s="1">
        <v>294.78899999999999</v>
      </c>
      <c r="D947" s="1">
        <v>297.96300000000002</v>
      </c>
      <c r="E947" s="1">
        <v>295.05</v>
      </c>
      <c r="F947" s="1">
        <v>291.089</v>
      </c>
    </row>
    <row r="948" spans="1:6">
      <c r="A948">
        <v>2046</v>
      </c>
      <c r="B948">
        <v>10</v>
      </c>
      <c r="C948" s="1">
        <v>293.79000000000002</v>
      </c>
      <c r="D948" s="1">
        <v>296.29700000000003</v>
      </c>
      <c r="E948" s="1">
        <v>291.93599999999998</v>
      </c>
      <c r="F948" s="1">
        <v>295.13200000000001</v>
      </c>
    </row>
    <row r="949" spans="1:6">
      <c r="A949">
        <v>2047</v>
      </c>
      <c r="B949">
        <v>10</v>
      </c>
      <c r="C949" s="1">
        <v>293.83800000000002</v>
      </c>
      <c r="D949" s="1">
        <v>296.00599999999997</v>
      </c>
      <c r="E949" s="1">
        <v>293.28100000000001</v>
      </c>
      <c r="F949" s="1">
        <v>295.166</v>
      </c>
    </row>
    <row r="950" spans="1:6">
      <c r="A950">
        <v>2048</v>
      </c>
      <c r="B950">
        <v>10</v>
      </c>
      <c r="C950" s="1">
        <v>297.54599999999999</v>
      </c>
      <c r="D950" s="1">
        <v>295.02600000000001</v>
      </c>
      <c r="E950" s="1">
        <v>295.822</v>
      </c>
      <c r="F950" s="1">
        <v>295.79899999999998</v>
      </c>
    </row>
    <row r="951" spans="1:6">
      <c r="A951">
        <v>2049</v>
      </c>
      <c r="B951">
        <v>10</v>
      </c>
      <c r="C951" s="1">
        <v>295.24700000000001</v>
      </c>
      <c r="D951" s="1">
        <v>294.726</v>
      </c>
      <c r="E951" s="1">
        <v>294.95999999999998</v>
      </c>
      <c r="F951" s="1">
        <v>297.78300000000002</v>
      </c>
    </row>
    <row r="952" spans="1:6">
      <c r="A952">
        <v>2050</v>
      </c>
      <c r="B952">
        <v>10</v>
      </c>
      <c r="C952" s="1">
        <v>295.14699999999999</v>
      </c>
      <c r="D952" s="1">
        <v>294.32400000000001</v>
      </c>
      <c r="E952" s="1">
        <v>296.38400000000001</v>
      </c>
      <c r="F952" s="1">
        <v>291.69299999999998</v>
      </c>
    </row>
    <row r="953" spans="1:6">
      <c r="A953">
        <v>2051</v>
      </c>
      <c r="B953">
        <v>10</v>
      </c>
      <c r="C953" s="1">
        <v>292.75299999999999</v>
      </c>
      <c r="D953" s="1">
        <v>293.58300000000003</v>
      </c>
      <c r="E953" s="1">
        <v>294.12900000000002</v>
      </c>
      <c r="F953" s="1">
        <v>297.26100000000002</v>
      </c>
    </row>
    <row r="954" spans="1:6">
      <c r="A954">
        <v>2052</v>
      </c>
      <c r="B954">
        <v>10</v>
      </c>
      <c r="C954" s="1">
        <v>290.661</v>
      </c>
      <c r="D954" s="1">
        <v>295.93700000000001</v>
      </c>
      <c r="E954" s="1">
        <v>295.65300000000002</v>
      </c>
      <c r="F954" s="1">
        <v>292.32499999999999</v>
      </c>
    </row>
    <row r="955" spans="1:6">
      <c r="A955">
        <v>2053</v>
      </c>
      <c r="B955">
        <v>10</v>
      </c>
      <c r="C955" s="1">
        <v>293.76299999999998</v>
      </c>
      <c r="D955" s="1">
        <v>297.786</v>
      </c>
      <c r="E955" s="1">
        <v>298.23599999999999</v>
      </c>
      <c r="F955" s="1">
        <v>294.99599999999998</v>
      </c>
    </row>
    <row r="956" spans="1:6">
      <c r="A956">
        <v>2054</v>
      </c>
      <c r="B956">
        <v>10</v>
      </c>
      <c r="C956" s="1">
        <v>293.971</v>
      </c>
      <c r="D956" s="1">
        <v>298.14699999999999</v>
      </c>
      <c r="E956" s="1">
        <v>298.92700000000002</v>
      </c>
      <c r="F956" s="1">
        <v>294.18099999999998</v>
      </c>
    </row>
    <row r="957" spans="1:6">
      <c r="A957">
        <v>2055</v>
      </c>
      <c r="B957">
        <v>10</v>
      </c>
      <c r="C957" s="1">
        <v>295.49</v>
      </c>
      <c r="D957" s="1">
        <v>294.92399999999998</v>
      </c>
      <c r="E957" s="1">
        <v>296.19099999999997</v>
      </c>
      <c r="F957" s="1">
        <v>293.68</v>
      </c>
    </row>
    <row r="958" spans="1:6">
      <c r="A958">
        <v>2056</v>
      </c>
      <c r="B958">
        <v>10</v>
      </c>
      <c r="C958" s="1">
        <v>292.34699999999998</v>
      </c>
      <c r="D958" s="1">
        <v>293.22399999999999</v>
      </c>
      <c r="E958" s="1">
        <v>297.76900000000001</v>
      </c>
      <c r="F958" s="1">
        <v>296.67</v>
      </c>
    </row>
    <row r="959" spans="1:6">
      <c r="A959">
        <v>2057</v>
      </c>
      <c r="B959">
        <v>10</v>
      </c>
      <c r="C959" s="1">
        <v>292.30599999999998</v>
      </c>
      <c r="D959" s="1">
        <v>296.08199999999999</v>
      </c>
      <c r="E959" s="1">
        <v>294.51799999999997</v>
      </c>
      <c r="F959" s="1">
        <v>293.851</v>
      </c>
    </row>
    <row r="960" spans="1:6">
      <c r="A960">
        <v>2058</v>
      </c>
      <c r="B960">
        <v>10</v>
      </c>
      <c r="C960" s="1">
        <v>292.41500000000002</v>
      </c>
      <c r="D960" s="1">
        <v>293.27699999999999</v>
      </c>
      <c r="E960" s="1">
        <v>294.07799999999997</v>
      </c>
      <c r="F960" s="1">
        <v>294.19299999999998</v>
      </c>
    </row>
    <row r="961" spans="1:6">
      <c r="A961">
        <v>2059</v>
      </c>
      <c r="B961">
        <v>10</v>
      </c>
      <c r="C961" s="1">
        <v>292.685</v>
      </c>
      <c r="D961" s="1">
        <v>297.31599999999997</v>
      </c>
      <c r="E961" s="1">
        <v>297.29300000000001</v>
      </c>
      <c r="F961" s="1">
        <v>293.91699999999997</v>
      </c>
    </row>
    <row r="962" spans="1:6">
      <c r="A962">
        <v>2060</v>
      </c>
      <c r="B962">
        <v>10</v>
      </c>
      <c r="C962" s="1">
        <v>294.22899999999998</v>
      </c>
      <c r="D962" s="1">
        <v>296.26100000000002</v>
      </c>
      <c r="E962" s="1">
        <v>290.81900000000002</v>
      </c>
      <c r="F962" s="1">
        <v>294.90800000000002</v>
      </c>
    </row>
    <row r="963" spans="1:6">
      <c r="A963">
        <v>2061</v>
      </c>
      <c r="B963">
        <v>10</v>
      </c>
      <c r="C963" s="1">
        <v>293.31799999999998</v>
      </c>
      <c r="D963" s="1">
        <v>292.02100000000002</v>
      </c>
      <c r="E963" s="1">
        <v>295.42500000000001</v>
      </c>
      <c r="F963" s="1">
        <v>295.82400000000001</v>
      </c>
    </row>
    <row r="964" spans="1:6">
      <c r="A964">
        <v>2062</v>
      </c>
      <c r="B964">
        <v>10</v>
      </c>
      <c r="C964" s="1">
        <v>294.07100000000003</v>
      </c>
      <c r="D964" s="1">
        <v>297.68700000000001</v>
      </c>
      <c r="E964" s="1">
        <v>297.95299999999997</v>
      </c>
      <c r="F964" s="1">
        <v>295.39499999999998</v>
      </c>
    </row>
    <row r="965" spans="1:6">
      <c r="A965">
        <v>2063</v>
      </c>
      <c r="B965">
        <v>10</v>
      </c>
      <c r="C965" s="1">
        <v>294.41000000000003</v>
      </c>
      <c r="D965" s="1">
        <v>294.92</v>
      </c>
      <c r="E965" s="1">
        <v>295.77100000000002</v>
      </c>
      <c r="F965" s="1">
        <v>296.82600000000002</v>
      </c>
    </row>
    <row r="966" spans="1:6">
      <c r="A966">
        <v>2064</v>
      </c>
      <c r="B966">
        <v>10</v>
      </c>
      <c r="C966" s="1">
        <v>294.53899999999999</v>
      </c>
      <c r="D966" s="1">
        <v>297.08499999999998</v>
      </c>
      <c r="E966" s="1">
        <v>297.74200000000002</v>
      </c>
      <c r="F966" s="1">
        <v>298.09699999999998</v>
      </c>
    </row>
    <row r="967" spans="1:6">
      <c r="A967">
        <v>2065</v>
      </c>
      <c r="B967">
        <v>10</v>
      </c>
      <c r="C967" s="1">
        <v>295.97800000000001</v>
      </c>
      <c r="D967" s="1">
        <v>298.435</v>
      </c>
      <c r="E967" s="1">
        <v>293.87599999999998</v>
      </c>
      <c r="F967" s="1">
        <v>294.79399999999998</v>
      </c>
    </row>
    <row r="968" spans="1:6">
      <c r="A968">
        <v>2066</v>
      </c>
      <c r="B968">
        <v>10</v>
      </c>
      <c r="C968" s="1">
        <v>293.24599999999998</v>
      </c>
      <c r="D968" s="1">
        <v>295.548</v>
      </c>
      <c r="E968" s="1">
        <v>297.39499999999998</v>
      </c>
      <c r="F968" s="1">
        <v>296.05599999999998</v>
      </c>
    </row>
    <row r="969" spans="1:6">
      <c r="A969">
        <v>2067</v>
      </c>
      <c r="B969">
        <v>10</v>
      </c>
      <c r="C969" s="1">
        <v>290.86500000000001</v>
      </c>
      <c r="D969" s="1">
        <v>298.42399999999998</v>
      </c>
      <c r="E969" s="1">
        <v>295.17599999999999</v>
      </c>
      <c r="F969" s="1">
        <v>295.815</v>
      </c>
    </row>
    <row r="970" spans="1:6">
      <c r="A970">
        <v>2068</v>
      </c>
      <c r="B970">
        <v>10</v>
      </c>
      <c r="C970" s="1">
        <v>295.214</v>
      </c>
      <c r="D970" s="1">
        <v>296.28399999999999</v>
      </c>
      <c r="E970" s="1">
        <v>294.68099999999998</v>
      </c>
      <c r="F970" s="1">
        <v>298.39800000000002</v>
      </c>
    </row>
    <row r="971" spans="1:6">
      <c r="A971">
        <v>2069</v>
      </c>
      <c r="B971">
        <v>10</v>
      </c>
      <c r="C971" s="1">
        <v>295.16800000000001</v>
      </c>
      <c r="D971" s="1">
        <v>290.96600000000001</v>
      </c>
      <c r="E971" s="1">
        <v>297.68400000000003</v>
      </c>
      <c r="F971" s="1">
        <v>296.22399999999999</v>
      </c>
    </row>
    <row r="972" spans="1:6">
      <c r="A972">
        <v>2070</v>
      </c>
      <c r="B972">
        <v>10</v>
      </c>
      <c r="C972" s="1">
        <v>293.81</v>
      </c>
      <c r="D972" s="1">
        <v>296.23899999999998</v>
      </c>
      <c r="E972" s="1">
        <v>293.69600000000003</v>
      </c>
      <c r="F972" s="1">
        <v>293.45499999999998</v>
      </c>
    </row>
    <row r="973" spans="1:6">
      <c r="A973">
        <v>2071</v>
      </c>
      <c r="B973">
        <v>10</v>
      </c>
      <c r="C973" s="1">
        <v>294.74599999999998</v>
      </c>
      <c r="D973" s="1">
        <v>296.60199999999998</v>
      </c>
      <c r="E973" s="1">
        <v>295.30399999999997</v>
      </c>
      <c r="F973" s="1">
        <v>297.19</v>
      </c>
    </row>
    <row r="974" spans="1:6">
      <c r="A974">
        <v>2072</v>
      </c>
      <c r="B974">
        <v>10</v>
      </c>
      <c r="C974" s="1">
        <v>292.11099999999999</v>
      </c>
      <c r="D974" s="1">
        <v>297.2</v>
      </c>
      <c r="E974" s="1">
        <v>294.29300000000001</v>
      </c>
      <c r="F974" s="1">
        <v>295.95499999999998</v>
      </c>
    </row>
    <row r="975" spans="1:6">
      <c r="A975">
        <v>2073</v>
      </c>
      <c r="B975">
        <v>10</v>
      </c>
      <c r="C975" s="1">
        <v>296.32600000000002</v>
      </c>
      <c r="D975" s="1">
        <v>296.714</v>
      </c>
      <c r="E975" s="1">
        <v>296.52</v>
      </c>
      <c r="F975" s="1">
        <v>293.255</v>
      </c>
    </row>
    <row r="976" spans="1:6">
      <c r="A976">
        <v>2074</v>
      </c>
      <c r="B976">
        <v>10</v>
      </c>
      <c r="C976" s="1">
        <v>292.30799999999999</v>
      </c>
      <c r="D976" s="1">
        <v>299.56299999999999</v>
      </c>
      <c r="E976" s="1">
        <v>297.48599999999999</v>
      </c>
      <c r="F976" s="1">
        <v>297.423</v>
      </c>
    </row>
    <row r="977" spans="1:6">
      <c r="A977">
        <v>2075</v>
      </c>
      <c r="B977">
        <v>10</v>
      </c>
      <c r="C977" s="1">
        <v>291.76100000000002</v>
      </c>
      <c r="D977" s="1">
        <v>295.64</v>
      </c>
      <c r="E977" s="1">
        <v>298.995</v>
      </c>
      <c r="F977" s="1">
        <v>293.56799999999998</v>
      </c>
    </row>
    <row r="978" spans="1:6">
      <c r="A978">
        <v>2076</v>
      </c>
      <c r="B978">
        <v>10</v>
      </c>
      <c r="C978" s="1">
        <v>295.27100000000002</v>
      </c>
      <c r="D978" s="1">
        <v>295.73099999999999</v>
      </c>
      <c r="E978" s="1">
        <v>298.84100000000001</v>
      </c>
      <c r="F978" s="1">
        <v>294.62900000000002</v>
      </c>
    </row>
    <row r="979" spans="1:6">
      <c r="A979">
        <v>2077</v>
      </c>
      <c r="B979">
        <v>10</v>
      </c>
      <c r="C979" s="1">
        <v>294.38</v>
      </c>
      <c r="D979" s="1">
        <v>295.346</v>
      </c>
      <c r="E979" s="1">
        <v>296.81700000000001</v>
      </c>
      <c r="F979" s="1">
        <v>297.70999999999998</v>
      </c>
    </row>
    <row r="980" spans="1:6">
      <c r="A980">
        <v>2078</v>
      </c>
      <c r="B980">
        <v>10</v>
      </c>
      <c r="C980" s="1">
        <v>297.10300000000001</v>
      </c>
      <c r="D980" s="1">
        <v>293.36099999999999</v>
      </c>
      <c r="E980" s="1">
        <v>297.85599999999999</v>
      </c>
      <c r="F980" s="1">
        <v>295.77</v>
      </c>
    </row>
    <row r="981" spans="1:6">
      <c r="A981">
        <v>2079</v>
      </c>
      <c r="B981">
        <v>10</v>
      </c>
      <c r="C981" s="1">
        <v>295.91800000000001</v>
      </c>
      <c r="D981" s="1">
        <v>295.87799999999999</v>
      </c>
      <c r="E981" s="1">
        <v>295.95299999999997</v>
      </c>
      <c r="F981" s="1">
        <v>294.46300000000002</v>
      </c>
    </row>
    <row r="982" spans="1:6">
      <c r="A982">
        <v>2080</v>
      </c>
      <c r="B982">
        <v>10</v>
      </c>
      <c r="C982" s="1">
        <v>292.81</v>
      </c>
      <c r="D982" s="1">
        <v>296.983</v>
      </c>
      <c r="E982" s="1">
        <v>299.56</v>
      </c>
      <c r="F982" s="1">
        <v>295.32499999999999</v>
      </c>
    </row>
    <row r="983" spans="1:6">
      <c r="A983">
        <v>2081</v>
      </c>
      <c r="B983">
        <v>10</v>
      </c>
      <c r="C983" s="1">
        <v>294.298</v>
      </c>
      <c r="D983" s="1">
        <v>297.50700000000001</v>
      </c>
      <c r="E983" s="1">
        <v>297.875</v>
      </c>
      <c r="F983" s="1">
        <v>295.40199999999999</v>
      </c>
    </row>
    <row r="984" spans="1:6">
      <c r="A984">
        <v>2082</v>
      </c>
      <c r="B984">
        <v>10</v>
      </c>
      <c r="C984" s="1">
        <v>295.65100000000001</v>
      </c>
      <c r="D984" s="1">
        <v>296.05200000000002</v>
      </c>
      <c r="E984" s="1">
        <v>296.64499999999998</v>
      </c>
      <c r="F984" s="1">
        <v>297.94400000000002</v>
      </c>
    </row>
    <row r="985" spans="1:6">
      <c r="A985">
        <v>2083</v>
      </c>
      <c r="B985">
        <v>10</v>
      </c>
      <c r="C985" s="1">
        <v>293.61900000000003</v>
      </c>
      <c r="D985" s="1">
        <v>298.42899999999997</v>
      </c>
      <c r="E985" s="1">
        <v>297.22899999999998</v>
      </c>
      <c r="F985" s="1">
        <v>290.97399999999999</v>
      </c>
    </row>
    <row r="986" spans="1:6">
      <c r="A986">
        <v>2084</v>
      </c>
      <c r="B986">
        <v>10</v>
      </c>
      <c r="C986" s="1">
        <v>292.22500000000002</v>
      </c>
      <c r="D986" s="1">
        <v>294.18599999999998</v>
      </c>
      <c r="E986" s="1">
        <v>300.03199999999998</v>
      </c>
      <c r="F986" s="1">
        <v>297.71600000000001</v>
      </c>
    </row>
    <row r="987" spans="1:6">
      <c r="A987">
        <v>2085</v>
      </c>
      <c r="B987">
        <v>10</v>
      </c>
      <c r="C987" s="1">
        <v>295.59300000000002</v>
      </c>
      <c r="D987" s="1">
        <v>293.14100000000002</v>
      </c>
      <c r="E987" s="1">
        <v>299.07100000000003</v>
      </c>
      <c r="F987" s="1">
        <v>292.73599999999999</v>
      </c>
    </row>
    <row r="988" spans="1:6">
      <c r="A988">
        <v>2086</v>
      </c>
      <c r="B988">
        <v>10</v>
      </c>
      <c r="C988" s="1">
        <v>294.40600000000001</v>
      </c>
      <c r="D988" s="1">
        <v>299.68700000000001</v>
      </c>
      <c r="E988" s="1">
        <v>300.89400000000001</v>
      </c>
      <c r="F988" s="1">
        <v>294.29000000000002</v>
      </c>
    </row>
    <row r="989" spans="1:6">
      <c r="A989">
        <v>2087</v>
      </c>
      <c r="B989">
        <v>10</v>
      </c>
      <c r="C989" s="1">
        <v>296.01499999999999</v>
      </c>
      <c r="D989" s="1">
        <v>292.73099999999999</v>
      </c>
      <c r="E989" s="1">
        <v>301.55900000000003</v>
      </c>
      <c r="F989" s="1">
        <v>296.63099999999997</v>
      </c>
    </row>
    <row r="990" spans="1:6">
      <c r="A990">
        <v>2088</v>
      </c>
      <c r="B990">
        <v>10</v>
      </c>
      <c r="C990" s="1">
        <v>295.79700000000003</v>
      </c>
      <c r="D990" s="1">
        <v>295.863</v>
      </c>
      <c r="E990" s="1">
        <v>297.37700000000001</v>
      </c>
      <c r="F990" s="1">
        <v>298.536</v>
      </c>
    </row>
    <row r="991" spans="1:6">
      <c r="A991">
        <v>2089</v>
      </c>
      <c r="B991">
        <v>10</v>
      </c>
      <c r="C991" s="1">
        <v>294.20800000000003</v>
      </c>
      <c r="D991" s="1">
        <v>299.99400000000003</v>
      </c>
      <c r="E991" s="1">
        <v>298.67899999999997</v>
      </c>
      <c r="F991" s="1">
        <v>292.33999999999997</v>
      </c>
    </row>
    <row r="992" spans="1:6">
      <c r="A992">
        <v>2090</v>
      </c>
      <c r="B992">
        <v>10</v>
      </c>
      <c r="C992" s="1">
        <v>290.851</v>
      </c>
      <c r="D992" s="1">
        <v>296.80099999999999</v>
      </c>
      <c r="E992" s="1">
        <v>296.13799999999998</v>
      </c>
      <c r="F992" s="1">
        <v>300.899</v>
      </c>
    </row>
    <row r="993" spans="1:6">
      <c r="A993">
        <v>2091</v>
      </c>
      <c r="B993">
        <v>10</v>
      </c>
      <c r="C993" s="1">
        <v>293.803</v>
      </c>
      <c r="D993" s="1">
        <v>296.53100000000001</v>
      </c>
      <c r="E993" s="1">
        <v>294.93</v>
      </c>
      <c r="F993" s="1">
        <v>294.72899999999998</v>
      </c>
    </row>
    <row r="994" spans="1:6">
      <c r="A994">
        <v>2092</v>
      </c>
      <c r="B994">
        <v>10</v>
      </c>
      <c r="C994" s="1">
        <v>295.59800000000001</v>
      </c>
      <c r="D994" s="1">
        <v>298.19</v>
      </c>
      <c r="E994" s="1">
        <v>299.46499999999997</v>
      </c>
      <c r="F994" s="1">
        <v>290.23099999999999</v>
      </c>
    </row>
    <row r="995" spans="1:6">
      <c r="A995">
        <v>2093</v>
      </c>
      <c r="B995">
        <v>10</v>
      </c>
      <c r="C995" s="1">
        <v>296.166</v>
      </c>
      <c r="D995" s="1">
        <v>295.358</v>
      </c>
      <c r="E995" s="1">
        <v>297.33800000000002</v>
      </c>
      <c r="F995" s="1">
        <v>297.077</v>
      </c>
    </row>
    <row r="996" spans="1:6">
      <c r="A996">
        <v>2094</v>
      </c>
      <c r="B996">
        <v>10</v>
      </c>
      <c r="C996" s="1">
        <v>295.91199999999998</v>
      </c>
      <c r="D996" s="1">
        <v>297.21100000000001</v>
      </c>
      <c r="E996" s="1">
        <v>297.29300000000001</v>
      </c>
      <c r="F996" s="1">
        <v>299.81599999999997</v>
      </c>
    </row>
    <row r="997" spans="1:6">
      <c r="A997">
        <v>2095</v>
      </c>
      <c r="B997">
        <v>10</v>
      </c>
      <c r="C997" s="1">
        <v>294.01</v>
      </c>
      <c r="D997" s="1">
        <v>295.24900000000002</v>
      </c>
      <c r="E997" s="1">
        <v>299.85300000000001</v>
      </c>
      <c r="F997" s="1">
        <v>296.45800000000003</v>
      </c>
    </row>
    <row r="998" spans="1:6">
      <c r="A998">
        <v>2096</v>
      </c>
      <c r="B998">
        <v>10</v>
      </c>
      <c r="C998" s="1">
        <v>292.15199999999999</v>
      </c>
      <c r="D998" s="1">
        <v>296.84699999999998</v>
      </c>
      <c r="E998" s="1">
        <v>299.839</v>
      </c>
      <c r="F998" s="1">
        <v>297.05700000000002</v>
      </c>
    </row>
    <row r="999" spans="1:6">
      <c r="A999">
        <v>2097</v>
      </c>
      <c r="B999">
        <v>10</v>
      </c>
      <c r="C999" s="1">
        <v>295.83999999999997</v>
      </c>
      <c r="D999" s="1">
        <v>299.39100000000002</v>
      </c>
      <c r="E999" s="1">
        <v>295.74599999999998</v>
      </c>
      <c r="F999" s="1">
        <v>299.09899999999999</v>
      </c>
    </row>
    <row r="1000" spans="1:6">
      <c r="A1000">
        <v>2098</v>
      </c>
      <c r="B1000">
        <v>10</v>
      </c>
      <c r="C1000" s="1">
        <v>292.23099999999999</v>
      </c>
      <c r="D1000" s="1">
        <v>298.15600000000001</v>
      </c>
      <c r="E1000" s="1">
        <v>300.72399999999999</v>
      </c>
      <c r="F1000" s="1">
        <v>292.334</v>
      </c>
    </row>
    <row r="1001" spans="1:6">
      <c r="A1001">
        <v>2099</v>
      </c>
      <c r="B1001">
        <v>10</v>
      </c>
      <c r="C1001" s="1">
        <v>291.077</v>
      </c>
      <c r="D1001" s="1">
        <v>296.23599999999999</v>
      </c>
      <c r="E1001" s="1">
        <v>298.178</v>
      </c>
      <c r="F1001" s="1">
        <v>298.12799999999999</v>
      </c>
    </row>
    <row r="1002" spans="1:6">
      <c r="A1002">
        <v>2100</v>
      </c>
      <c r="B1002">
        <v>10</v>
      </c>
      <c r="C1002" s="1">
        <v>295.488</v>
      </c>
      <c r="D1002" s="1">
        <v>294.02499999999998</v>
      </c>
      <c r="E1002" s="1">
        <v>298.47399999999999</v>
      </c>
      <c r="F1002" s="1">
        <v>295.80700000000002</v>
      </c>
    </row>
    <row r="1003" spans="1:6">
      <c r="A1003">
        <v>2001</v>
      </c>
      <c r="B1003">
        <v>11</v>
      </c>
      <c r="C1003" s="1">
        <v>288.29899999999998</v>
      </c>
      <c r="D1003" s="1">
        <v>288.517</v>
      </c>
      <c r="E1003" s="1">
        <v>283.81700000000001</v>
      </c>
      <c r="F1003" s="1">
        <v>285.22000000000003</v>
      </c>
    </row>
    <row r="1004" spans="1:6">
      <c r="A1004">
        <v>2002</v>
      </c>
      <c r="B1004">
        <v>11</v>
      </c>
      <c r="C1004" s="1">
        <v>285.70299999999997</v>
      </c>
      <c r="D1004" s="1">
        <v>282.435</v>
      </c>
      <c r="E1004" s="1">
        <v>286.50799999999998</v>
      </c>
      <c r="F1004" s="1">
        <v>286.09300000000002</v>
      </c>
    </row>
    <row r="1005" spans="1:6">
      <c r="A1005">
        <v>2003</v>
      </c>
      <c r="B1005">
        <v>11</v>
      </c>
      <c r="C1005" s="1">
        <v>286.04399999999998</v>
      </c>
      <c r="D1005" s="1">
        <v>286.55799999999999</v>
      </c>
      <c r="E1005" s="1">
        <v>285.15499999999997</v>
      </c>
      <c r="F1005" s="1">
        <v>288.32</v>
      </c>
    </row>
    <row r="1006" spans="1:6">
      <c r="A1006">
        <v>2004</v>
      </c>
      <c r="B1006">
        <v>11</v>
      </c>
      <c r="C1006" s="1">
        <v>285.55</v>
      </c>
      <c r="D1006" s="1">
        <v>284.54300000000001</v>
      </c>
      <c r="E1006" s="1">
        <v>289.68299999999999</v>
      </c>
      <c r="F1006" s="1">
        <v>286.92</v>
      </c>
    </row>
    <row r="1007" spans="1:6">
      <c r="A1007">
        <v>2005</v>
      </c>
      <c r="B1007">
        <v>11</v>
      </c>
      <c r="C1007" s="1">
        <v>287.71699999999998</v>
      </c>
      <c r="D1007" s="1">
        <v>288.77699999999999</v>
      </c>
      <c r="E1007" s="1">
        <v>284.34500000000003</v>
      </c>
      <c r="F1007" s="1">
        <v>284.72199999999998</v>
      </c>
    </row>
    <row r="1008" spans="1:6">
      <c r="A1008">
        <v>2006</v>
      </c>
      <c r="B1008">
        <v>11</v>
      </c>
      <c r="C1008" s="1">
        <v>286.81400000000002</v>
      </c>
      <c r="D1008" s="1">
        <v>284.91899999999998</v>
      </c>
      <c r="E1008" s="1">
        <v>284.49700000000001</v>
      </c>
      <c r="F1008" s="1">
        <v>283.61</v>
      </c>
    </row>
    <row r="1009" spans="1:6">
      <c r="A1009">
        <v>2007</v>
      </c>
      <c r="B1009">
        <v>11</v>
      </c>
      <c r="C1009" s="1">
        <v>285.14499999999998</v>
      </c>
      <c r="D1009" s="1">
        <v>287.10399999999998</v>
      </c>
      <c r="E1009" s="1">
        <v>286.56099999999998</v>
      </c>
      <c r="F1009" s="1">
        <v>284.75299999999999</v>
      </c>
    </row>
    <row r="1010" spans="1:6">
      <c r="A1010">
        <v>2008</v>
      </c>
      <c r="B1010">
        <v>11</v>
      </c>
      <c r="C1010" s="1">
        <v>289.16300000000001</v>
      </c>
      <c r="D1010" s="1">
        <v>288.95</v>
      </c>
      <c r="E1010" s="1">
        <v>286.678</v>
      </c>
      <c r="F1010" s="1">
        <v>285.44799999999998</v>
      </c>
    </row>
    <row r="1011" spans="1:6">
      <c r="A1011">
        <v>2009</v>
      </c>
      <c r="B1011">
        <v>11</v>
      </c>
      <c r="C1011" s="1">
        <v>284.39400000000001</v>
      </c>
      <c r="D1011" s="1">
        <v>286.529</v>
      </c>
      <c r="E1011" s="1">
        <v>285.74299999999999</v>
      </c>
      <c r="F1011" s="1">
        <v>283.113</v>
      </c>
    </row>
    <row r="1012" spans="1:6">
      <c r="A1012">
        <v>2010</v>
      </c>
      <c r="B1012">
        <v>11</v>
      </c>
      <c r="C1012" s="1">
        <v>290.089</v>
      </c>
      <c r="D1012" s="1">
        <v>284.32600000000002</v>
      </c>
      <c r="E1012" s="1">
        <v>288.44299999999998</v>
      </c>
      <c r="F1012" s="1">
        <v>287.83100000000002</v>
      </c>
    </row>
    <row r="1013" spans="1:6">
      <c r="A1013">
        <v>2011</v>
      </c>
      <c r="B1013">
        <v>11</v>
      </c>
      <c r="C1013" s="1">
        <v>286.13200000000001</v>
      </c>
      <c r="D1013" s="1">
        <v>293.52800000000002</v>
      </c>
      <c r="E1013" s="1">
        <v>288.33100000000002</v>
      </c>
      <c r="F1013" s="1">
        <v>287.59899999999999</v>
      </c>
    </row>
    <row r="1014" spans="1:6">
      <c r="A1014">
        <v>2012</v>
      </c>
      <c r="B1014">
        <v>11</v>
      </c>
      <c r="C1014" s="1">
        <v>286.38200000000001</v>
      </c>
      <c r="D1014" s="1">
        <v>287.80900000000003</v>
      </c>
      <c r="E1014" s="1">
        <v>284.18599999999998</v>
      </c>
      <c r="F1014" s="1">
        <v>285.84399999999999</v>
      </c>
    </row>
    <row r="1015" spans="1:6">
      <c r="A1015">
        <v>2013</v>
      </c>
      <c r="B1015">
        <v>11</v>
      </c>
      <c r="C1015" s="1">
        <v>284.01499999999999</v>
      </c>
      <c r="D1015" s="1">
        <v>286.99700000000001</v>
      </c>
      <c r="E1015" s="1">
        <v>286.64499999999998</v>
      </c>
      <c r="F1015" s="1">
        <v>284.238</v>
      </c>
    </row>
    <row r="1016" spans="1:6">
      <c r="A1016">
        <v>2014</v>
      </c>
      <c r="B1016">
        <v>11</v>
      </c>
      <c r="C1016" s="1">
        <v>285.66199999999998</v>
      </c>
      <c r="D1016" s="1">
        <v>282.60300000000001</v>
      </c>
      <c r="E1016" s="1">
        <v>283.42399999999998</v>
      </c>
      <c r="F1016" s="1">
        <v>286.59199999999998</v>
      </c>
    </row>
    <row r="1017" spans="1:6">
      <c r="A1017">
        <v>2015</v>
      </c>
      <c r="B1017">
        <v>11</v>
      </c>
      <c r="C1017" s="1">
        <v>286.43299999999999</v>
      </c>
      <c r="D1017" s="1">
        <v>285.36099999999999</v>
      </c>
      <c r="E1017" s="1">
        <v>285.197</v>
      </c>
      <c r="F1017" s="1">
        <v>283.94200000000001</v>
      </c>
    </row>
    <row r="1018" spans="1:6">
      <c r="A1018">
        <v>2016</v>
      </c>
      <c r="B1018">
        <v>11</v>
      </c>
      <c r="C1018" s="1">
        <v>285.91300000000001</v>
      </c>
      <c r="D1018" s="1">
        <v>285.41800000000001</v>
      </c>
      <c r="E1018" s="1">
        <v>287.827</v>
      </c>
      <c r="F1018" s="1">
        <v>287.13799999999998</v>
      </c>
    </row>
    <row r="1019" spans="1:6">
      <c r="A1019">
        <v>2017</v>
      </c>
      <c r="B1019">
        <v>11</v>
      </c>
      <c r="C1019" s="1">
        <v>285.93</v>
      </c>
      <c r="D1019" s="1">
        <v>284.38799999999998</v>
      </c>
      <c r="E1019" s="1">
        <v>285.93099999999998</v>
      </c>
      <c r="F1019" s="1">
        <v>287.654</v>
      </c>
    </row>
    <row r="1020" spans="1:6">
      <c r="A1020">
        <v>2018</v>
      </c>
      <c r="B1020">
        <v>11</v>
      </c>
      <c r="C1020" s="1">
        <v>286.05</v>
      </c>
      <c r="D1020" s="1">
        <v>288.91300000000001</v>
      </c>
      <c r="E1020" s="1">
        <v>285.95699999999999</v>
      </c>
      <c r="F1020" s="1">
        <v>286.61</v>
      </c>
    </row>
    <row r="1021" spans="1:6">
      <c r="A1021">
        <v>2019</v>
      </c>
      <c r="B1021">
        <v>11</v>
      </c>
      <c r="C1021" s="1">
        <v>286.41399999999999</v>
      </c>
      <c r="D1021" s="1">
        <v>291.62400000000002</v>
      </c>
      <c r="E1021" s="1">
        <v>286.01600000000002</v>
      </c>
      <c r="F1021" s="1">
        <v>286.16300000000001</v>
      </c>
    </row>
    <row r="1022" spans="1:6">
      <c r="A1022">
        <v>2020</v>
      </c>
      <c r="B1022">
        <v>11</v>
      </c>
      <c r="C1022" s="1">
        <v>285.47500000000002</v>
      </c>
      <c r="D1022" s="1">
        <v>286.54199999999997</v>
      </c>
      <c r="E1022" s="1">
        <v>290.33300000000003</v>
      </c>
      <c r="F1022" s="1">
        <v>285.62</v>
      </c>
    </row>
    <row r="1023" spans="1:6">
      <c r="A1023">
        <v>2021</v>
      </c>
      <c r="B1023">
        <v>11</v>
      </c>
      <c r="C1023" s="1">
        <v>284.964</v>
      </c>
      <c r="D1023" s="1">
        <v>286.88</v>
      </c>
      <c r="E1023" s="1">
        <v>284.97000000000003</v>
      </c>
      <c r="F1023" s="1">
        <v>285.976</v>
      </c>
    </row>
    <row r="1024" spans="1:6">
      <c r="A1024">
        <v>2022</v>
      </c>
      <c r="B1024">
        <v>11</v>
      </c>
      <c r="C1024" s="1">
        <v>283.29599999999999</v>
      </c>
      <c r="D1024" s="1">
        <v>289.76400000000001</v>
      </c>
      <c r="E1024" s="1">
        <v>287.51900000000001</v>
      </c>
      <c r="F1024" s="1">
        <v>284.87200000000001</v>
      </c>
    </row>
    <row r="1025" spans="1:6">
      <c r="A1025">
        <v>2023</v>
      </c>
      <c r="B1025">
        <v>11</v>
      </c>
      <c r="C1025" s="1">
        <v>288.79700000000003</v>
      </c>
      <c r="D1025" s="1">
        <v>285.74299999999999</v>
      </c>
      <c r="E1025" s="1">
        <v>287.39800000000002</v>
      </c>
      <c r="F1025" s="1">
        <v>287.48399999999998</v>
      </c>
    </row>
    <row r="1026" spans="1:6">
      <c r="A1026">
        <v>2024</v>
      </c>
      <c r="B1026">
        <v>11</v>
      </c>
      <c r="C1026" s="1">
        <v>285.88900000000001</v>
      </c>
      <c r="D1026" s="1">
        <v>288.00700000000001</v>
      </c>
      <c r="E1026" s="1">
        <v>289.73</v>
      </c>
      <c r="F1026" s="1">
        <v>290.11</v>
      </c>
    </row>
    <row r="1027" spans="1:6">
      <c r="A1027">
        <v>2025</v>
      </c>
      <c r="B1027">
        <v>11</v>
      </c>
      <c r="C1027" s="1">
        <v>288.70600000000002</v>
      </c>
      <c r="D1027" s="1">
        <v>284.86799999999999</v>
      </c>
      <c r="E1027" s="1">
        <v>283.74099999999999</v>
      </c>
      <c r="F1027" s="1">
        <v>283.88200000000001</v>
      </c>
    </row>
    <row r="1028" spans="1:6">
      <c r="A1028">
        <v>2026</v>
      </c>
      <c r="B1028">
        <v>11</v>
      </c>
      <c r="C1028" s="1">
        <v>286.03899999999999</v>
      </c>
      <c r="D1028" s="1">
        <v>289.82400000000001</v>
      </c>
      <c r="E1028" s="1">
        <v>289.98399999999998</v>
      </c>
      <c r="F1028" s="1">
        <v>288.81200000000001</v>
      </c>
    </row>
    <row r="1029" spans="1:6">
      <c r="A1029">
        <v>2027</v>
      </c>
      <c r="B1029">
        <v>11</v>
      </c>
      <c r="C1029" s="1">
        <v>288.05799999999999</v>
      </c>
      <c r="D1029" s="1">
        <v>286.52800000000002</v>
      </c>
      <c r="E1029" s="1">
        <v>289.57499999999999</v>
      </c>
      <c r="F1029" s="1">
        <v>284.35300000000001</v>
      </c>
    </row>
    <row r="1030" spans="1:6">
      <c r="A1030">
        <v>2028</v>
      </c>
      <c r="B1030">
        <v>11</v>
      </c>
      <c r="C1030" s="1">
        <v>287.66699999999997</v>
      </c>
      <c r="D1030" s="1">
        <v>287.47399999999999</v>
      </c>
      <c r="E1030" s="1">
        <v>290.09199999999998</v>
      </c>
      <c r="F1030" s="1">
        <v>288.32799999999997</v>
      </c>
    </row>
    <row r="1031" spans="1:6">
      <c r="A1031">
        <v>2029</v>
      </c>
      <c r="B1031">
        <v>11</v>
      </c>
      <c r="C1031" s="1">
        <v>284.98500000000001</v>
      </c>
      <c r="D1031" s="1">
        <v>290.01100000000002</v>
      </c>
      <c r="E1031" s="1">
        <v>284.42</v>
      </c>
      <c r="F1031" s="1">
        <v>287.17200000000003</v>
      </c>
    </row>
    <row r="1032" spans="1:6">
      <c r="A1032">
        <v>2030</v>
      </c>
      <c r="B1032">
        <v>11</v>
      </c>
      <c r="C1032" s="1">
        <v>284.78800000000001</v>
      </c>
      <c r="D1032" s="1">
        <v>286.221</v>
      </c>
      <c r="E1032" s="1">
        <v>287.10500000000002</v>
      </c>
      <c r="F1032" s="1">
        <v>287.08300000000003</v>
      </c>
    </row>
    <row r="1033" spans="1:6">
      <c r="A1033">
        <v>2031</v>
      </c>
      <c r="B1033">
        <v>11</v>
      </c>
      <c r="C1033" s="1">
        <v>285.24700000000001</v>
      </c>
      <c r="D1033" s="1">
        <v>290.48</v>
      </c>
      <c r="E1033" s="1">
        <v>288.93900000000002</v>
      </c>
      <c r="F1033" s="1">
        <v>292.37299999999999</v>
      </c>
    </row>
    <row r="1034" spans="1:6">
      <c r="A1034">
        <v>2032</v>
      </c>
      <c r="B1034">
        <v>11</v>
      </c>
      <c r="C1034" s="1">
        <v>287.39</v>
      </c>
      <c r="D1034" s="1">
        <v>288.73500000000001</v>
      </c>
      <c r="E1034" s="1">
        <v>285.94</v>
      </c>
      <c r="F1034" s="1">
        <v>286.44900000000001</v>
      </c>
    </row>
    <row r="1035" spans="1:6">
      <c r="A1035">
        <v>2033</v>
      </c>
      <c r="B1035">
        <v>11</v>
      </c>
      <c r="C1035" s="1">
        <v>285.92399999999998</v>
      </c>
      <c r="D1035" s="1">
        <v>287.41500000000002</v>
      </c>
      <c r="E1035" s="1">
        <v>289.14</v>
      </c>
      <c r="F1035" s="1">
        <v>285.57499999999999</v>
      </c>
    </row>
    <row r="1036" spans="1:6">
      <c r="A1036">
        <v>2034</v>
      </c>
      <c r="B1036">
        <v>11</v>
      </c>
      <c r="C1036" s="1">
        <v>284.51400000000001</v>
      </c>
      <c r="D1036" s="1">
        <v>284.94200000000001</v>
      </c>
      <c r="E1036" s="1">
        <v>285.79599999999999</v>
      </c>
      <c r="F1036" s="1">
        <v>287.87099999999998</v>
      </c>
    </row>
    <row r="1037" spans="1:6">
      <c r="A1037">
        <v>2035</v>
      </c>
      <c r="B1037">
        <v>11</v>
      </c>
      <c r="C1037" s="1">
        <v>288.23399999999998</v>
      </c>
      <c r="D1037" s="1">
        <v>285.77699999999999</v>
      </c>
      <c r="E1037" s="1">
        <v>290.44499999999999</v>
      </c>
      <c r="F1037" s="1">
        <v>288.40100000000001</v>
      </c>
    </row>
    <row r="1038" spans="1:6">
      <c r="A1038">
        <v>2036</v>
      </c>
      <c r="B1038">
        <v>11</v>
      </c>
      <c r="C1038" s="1">
        <v>285.24200000000002</v>
      </c>
      <c r="D1038" s="1">
        <v>287.27100000000002</v>
      </c>
      <c r="E1038" s="1">
        <v>284.767</v>
      </c>
      <c r="F1038" s="1">
        <v>289.90800000000002</v>
      </c>
    </row>
    <row r="1039" spans="1:6">
      <c r="A1039">
        <v>2037</v>
      </c>
      <c r="B1039">
        <v>11</v>
      </c>
      <c r="C1039" s="1">
        <v>290.65800000000002</v>
      </c>
      <c r="D1039" s="1">
        <v>290.55700000000002</v>
      </c>
      <c r="E1039" s="1">
        <v>287.90899999999999</v>
      </c>
      <c r="F1039" s="1">
        <v>286.12299999999999</v>
      </c>
    </row>
    <row r="1040" spans="1:6">
      <c r="A1040">
        <v>2038</v>
      </c>
      <c r="B1040">
        <v>11</v>
      </c>
      <c r="C1040" s="1">
        <v>286.55599999999998</v>
      </c>
      <c r="D1040" s="1">
        <v>286.13900000000001</v>
      </c>
      <c r="E1040" s="1">
        <v>292.20100000000002</v>
      </c>
      <c r="F1040" s="1">
        <v>289.24400000000003</v>
      </c>
    </row>
    <row r="1041" spans="1:6">
      <c r="A1041">
        <v>2039</v>
      </c>
      <c r="B1041">
        <v>11</v>
      </c>
      <c r="C1041" s="1">
        <v>286.90600000000001</v>
      </c>
      <c r="D1041" s="1">
        <v>287.339</v>
      </c>
      <c r="E1041" s="1">
        <v>286.839</v>
      </c>
      <c r="F1041" s="1">
        <v>285.99599999999998</v>
      </c>
    </row>
    <row r="1042" spans="1:6">
      <c r="A1042">
        <v>2040</v>
      </c>
      <c r="B1042">
        <v>11</v>
      </c>
      <c r="C1042" s="1">
        <v>287.10700000000003</v>
      </c>
      <c r="D1042" s="1">
        <v>288.11500000000001</v>
      </c>
      <c r="E1042" s="1">
        <v>284.44099999999997</v>
      </c>
      <c r="F1042" s="1">
        <v>286.03100000000001</v>
      </c>
    </row>
    <row r="1043" spans="1:6">
      <c r="A1043">
        <v>2041</v>
      </c>
      <c r="B1043">
        <v>11</v>
      </c>
      <c r="C1043" s="1">
        <v>283.82400000000001</v>
      </c>
      <c r="D1043" s="1">
        <v>283.66800000000001</v>
      </c>
      <c r="E1043" s="1">
        <v>289.30799999999999</v>
      </c>
      <c r="F1043" s="1">
        <v>285.87599999999998</v>
      </c>
    </row>
    <row r="1044" spans="1:6">
      <c r="A1044">
        <v>2042</v>
      </c>
      <c r="B1044">
        <v>11</v>
      </c>
      <c r="C1044" s="1">
        <v>285.18599999999998</v>
      </c>
      <c r="D1044" s="1">
        <v>284.31799999999998</v>
      </c>
      <c r="E1044" s="1">
        <v>285.45699999999999</v>
      </c>
      <c r="F1044" s="1">
        <v>285.28899999999999</v>
      </c>
    </row>
    <row r="1045" spans="1:6">
      <c r="A1045">
        <v>2043</v>
      </c>
      <c r="B1045">
        <v>11</v>
      </c>
      <c r="C1045" s="1">
        <v>291.06900000000002</v>
      </c>
      <c r="D1045" s="1">
        <v>288.65600000000001</v>
      </c>
      <c r="E1045" s="1">
        <v>289.95</v>
      </c>
      <c r="F1045" s="1">
        <v>286.53100000000001</v>
      </c>
    </row>
    <row r="1046" spans="1:6">
      <c r="A1046">
        <v>2044</v>
      </c>
      <c r="B1046">
        <v>11</v>
      </c>
      <c r="C1046" s="1">
        <v>287.33499999999998</v>
      </c>
      <c r="D1046" s="1">
        <v>288.24200000000002</v>
      </c>
      <c r="E1046" s="1">
        <v>282.93799999999999</v>
      </c>
      <c r="F1046" s="1">
        <v>286.83600000000001</v>
      </c>
    </row>
    <row r="1047" spans="1:6">
      <c r="A1047">
        <v>2045</v>
      </c>
      <c r="B1047">
        <v>11</v>
      </c>
      <c r="C1047" s="1">
        <v>290.02100000000002</v>
      </c>
      <c r="D1047" s="1">
        <v>288.76100000000002</v>
      </c>
      <c r="E1047" s="1">
        <v>291.07799999999997</v>
      </c>
      <c r="F1047" s="1">
        <v>286.97899999999998</v>
      </c>
    </row>
    <row r="1048" spans="1:6">
      <c r="A1048">
        <v>2046</v>
      </c>
      <c r="B1048">
        <v>11</v>
      </c>
      <c r="C1048" s="1">
        <v>283.81599999999997</v>
      </c>
      <c r="D1048" s="1">
        <v>291.37900000000002</v>
      </c>
      <c r="E1048" s="1">
        <v>287.56299999999999</v>
      </c>
      <c r="F1048" s="1">
        <v>288.81700000000001</v>
      </c>
    </row>
    <row r="1049" spans="1:6">
      <c r="A1049">
        <v>2047</v>
      </c>
      <c r="B1049">
        <v>11</v>
      </c>
      <c r="C1049" s="1">
        <v>288.10599999999999</v>
      </c>
      <c r="D1049" s="1">
        <v>286.47699999999998</v>
      </c>
      <c r="E1049" s="1">
        <v>286.79500000000002</v>
      </c>
      <c r="F1049" s="1">
        <v>289.91199999999998</v>
      </c>
    </row>
    <row r="1050" spans="1:6">
      <c r="A1050">
        <v>2048</v>
      </c>
      <c r="B1050">
        <v>11</v>
      </c>
      <c r="C1050" s="1">
        <v>287.07299999999998</v>
      </c>
      <c r="D1050" s="1">
        <v>288.77100000000002</v>
      </c>
      <c r="E1050" s="1">
        <v>287.93900000000002</v>
      </c>
      <c r="F1050" s="1">
        <v>287.78500000000003</v>
      </c>
    </row>
    <row r="1051" spans="1:6">
      <c r="A1051">
        <v>2049</v>
      </c>
      <c r="B1051">
        <v>11</v>
      </c>
      <c r="C1051" s="1">
        <v>282.995</v>
      </c>
      <c r="D1051" s="1">
        <v>291.51299999999998</v>
      </c>
      <c r="E1051" s="1">
        <v>288.82799999999997</v>
      </c>
      <c r="F1051" s="1">
        <v>283.97800000000001</v>
      </c>
    </row>
    <row r="1052" spans="1:6">
      <c r="A1052">
        <v>2050</v>
      </c>
      <c r="B1052">
        <v>11</v>
      </c>
      <c r="C1052" s="1">
        <v>288.59699999999998</v>
      </c>
      <c r="D1052" s="1">
        <v>288.20999999999998</v>
      </c>
      <c r="E1052" s="1">
        <v>286.63799999999998</v>
      </c>
      <c r="F1052" s="1">
        <v>286.70699999999999</v>
      </c>
    </row>
    <row r="1053" spans="1:6">
      <c r="A1053">
        <v>2051</v>
      </c>
      <c r="B1053">
        <v>11</v>
      </c>
      <c r="C1053" s="1">
        <v>288.69600000000003</v>
      </c>
      <c r="D1053" s="1">
        <v>287.56299999999999</v>
      </c>
      <c r="E1053" s="1">
        <v>288.53800000000001</v>
      </c>
      <c r="F1053" s="1">
        <v>286.93599999999998</v>
      </c>
    </row>
    <row r="1054" spans="1:6">
      <c r="A1054">
        <v>2052</v>
      </c>
      <c r="B1054">
        <v>11</v>
      </c>
      <c r="C1054" s="1">
        <v>287.28899999999999</v>
      </c>
      <c r="D1054" s="1">
        <v>290.14499999999998</v>
      </c>
      <c r="E1054" s="1">
        <v>291.18299999999999</v>
      </c>
      <c r="F1054" s="1">
        <v>286.596</v>
      </c>
    </row>
    <row r="1055" spans="1:6">
      <c r="A1055">
        <v>2053</v>
      </c>
      <c r="B1055">
        <v>11</v>
      </c>
      <c r="C1055" s="1">
        <v>281.69900000000001</v>
      </c>
      <c r="D1055" s="1">
        <v>286.863</v>
      </c>
      <c r="E1055" s="1">
        <v>290.887</v>
      </c>
      <c r="F1055" s="1">
        <v>286.30599999999998</v>
      </c>
    </row>
    <row r="1056" spans="1:6">
      <c r="A1056">
        <v>2054</v>
      </c>
      <c r="B1056">
        <v>11</v>
      </c>
      <c r="C1056" s="1">
        <v>287.07</v>
      </c>
      <c r="D1056" s="1">
        <v>286.77600000000001</v>
      </c>
      <c r="E1056" s="1">
        <v>289.3</v>
      </c>
      <c r="F1056" s="1">
        <v>285.54199999999997</v>
      </c>
    </row>
    <row r="1057" spans="1:6">
      <c r="A1057">
        <v>2055</v>
      </c>
      <c r="B1057">
        <v>11</v>
      </c>
      <c r="C1057" s="1">
        <v>284.16699999999997</v>
      </c>
      <c r="D1057" s="1">
        <v>287.43900000000002</v>
      </c>
      <c r="E1057" s="1">
        <v>283.8</v>
      </c>
      <c r="F1057" s="1">
        <v>289.38499999999999</v>
      </c>
    </row>
    <row r="1058" spans="1:6">
      <c r="A1058">
        <v>2056</v>
      </c>
      <c r="B1058">
        <v>11</v>
      </c>
      <c r="C1058" s="1">
        <v>286.56299999999999</v>
      </c>
      <c r="D1058" s="1">
        <v>291.404</v>
      </c>
      <c r="E1058" s="1">
        <v>288.87900000000002</v>
      </c>
      <c r="F1058" s="1">
        <v>284.12900000000002</v>
      </c>
    </row>
    <row r="1059" spans="1:6">
      <c r="A1059">
        <v>2057</v>
      </c>
      <c r="B1059">
        <v>11</v>
      </c>
      <c r="C1059" s="1">
        <v>290.113</v>
      </c>
      <c r="D1059" s="1">
        <v>287.51600000000002</v>
      </c>
      <c r="E1059" s="1">
        <v>287.10199999999998</v>
      </c>
      <c r="F1059" s="1">
        <v>283.11799999999999</v>
      </c>
    </row>
    <row r="1060" spans="1:6">
      <c r="A1060">
        <v>2058</v>
      </c>
      <c r="B1060">
        <v>11</v>
      </c>
      <c r="C1060" s="1">
        <v>286.178</v>
      </c>
      <c r="D1060" s="1">
        <v>287.80599999999998</v>
      </c>
      <c r="E1060" s="1">
        <v>288.95800000000003</v>
      </c>
      <c r="F1060" s="1">
        <v>285.83</v>
      </c>
    </row>
    <row r="1061" spans="1:6">
      <c r="A1061">
        <v>2059</v>
      </c>
      <c r="B1061">
        <v>11</v>
      </c>
      <c r="C1061" s="1">
        <v>287.101</v>
      </c>
      <c r="D1061" s="1">
        <v>286.74299999999999</v>
      </c>
      <c r="E1061" s="1">
        <v>285.5</v>
      </c>
      <c r="F1061" s="1">
        <v>285.80099999999999</v>
      </c>
    </row>
    <row r="1062" spans="1:6">
      <c r="A1062">
        <v>2060</v>
      </c>
      <c r="B1062">
        <v>11</v>
      </c>
      <c r="C1062" s="1">
        <v>289.31299999999999</v>
      </c>
      <c r="D1062" s="1">
        <v>289.95600000000002</v>
      </c>
      <c r="E1062" s="1">
        <v>289.00200000000001</v>
      </c>
      <c r="F1062" s="1">
        <v>284.68400000000003</v>
      </c>
    </row>
    <row r="1063" spans="1:6">
      <c r="A1063">
        <v>2061</v>
      </c>
      <c r="B1063">
        <v>11</v>
      </c>
      <c r="C1063" s="1">
        <v>289.32299999999998</v>
      </c>
      <c r="D1063" s="1">
        <v>285.76</v>
      </c>
      <c r="E1063" s="1">
        <v>285.69099999999997</v>
      </c>
      <c r="F1063" s="1">
        <v>289.69299999999998</v>
      </c>
    </row>
    <row r="1064" spans="1:6">
      <c r="A1064">
        <v>2062</v>
      </c>
      <c r="B1064">
        <v>11</v>
      </c>
      <c r="C1064" s="1">
        <v>284.666</v>
      </c>
      <c r="D1064" s="1">
        <v>287.98200000000003</v>
      </c>
      <c r="E1064" s="1">
        <v>288.08600000000001</v>
      </c>
      <c r="F1064" s="1">
        <v>288.85300000000001</v>
      </c>
    </row>
    <row r="1065" spans="1:6">
      <c r="A1065">
        <v>2063</v>
      </c>
      <c r="B1065">
        <v>11</v>
      </c>
      <c r="C1065" s="1">
        <v>287.74</v>
      </c>
      <c r="D1065" s="1">
        <v>292.733</v>
      </c>
      <c r="E1065" s="1">
        <v>285.99700000000001</v>
      </c>
      <c r="F1065" s="1">
        <v>287.92899999999997</v>
      </c>
    </row>
    <row r="1066" spans="1:6">
      <c r="A1066">
        <v>2064</v>
      </c>
      <c r="B1066">
        <v>11</v>
      </c>
      <c r="C1066" s="1">
        <v>289.74799999999999</v>
      </c>
      <c r="D1066" s="1">
        <v>287.221</v>
      </c>
      <c r="E1066" s="1">
        <v>285.822</v>
      </c>
      <c r="F1066" s="1">
        <v>283.786</v>
      </c>
    </row>
    <row r="1067" spans="1:6">
      <c r="A1067">
        <v>2065</v>
      </c>
      <c r="B1067">
        <v>11</v>
      </c>
      <c r="C1067" s="1">
        <v>288.255</v>
      </c>
      <c r="D1067" s="1">
        <v>289.02499999999998</v>
      </c>
      <c r="E1067" s="1">
        <v>287.39299999999997</v>
      </c>
      <c r="F1067" s="1">
        <v>286.73099999999999</v>
      </c>
    </row>
    <row r="1068" spans="1:6">
      <c r="A1068">
        <v>2066</v>
      </c>
      <c r="B1068">
        <v>11</v>
      </c>
      <c r="C1068" s="1">
        <v>284.31400000000002</v>
      </c>
      <c r="D1068" s="1">
        <v>287.94200000000001</v>
      </c>
      <c r="E1068" s="1">
        <v>289.05500000000001</v>
      </c>
      <c r="F1068" s="1">
        <v>288.161</v>
      </c>
    </row>
    <row r="1069" spans="1:6">
      <c r="A1069">
        <v>2067</v>
      </c>
      <c r="B1069">
        <v>11</v>
      </c>
      <c r="C1069" s="1">
        <v>284.80799999999999</v>
      </c>
      <c r="D1069" s="1">
        <v>289.55200000000002</v>
      </c>
      <c r="E1069" s="1">
        <v>288.64</v>
      </c>
      <c r="F1069" s="1">
        <v>285.11500000000001</v>
      </c>
    </row>
    <row r="1070" spans="1:6">
      <c r="A1070">
        <v>2068</v>
      </c>
      <c r="B1070">
        <v>11</v>
      </c>
      <c r="C1070" s="1">
        <v>287.56599999999997</v>
      </c>
      <c r="D1070" s="1">
        <v>286.06400000000002</v>
      </c>
      <c r="E1070" s="1">
        <v>287.80700000000002</v>
      </c>
      <c r="F1070" s="1">
        <v>287.42899999999997</v>
      </c>
    </row>
    <row r="1071" spans="1:6">
      <c r="A1071">
        <v>2069</v>
      </c>
      <c r="B1071">
        <v>11</v>
      </c>
      <c r="C1071" s="1">
        <v>287.666</v>
      </c>
      <c r="D1071" s="1">
        <v>288.02800000000002</v>
      </c>
      <c r="E1071" s="1">
        <v>289.44299999999998</v>
      </c>
      <c r="F1071" s="1">
        <v>281.93900000000002</v>
      </c>
    </row>
    <row r="1072" spans="1:6">
      <c r="A1072">
        <v>2070</v>
      </c>
      <c r="B1072">
        <v>11</v>
      </c>
      <c r="C1072" s="1">
        <v>283.70999999999998</v>
      </c>
      <c r="D1072" s="1">
        <v>287.50599999999997</v>
      </c>
      <c r="E1072" s="1">
        <v>287.10899999999998</v>
      </c>
      <c r="F1072" s="1">
        <v>287.46499999999997</v>
      </c>
    </row>
    <row r="1073" spans="1:6">
      <c r="A1073">
        <v>2071</v>
      </c>
      <c r="B1073">
        <v>11</v>
      </c>
      <c r="C1073" s="1">
        <v>290.25299999999999</v>
      </c>
      <c r="D1073" s="1">
        <v>287.483</v>
      </c>
      <c r="E1073" s="1">
        <v>286.33800000000002</v>
      </c>
      <c r="F1073" s="1">
        <v>290.14400000000001</v>
      </c>
    </row>
    <row r="1074" spans="1:6">
      <c r="A1074">
        <v>2072</v>
      </c>
      <c r="B1074">
        <v>11</v>
      </c>
      <c r="C1074" s="1">
        <v>281.58699999999999</v>
      </c>
      <c r="D1074" s="1">
        <v>285.08199999999999</v>
      </c>
      <c r="E1074" s="1">
        <v>284.17599999999999</v>
      </c>
      <c r="F1074" s="1">
        <v>286.245</v>
      </c>
    </row>
    <row r="1075" spans="1:6">
      <c r="A1075">
        <v>2073</v>
      </c>
      <c r="B1075">
        <v>11</v>
      </c>
      <c r="C1075" s="1">
        <v>285.79700000000003</v>
      </c>
      <c r="D1075" s="1">
        <v>290.22699999999998</v>
      </c>
      <c r="E1075" s="1">
        <v>289.22500000000002</v>
      </c>
      <c r="F1075" s="1">
        <v>291.303</v>
      </c>
    </row>
    <row r="1076" spans="1:6">
      <c r="A1076">
        <v>2074</v>
      </c>
      <c r="B1076">
        <v>11</v>
      </c>
      <c r="C1076" s="1">
        <v>285.36799999999999</v>
      </c>
      <c r="D1076" s="1">
        <v>293.24700000000001</v>
      </c>
      <c r="E1076" s="1">
        <v>285.96300000000002</v>
      </c>
      <c r="F1076" s="1">
        <v>289.37700000000001</v>
      </c>
    </row>
    <row r="1077" spans="1:6">
      <c r="A1077">
        <v>2075</v>
      </c>
      <c r="B1077">
        <v>11</v>
      </c>
      <c r="C1077" s="1">
        <v>285.59300000000002</v>
      </c>
      <c r="D1077" s="1">
        <v>287.08</v>
      </c>
      <c r="E1077" s="1">
        <v>289.35300000000001</v>
      </c>
      <c r="F1077" s="1">
        <v>284.47199999999998</v>
      </c>
    </row>
    <row r="1078" spans="1:6">
      <c r="A1078">
        <v>2076</v>
      </c>
      <c r="B1078">
        <v>11</v>
      </c>
      <c r="C1078" s="1">
        <v>288.11700000000002</v>
      </c>
      <c r="D1078" s="1">
        <v>287.12700000000001</v>
      </c>
      <c r="E1078" s="1">
        <v>290.08100000000002</v>
      </c>
      <c r="F1078" s="1">
        <v>289.64</v>
      </c>
    </row>
    <row r="1079" spans="1:6">
      <c r="A1079">
        <v>2077</v>
      </c>
      <c r="B1079">
        <v>11</v>
      </c>
      <c r="C1079" s="1">
        <v>286.04000000000002</v>
      </c>
      <c r="D1079" s="1">
        <v>291.029</v>
      </c>
      <c r="E1079" s="1">
        <v>291.85599999999999</v>
      </c>
      <c r="F1079" s="1">
        <v>290.791</v>
      </c>
    </row>
    <row r="1080" spans="1:6">
      <c r="A1080">
        <v>2078</v>
      </c>
      <c r="B1080">
        <v>11</v>
      </c>
      <c r="C1080" s="1">
        <v>287.31799999999998</v>
      </c>
      <c r="D1080" s="1">
        <v>290.07799999999997</v>
      </c>
      <c r="E1080" s="1">
        <v>286.983</v>
      </c>
      <c r="F1080" s="1">
        <v>291.887</v>
      </c>
    </row>
    <row r="1081" spans="1:6">
      <c r="A1081">
        <v>2079</v>
      </c>
      <c r="B1081">
        <v>11</v>
      </c>
      <c r="C1081" s="1">
        <v>282.77699999999999</v>
      </c>
      <c r="D1081" s="1">
        <v>289.11399999999998</v>
      </c>
      <c r="E1081" s="1">
        <v>289.50799999999998</v>
      </c>
      <c r="F1081" s="1">
        <v>287.20400000000001</v>
      </c>
    </row>
    <row r="1082" spans="1:6">
      <c r="A1082">
        <v>2080</v>
      </c>
      <c r="B1082">
        <v>11</v>
      </c>
      <c r="C1082" s="1">
        <v>285.84100000000001</v>
      </c>
      <c r="D1082" s="1">
        <v>290.03699999999998</v>
      </c>
      <c r="E1082" s="1">
        <v>289.536</v>
      </c>
      <c r="F1082" s="1">
        <v>288.89299999999997</v>
      </c>
    </row>
    <row r="1083" spans="1:6">
      <c r="A1083">
        <v>2081</v>
      </c>
      <c r="B1083">
        <v>11</v>
      </c>
      <c r="C1083" s="1">
        <v>285.73099999999999</v>
      </c>
      <c r="D1083" s="1">
        <v>290.78300000000002</v>
      </c>
      <c r="E1083" s="1">
        <v>285.767</v>
      </c>
      <c r="F1083" s="1">
        <v>285.822</v>
      </c>
    </row>
    <row r="1084" spans="1:6">
      <c r="A1084">
        <v>2082</v>
      </c>
      <c r="B1084">
        <v>11</v>
      </c>
      <c r="C1084" s="1">
        <v>287.51499999999999</v>
      </c>
      <c r="D1084" s="1">
        <v>284.97800000000001</v>
      </c>
      <c r="E1084" s="1">
        <v>287.56200000000001</v>
      </c>
      <c r="F1084" s="1">
        <v>286.976</v>
      </c>
    </row>
    <row r="1085" spans="1:6">
      <c r="A1085">
        <v>2083</v>
      </c>
      <c r="B1085">
        <v>11</v>
      </c>
      <c r="C1085" s="1">
        <v>288.19400000000002</v>
      </c>
      <c r="D1085" s="1">
        <v>290.85500000000002</v>
      </c>
      <c r="E1085" s="1">
        <v>289.21899999999999</v>
      </c>
      <c r="F1085" s="1">
        <v>287.42099999999999</v>
      </c>
    </row>
    <row r="1086" spans="1:6">
      <c r="A1086">
        <v>2084</v>
      </c>
      <c r="B1086">
        <v>11</v>
      </c>
      <c r="C1086" s="1">
        <v>285.39999999999998</v>
      </c>
      <c r="D1086" s="1">
        <v>290.00099999999998</v>
      </c>
      <c r="E1086" s="1">
        <v>286.98599999999999</v>
      </c>
      <c r="F1086" s="1">
        <v>283.70999999999998</v>
      </c>
    </row>
    <row r="1087" spans="1:6">
      <c r="A1087">
        <v>2085</v>
      </c>
      <c r="B1087">
        <v>11</v>
      </c>
      <c r="C1087" s="1">
        <v>286.00200000000001</v>
      </c>
      <c r="D1087" s="1">
        <v>288.65800000000002</v>
      </c>
      <c r="E1087" s="1">
        <v>291.76900000000001</v>
      </c>
      <c r="F1087" s="1">
        <v>285.577</v>
      </c>
    </row>
    <row r="1088" spans="1:6">
      <c r="A1088">
        <v>2086</v>
      </c>
      <c r="B1088">
        <v>11</v>
      </c>
      <c r="C1088" s="1">
        <v>289.90499999999997</v>
      </c>
      <c r="D1088" s="1">
        <v>290.697</v>
      </c>
      <c r="E1088" s="1">
        <v>290.98</v>
      </c>
      <c r="F1088" s="1">
        <v>283.55</v>
      </c>
    </row>
    <row r="1089" spans="1:6">
      <c r="A1089">
        <v>2087</v>
      </c>
      <c r="B1089">
        <v>11</v>
      </c>
      <c r="C1089" s="1">
        <v>285.31299999999999</v>
      </c>
      <c r="D1089" s="1">
        <v>288.65699999999998</v>
      </c>
      <c r="E1089" s="1">
        <v>290.94200000000001</v>
      </c>
      <c r="F1089" s="1">
        <v>284.86799999999999</v>
      </c>
    </row>
    <row r="1090" spans="1:6">
      <c r="A1090">
        <v>2088</v>
      </c>
      <c r="B1090">
        <v>11</v>
      </c>
      <c r="C1090" s="1">
        <v>289.036</v>
      </c>
      <c r="D1090" s="1">
        <v>292.49299999999999</v>
      </c>
      <c r="E1090" s="1">
        <v>290.44200000000001</v>
      </c>
      <c r="F1090" s="1">
        <v>286.07600000000002</v>
      </c>
    </row>
    <row r="1091" spans="1:6">
      <c r="A1091">
        <v>2089</v>
      </c>
      <c r="B1091">
        <v>11</v>
      </c>
      <c r="C1091" s="1">
        <v>283.97699999999998</v>
      </c>
      <c r="D1091" s="1">
        <v>287.45400000000001</v>
      </c>
      <c r="E1091" s="1">
        <v>287.24400000000003</v>
      </c>
      <c r="F1091" s="1">
        <v>287.298</v>
      </c>
    </row>
    <row r="1092" spans="1:6">
      <c r="A1092">
        <v>2090</v>
      </c>
      <c r="B1092">
        <v>11</v>
      </c>
      <c r="C1092" s="1">
        <v>283.54300000000001</v>
      </c>
      <c r="D1092" s="1">
        <v>291.14</v>
      </c>
      <c r="E1092" s="1">
        <v>289.76100000000002</v>
      </c>
      <c r="F1092" s="1">
        <v>287.22899999999998</v>
      </c>
    </row>
    <row r="1093" spans="1:6">
      <c r="A1093">
        <v>2091</v>
      </c>
      <c r="B1093">
        <v>11</v>
      </c>
      <c r="C1093" s="1">
        <v>286.05799999999999</v>
      </c>
      <c r="D1093" s="1">
        <v>289.54599999999999</v>
      </c>
      <c r="E1093" s="1">
        <v>288.41899999999998</v>
      </c>
      <c r="F1093" s="1">
        <v>289.92500000000001</v>
      </c>
    </row>
    <row r="1094" spans="1:6">
      <c r="A1094">
        <v>2092</v>
      </c>
      <c r="B1094">
        <v>11</v>
      </c>
      <c r="C1094" s="1">
        <v>286.73700000000002</v>
      </c>
      <c r="D1094" s="1">
        <v>290.98099999999999</v>
      </c>
      <c r="E1094" s="1">
        <v>293.48399999999998</v>
      </c>
      <c r="F1094" s="1">
        <v>287.97800000000001</v>
      </c>
    </row>
    <row r="1095" spans="1:6">
      <c r="A1095">
        <v>2093</v>
      </c>
      <c r="B1095">
        <v>11</v>
      </c>
      <c r="C1095" s="1">
        <v>288.73599999999999</v>
      </c>
      <c r="D1095" s="1">
        <v>289.149</v>
      </c>
      <c r="E1095" s="1">
        <v>287.76299999999998</v>
      </c>
      <c r="F1095" s="1">
        <v>286.11500000000001</v>
      </c>
    </row>
    <row r="1096" spans="1:6">
      <c r="A1096">
        <v>2094</v>
      </c>
      <c r="B1096">
        <v>11</v>
      </c>
      <c r="C1096" s="1">
        <v>287.22899999999998</v>
      </c>
      <c r="D1096" s="1">
        <v>287.20999999999998</v>
      </c>
      <c r="E1096" s="1">
        <v>290.58699999999999</v>
      </c>
      <c r="F1096" s="1">
        <v>289.95699999999999</v>
      </c>
    </row>
    <row r="1097" spans="1:6">
      <c r="A1097">
        <v>2095</v>
      </c>
      <c r="B1097">
        <v>11</v>
      </c>
      <c r="C1097" s="1">
        <v>286.67500000000001</v>
      </c>
      <c r="D1097" s="1">
        <v>289.43</v>
      </c>
      <c r="E1097" s="1">
        <v>291.10500000000002</v>
      </c>
      <c r="F1097" s="1">
        <v>290.488</v>
      </c>
    </row>
    <row r="1098" spans="1:6">
      <c r="A1098">
        <v>2096</v>
      </c>
      <c r="B1098">
        <v>11</v>
      </c>
      <c r="C1098" s="1">
        <v>290.37599999999998</v>
      </c>
      <c r="D1098" s="1">
        <v>288.911</v>
      </c>
      <c r="E1098" s="1">
        <v>289.084</v>
      </c>
      <c r="F1098" s="1">
        <v>287.53100000000001</v>
      </c>
    </row>
    <row r="1099" spans="1:6">
      <c r="A1099">
        <v>2097</v>
      </c>
      <c r="B1099">
        <v>11</v>
      </c>
      <c r="C1099" s="1">
        <v>283.09199999999998</v>
      </c>
      <c r="D1099" s="1">
        <v>291.29599999999999</v>
      </c>
      <c r="E1099" s="1">
        <v>288.16199999999998</v>
      </c>
      <c r="F1099" s="1">
        <v>285.50799999999998</v>
      </c>
    </row>
    <row r="1100" spans="1:6">
      <c r="A1100">
        <v>2098</v>
      </c>
      <c r="B1100">
        <v>11</v>
      </c>
      <c r="C1100" s="1">
        <v>288.02600000000001</v>
      </c>
      <c r="D1100" s="1">
        <v>287.19200000000001</v>
      </c>
      <c r="E1100" s="1">
        <v>289.18299999999999</v>
      </c>
      <c r="F1100" s="1">
        <v>287.25299999999999</v>
      </c>
    </row>
    <row r="1101" spans="1:6">
      <c r="A1101">
        <v>2099</v>
      </c>
      <c r="B1101">
        <v>11</v>
      </c>
      <c r="C1101" s="1">
        <v>283.02</v>
      </c>
      <c r="D1101" s="1">
        <v>285.69099999999997</v>
      </c>
      <c r="E1101" s="1">
        <v>289.77100000000002</v>
      </c>
      <c r="F1101" s="1">
        <v>293.77</v>
      </c>
    </row>
    <row r="1102" spans="1:6">
      <c r="A1102">
        <v>2100</v>
      </c>
      <c r="B1102">
        <v>11</v>
      </c>
      <c r="C1102" s="1">
        <v>287.96499999999997</v>
      </c>
      <c r="D1102" s="1">
        <v>287.41399999999999</v>
      </c>
      <c r="E1102" s="1">
        <v>288.40100000000001</v>
      </c>
      <c r="F1102" s="1">
        <v>289.572</v>
      </c>
    </row>
    <row r="1103" spans="1:6">
      <c r="A1103">
        <v>2001</v>
      </c>
      <c r="B1103">
        <v>12</v>
      </c>
      <c r="C1103" s="1">
        <v>279.70499999999998</v>
      </c>
      <c r="D1103" s="1">
        <v>278.73099999999999</v>
      </c>
      <c r="E1103" s="1">
        <v>278.01400000000001</v>
      </c>
      <c r="F1103" s="1">
        <v>277.00799999999998</v>
      </c>
    </row>
    <row r="1104" spans="1:6">
      <c r="A1104">
        <v>2002</v>
      </c>
      <c r="B1104">
        <v>12</v>
      </c>
      <c r="C1104" s="1">
        <v>280.90100000000001</v>
      </c>
      <c r="D1104" s="1">
        <v>278.92099999999999</v>
      </c>
      <c r="E1104" s="1">
        <v>279.315</v>
      </c>
      <c r="F1104" s="1">
        <v>276.697</v>
      </c>
    </row>
    <row r="1105" spans="1:6">
      <c r="A1105">
        <v>2003</v>
      </c>
      <c r="B1105">
        <v>12</v>
      </c>
      <c r="C1105" s="1">
        <v>278.80500000000001</v>
      </c>
      <c r="D1105" s="1">
        <v>280.34300000000002</v>
      </c>
      <c r="E1105" s="1">
        <v>281.11099999999999</v>
      </c>
      <c r="F1105" s="1">
        <v>277.154</v>
      </c>
    </row>
    <row r="1106" spans="1:6">
      <c r="A1106">
        <v>2004</v>
      </c>
      <c r="B1106">
        <v>12</v>
      </c>
      <c r="C1106" s="1">
        <v>280.71699999999998</v>
      </c>
      <c r="D1106" s="1">
        <v>283.36500000000001</v>
      </c>
      <c r="E1106" s="1">
        <v>279.077</v>
      </c>
      <c r="F1106" s="1">
        <v>282.428</v>
      </c>
    </row>
    <row r="1107" spans="1:6">
      <c r="A1107">
        <v>2005</v>
      </c>
      <c r="B1107">
        <v>12</v>
      </c>
      <c r="C1107" s="1">
        <v>279.71899999999999</v>
      </c>
      <c r="D1107" s="1">
        <v>280.95499999999998</v>
      </c>
      <c r="E1107" s="1">
        <v>280.02999999999997</v>
      </c>
      <c r="F1107" s="1">
        <v>279.928</v>
      </c>
    </row>
    <row r="1108" spans="1:6">
      <c r="A1108">
        <v>2006</v>
      </c>
      <c r="B1108">
        <v>12</v>
      </c>
      <c r="C1108" s="1">
        <v>280.13200000000001</v>
      </c>
      <c r="D1108" s="1">
        <v>282.28399999999999</v>
      </c>
      <c r="E1108" s="1">
        <v>283.17399999999998</v>
      </c>
      <c r="F1108" s="1">
        <v>279.43299999999999</v>
      </c>
    </row>
    <row r="1109" spans="1:6">
      <c r="A1109">
        <v>2007</v>
      </c>
      <c r="B1109">
        <v>12</v>
      </c>
      <c r="C1109" s="1">
        <v>281.49</v>
      </c>
      <c r="D1109" s="1">
        <v>281.00900000000001</v>
      </c>
      <c r="E1109" s="1">
        <v>281.94600000000003</v>
      </c>
      <c r="F1109" s="1">
        <v>280.63200000000001</v>
      </c>
    </row>
    <row r="1110" spans="1:6">
      <c r="A1110">
        <v>2008</v>
      </c>
      <c r="B1110">
        <v>12</v>
      </c>
      <c r="C1110" s="1">
        <v>283.47899999999998</v>
      </c>
      <c r="D1110" s="1">
        <v>282.60399999999998</v>
      </c>
      <c r="E1110" s="1">
        <v>280.57400000000001</v>
      </c>
      <c r="F1110" s="1">
        <v>278.74900000000002</v>
      </c>
    </row>
    <row r="1111" spans="1:6">
      <c r="A1111">
        <v>2009</v>
      </c>
      <c r="B1111">
        <v>12</v>
      </c>
      <c r="C1111" s="1">
        <v>277.87900000000002</v>
      </c>
      <c r="D1111" s="1">
        <v>279.15899999999999</v>
      </c>
      <c r="E1111" s="1">
        <v>280.26600000000002</v>
      </c>
      <c r="F1111" s="1">
        <v>279.74</v>
      </c>
    </row>
    <row r="1112" spans="1:6">
      <c r="A1112">
        <v>2010</v>
      </c>
      <c r="B1112">
        <v>12</v>
      </c>
      <c r="C1112" s="1">
        <v>280.899</v>
      </c>
      <c r="D1112" s="1">
        <v>281.649</v>
      </c>
      <c r="E1112" s="1">
        <v>278.363</v>
      </c>
      <c r="F1112" s="1">
        <v>281.90699999999998</v>
      </c>
    </row>
    <row r="1113" spans="1:6">
      <c r="A1113">
        <v>2011</v>
      </c>
      <c r="B1113">
        <v>12</v>
      </c>
      <c r="C1113" s="1">
        <v>276.16199999999998</v>
      </c>
      <c r="D1113" s="1">
        <v>280.77199999999999</v>
      </c>
      <c r="E1113" s="1">
        <v>279.5</v>
      </c>
      <c r="F1113" s="1">
        <v>282.94499999999999</v>
      </c>
    </row>
    <row r="1114" spans="1:6">
      <c r="A1114">
        <v>2012</v>
      </c>
      <c r="B1114">
        <v>12</v>
      </c>
      <c r="C1114" s="1">
        <v>279.55599999999998</v>
      </c>
      <c r="D1114" s="1">
        <v>281.98</v>
      </c>
      <c r="E1114" s="1">
        <v>279.56</v>
      </c>
      <c r="F1114" s="1">
        <v>279.64100000000002</v>
      </c>
    </row>
    <row r="1115" spans="1:6">
      <c r="A1115">
        <v>2013</v>
      </c>
      <c r="B1115">
        <v>12</v>
      </c>
      <c r="C1115" s="1">
        <v>280.68900000000002</v>
      </c>
      <c r="D1115" s="1">
        <v>280.84399999999999</v>
      </c>
      <c r="E1115" s="1">
        <v>279.36200000000002</v>
      </c>
      <c r="F1115" s="1">
        <v>280.49700000000001</v>
      </c>
    </row>
    <row r="1116" spans="1:6">
      <c r="A1116">
        <v>2014</v>
      </c>
      <c r="B1116">
        <v>12</v>
      </c>
      <c r="C1116" s="1">
        <v>279.66199999999998</v>
      </c>
      <c r="D1116" s="1">
        <v>280.108</v>
      </c>
      <c r="E1116" s="1">
        <v>277.392</v>
      </c>
      <c r="F1116" s="1">
        <v>279.37799999999999</v>
      </c>
    </row>
    <row r="1117" spans="1:6">
      <c r="A1117">
        <v>2015</v>
      </c>
      <c r="B1117">
        <v>12</v>
      </c>
      <c r="C1117" s="1">
        <v>282.66199999999998</v>
      </c>
      <c r="D1117" s="1">
        <v>280.06799999999998</v>
      </c>
      <c r="E1117" s="1">
        <v>279.97899999999998</v>
      </c>
      <c r="F1117" s="1">
        <v>281.291</v>
      </c>
    </row>
    <row r="1118" spans="1:6">
      <c r="A1118">
        <v>2016</v>
      </c>
      <c r="B1118">
        <v>12</v>
      </c>
      <c r="C1118" s="1">
        <v>281.46699999999998</v>
      </c>
      <c r="D1118" s="1">
        <v>279.02999999999997</v>
      </c>
      <c r="E1118" s="1">
        <v>279.41800000000001</v>
      </c>
      <c r="F1118" s="1">
        <v>281.33100000000002</v>
      </c>
    </row>
    <row r="1119" spans="1:6">
      <c r="A1119">
        <v>2017</v>
      </c>
      <c r="B1119">
        <v>12</v>
      </c>
      <c r="C1119" s="1">
        <v>280.62799999999999</v>
      </c>
      <c r="D1119" s="1">
        <v>280.59399999999999</v>
      </c>
      <c r="E1119" s="1">
        <v>282.65100000000001</v>
      </c>
      <c r="F1119" s="1">
        <v>281.34199999999998</v>
      </c>
    </row>
    <row r="1120" spans="1:6">
      <c r="A1120">
        <v>2018</v>
      </c>
      <c r="B1120">
        <v>12</v>
      </c>
      <c r="C1120" s="1">
        <v>278.00700000000001</v>
      </c>
      <c r="D1120" s="1">
        <v>282.44299999999998</v>
      </c>
      <c r="E1120" s="1">
        <v>283.34199999999998</v>
      </c>
      <c r="F1120" s="1">
        <v>280.84300000000002</v>
      </c>
    </row>
    <row r="1121" spans="1:6">
      <c r="A1121">
        <v>2019</v>
      </c>
      <c r="B1121">
        <v>12</v>
      </c>
      <c r="C1121" s="1">
        <v>280.42200000000003</v>
      </c>
      <c r="D1121" s="1">
        <v>278.41699999999997</v>
      </c>
      <c r="E1121" s="1">
        <v>278.23599999999999</v>
      </c>
      <c r="F1121" s="1">
        <v>280.49200000000002</v>
      </c>
    </row>
    <row r="1122" spans="1:6">
      <c r="A1122">
        <v>2020</v>
      </c>
      <c r="B1122">
        <v>12</v>
      </c>
      <c r="C1122" s="1">
        <v>282.14800000000002</v>
      </c>
      <c r="D1122" s="1">
        <v>280.91300000000001</v>
      </c>
      <c r="E1122" s="1">
        <v>279.315</v>
      </c>
      <c r="F1122" s="1">
        <v>280.517</v>
      </c>
    </row>
    <row r="1123" spans="1:6">
      <c r="A1123">
        <v>2021</v>
      </c>
      <c r="B1123">
        <v>12</v>
      </c>
      <c r="C1123" s="1">
        <v>277.93099999999998</v>
      </c>
      <c r="D1123" s="1">
        <v>282.18900000000002</v>
      </c>
      <c r="E1123" s="1">
        <v>282.15699999999998</v>
      </c>
      <c r="F1123" s="1">
        <v>278.86799999999999</v>
      </c>
    </row>
    <row r="1124" spans="1:6">
      <c r="A1124">
        <v>2022</v>
      </c>
      <c r="B1124">
        <v>12</v>
      </c>
      <c r="C1124" s="1">
        <v>278.57400000000001</v>
      </c>
      <c r="D1124" s="1">
        <v>283.60599999999999</v>
      </c>
      <c r="E1124" s="1">
        <v>277.464</v>
      </c>
      <c r="F1124" s="1">
        <v>280.20100000000002</v>
      </c>
    </row>
    <row r="1125" spans="1:6">
      <c r="A1125">
        <v>2023</v>
      </c>
      <c r="B1125">
        <v>12</v>
      </c>
      <c r="C1125" s="1">
        <v>280.40300000000002</v>
      </c>
      <c r="D1125" s="1">
        <v>279.286</v>
      </c>
      <c r="E1125" s="1">
        <v>281.80599999999998</v>
      </c>
      <c r="F1125" s="1">
        <v>282.33499999999998</v>
      </c>
    </row>
    <row r="1126" spans="1:6">
      <c r="A1126">
        <v>2024</v>
      </c>
      <c r="B1126">
        <v>12</v>
      </c>
      <c r="C1126" s="1">
        <v>281.37</v>
      </c>
      <c r="D1126" s="1">
        <v>280.57100000000003</v>
      </c>
      <c r="E1126" s="1">
        <v>278.66899999999998</v>
      </c>
      <c r="F1126" s="1">
        <v>281.67599999999999</v>
      </c>
    </row>
    <row r="1127" spans="1:6">
      <c r="A1127">
        <v>2025</v>
      </c>
      <c r="B1127">
        <v>12</v>
      </c>
      <c r="C1127" s="1">
        <v>279.12799999999999</v>
      </c>
      <c r="D1127" s="1">
        <v>283.81900000000002</v>
      </c>
      <c r="E1127" s="1">
        <v>278.90199999999999</v>
      </c>
      <c r="F1127" s="1">
        <v>280.96300000000002</v>
      </c>
    </row>
    <row r="1128" spans="1:6">
      <c r="A1128">
        <v>2026</v>
      </c>
      <c r="B1128">
        <v>12</v>
      </c>
      <c r="C1128" s="1">
        <v>278.25599999999997</v>
      </c>
      <c r="D1128" s="1">
        <v>281.726</v>
      </c>
      <c r="E1128" s="1">
        <v>282.16199999999998</v>
      </c>
      <c r="F1128" s="1">
        <v>279.37599999999998</v>
      </c>
    </row>
    <row r="1129" spans="1:6">
      <c r="A1129">
        <v>2027</v>
      </c>
      <c r="B1129">
        <v>12</v>
      </c>
      <c r="C1129" s="1">
        <v>281.64499999999998</v>
      </c>
      <c r="D1129" s="1">
        <v>280.18900000000002</v>
      </c>
      <c r="E1129" s="1">
        <v>279.06700000000001</v>
      </c>
      <c r="F1129" s="1">
        <v>279.488</v>
      </c>
    </row>
    <row r="1130" spans="1:6">
      <c r="A1130">
        <v>2028</v>
      </c>
      <c r="B1130">
        <v>12</v>
      </c>
      <c r="C1130" s="1">
        <v>279.70699999999999</v>
      </c>
      <c r="D1130" s="1">
        <v>280.01</v>
      </c>
      <c r="E1130" s="1">
        <v>280.49099999999999</v>
      </c>
      <c r="F1130" s="1">
        <v>279.70699999999999</v>
      </c>
    </row>
    <row r="1131" spans="1:6">
      <c r="A1131">
        <v>2029</v>
      </c>
      <c r="B1131">
        <v>12</v>
      </c>
      <c r="C1131" s="1">
        <v>275.51</v>
      </c>
      <c r="D1131" s="1">
        <v>280.56400000000002</v>
      </c>
      <c r="E1131" s="1">
        <v>281.21300000000002</v>
      </c>
      <c r="F1131" s="1">
        <v>277.88299999999998</v>
      </c>
    </row>
    <row r="1132" spans="1:6">
      <c r="A1132">
        <v>2030</v>
      </c>
      <c r="B1132">
        <v>12</v>
      </c>
      <c r="C1132" s="1">
        <v>280.08800000000002</v>
      </c>
      <c r="D1132" s="1">
        <v>283.851</v>
      </c>
      <c r="E1132" s="1">
        <v>279.77600000000001</v>
      </c>
      <c r="F1132" s="1">
        <v>281.30099999999999</v>
      </c>
    </row>
    <row r="1133" spans="1:6">
      <c r="A1133">
        <v>2031</v>
      </c>
      <c r="B1133">
        <v>12</v>
      </c>
      <c r="C1133" s="1">
        <v>279.17899999999997</v>
      </c>
      <c r="D1133" s="1">
        <v>279.31299999999999</v>
      </c>
      <c r="E1133" s="1">
        <v>278.68599999999998</v>
      </c>
      <c r="F1133" s="1">
        <v>278.85899999999998</v>
      </c>
    </row>
    <row r="1134" spans="1:6">
      <c r="A1134">
        <v>2032</v>
      </c>
      <c r="B1134">
        <v>12</v>
      </c>
      <c r="C1134" s="1">
        <v>279.45499999999998</v>
      </c>
      <c r="D1134" s="1">
        <v>280.97899999999998</v>
      </c>
      <c r="E1134" s="1">
        <v>282.41500000000002</v>
      </c>
      <c r="F1134" s="1">
        <v>279.029</v>
      </c>
    </row>
    <row r="1135" spans="1:6">
      <c r="A1135">
        <v>2033</v>
      </c>
      <c r="B1135">
        <v>12</v>
      </c>
      <c r="C1135" s="1">
        <v>278.92</v>
      </c>
      <c r="D1135" s="1">
        <v>284.72199999999998</v>
      </c>
      <c r="E1135" s="1">
        <v>282.036</v>
      </c>
      <c r="F1135" s="1">
        <v>280.46100000000001</v>
      </c>
    </row>
    <row r="1136" spans="1:6">
      <c r="A1136">
        <v>2034</v>
      </c>
      <c r="B1136">
        <v>12</v>
      </c>
      <c r="C1136" s="1">
        <v>279.084</v>
      </c>
      <c r="D1136" s="1">
        <v>281.09399999999999</v>
      </c>
      <c r="E1136" s="1">
        <v>282.85500000000002</v>
      </c>
      <c r="F1136" s="1">
        <v>279.74799999999999</v>
      </c>
    </row>
    <row r="1137" spans="1:6">
      <c r="A1137">
        <v>2035</v>
      </c>
      <c r="B1137">
        <v>12</v>
      </c>
      <c r="C1137" s="1">
        <v>282.66899999999998</v>
      </c>
      <c r="D1137" s="1">
        <v>280.04500000000002</v>
      </c>
      <c r="E1137" s="1">
        <v>280.77699999999999</v>
      </c>
      <c r="F1137" s="1">
        <v>282.31900000000002</v>
      </c>
    </row>
    <row r="1138" spans="1:6">
      <c r="A1138">
        <v>2036</v>
      </c>
      <c r="B1138">
        <v>12</v>
      </c>
      <c r="C1138" s="1">
        <v>279.46199999999999</v>
      </c>
      <c r="D1138" s="1">
        <v>280.00900000000001</v>
      </c>
      <c r="E1138" s="1">
        <v>279.67099999999999</v>
      </c>
      <c r="F1138" s="1">
        <v>283.04199999999997</v>
      </c>
    </row>
    <row r="1139" spans="1:6">
      <c r="A1139">
        <v>2037</v>
      </c>
      <c r="B1139">
        <v>12</v>
      </c>
      <c r="C1139" s="1">
        <v>280.81900000000002</v>
      </c>
      <c r="D1139" s="1">
        <v>281.12700000000001</v>
      </c>
      <c r="E1139" s="1">
        <v>282.98099999999999</v>
      </c>
      <c r="F1139" s="1">
        <v>281.79700000000003</v>
      </c>
    </row>
    <row r="1140" spans="1:6">
      <c r="A1140">
        <v>2038</v>
      </c>
      <c r="B1140">
        <v>12</v>
      </c>
      <c r="C1140" s="1">
        <v>278.459</v>
      </c>
      <c r="D1140" s="1">
        <v>279.03300000000002</v>
      </c>
      <c r="E1140" s="1">
        <v>281.06400000000002</v>
      </c>
      <c r="F1140" s="1">
        <v>277.59699999999998</v>
      </c>
    </row>
    <row r="1141" spans="1:6">
      <c r="A1141">
        <v>2039</v>
      </c>
      <c r="B1141">
        <v>12</v>
      </c>
      <c r="C1141" s="1">
        <v>279.245</v>
      </c>
      <c r="D1141" s="1">
        <v>281.89</v>
      </c>
      <c r="E1141" s="1">
        <v>281.339</v>
      </c>
      <c r="F1141" s="1">
        <v>281.65199999999999</v>
      </c>
    </row>
    <row r="1142" spans="1:6">
      <c r="A1142">
        <v>2040</v>
      </c>
      <c r="B1142">
        <v>12</v>
      </c>
      <c r="C1142" s="1">
        <v>280.03699999999998</v>
      </c>
      <c r="D1142" s="1">
        <v>281.79599999999999</v>
      </c>
      <c r="E1142" s="1">
        <v>283.09100000000001</v>
      </c>
      <c r="F1142" s="1">
        <v>281.041</v>
      </c>
    </row>
    <row r="1143" spans="1:6">
      <c r="A1143">
        <v>2041</v>
      </c>
      <c r="B1143">
        <v>12</v>
      </c>
      <c r="C1143" s="1">
        <v>278.74099999999999</v>
      </c>
      <c r="D1143" s="1">
        <v>282.71899999999999</v>
      </c>
      <c r="E1143" s="1">
        <v>283.29899999999998</v>
      </c>
      <c r="F1143" s="1">
        <v>280.00099999999998</v>
      </c>
    </row>
    <row r="1144" spans="1:6">
      <c r="A1144">
        <v>2042</v>
      </c>
      <c r="B1144">
        <v>12</v>
      </c>
      <c r="C1144" s="1">
        <v>280.22300000000001</v>
      </c>
      <c r="D1144" s="1">
        <v>279.13799999999998</v>
      </c>
      <c r="E1144" s="1">
        <v>281.029</v>
      </c>
      <c r="F1144" s="1">
        <v>279.84899999999999</v>
      </c>
    </row>
    <row r="1145" spans="1:6">
      <c r="A1145">
        <v>2043</v>
      </c>
      <c r="B1145">
        <v>12</v>
      </c>
      <c r="C1145" s="1">
        <v>280.83499999999998</v>
      </c>
      <c r="D1145" s="1">
        <v>279.07400000000001</v>
      </c>
      <c r="E1145" s="1">
        <v>278.928</v>
      </c>
      <c r="F1145" s="1">
        <v>281.81</v>
      </c>
    </row>
    <row r="1146" spans="1:6">
      <c r="A1146">
        <v>2044</v>
      </c>
      <c r="B1146">
        <v>12</v>
      </c>
      <c r="C1146" s="1">
        <v>283.19099999999997</v>
      </c>
      <c r="D1146" s="1">
        <v>282.76400000000001</v>
      </c>
      <c r="E1146" s="1">
        <v>282.17399999999998</v>
      </c>
      <c r="F1146" s="1">
        <v>281.00299999999999</v>
      </c>
    </row>
    <row r="1147" spans="1:6">
      <c r="A1147">
        <v>2045</v>
      </c>
      <c r="B1147">
        <v>12</v>
      </c>
      <c r="C1147" s="1">
        <v>281.54399999999998</v>
      </c>
      <c r="D1147" s="1">
        <v>280.32600000000002</v>
      </c>
      <c r="E1147" s="1">
        <v>280.06299999999999</v>
      </c>
      <c r="F1147" s="1">
        <v>279.94799999999998</v>
      </c>
    </row>
    <row r="1148" spans="1:6">
      <c r="A1148">
        <v>2046</v>
      </c>
      <c r="B1148">
        <v>12</v>
      </c>
      <c r="C1148" s="1">
        <v>281.06900000000002</v>
      </c>
      <c r="D1148" s="1">
        <v>281.54199999999997</v>
      </c>
      <c r="E1148" s="1">
        <v>281.10399999999998</v>
      </c>
      <c r="F1148" s="1">
        <v>284.05599999999998</v>
      </c>
    </row>
    <row r="1149" spans="1:6">
      <c r="A1149">
        <v>2047</v>
      </c>
      <c r="B1149">
        <v>12</v>
      </c>
      <c r="C1149" s="1">
        <v>281.68099999999998</v>
      </c>
      <c r="D1149" s="1">
        <v>280.899</v>
      </c>
      <c r="E1149" s="1">
        <v>281.16500000000002</v>
      </c>
      <c r="F1149" s="1">
        <v>280.89699999999999</v>
      </c>
    </row>
    <row r="1150" spans="1:6">
      <c r="A1150">
        <v>2048</v>
      </c>
      <c r="B1150">
        <v>12</v>
      </c>
      <c r="C1150" s="1">
        <v>284.45499999999998</v>
      </c>
      <c r="D1150" s="1">
        <v>279.428</v>
      </c>
      <c r="E1150" s="1">
        <v>282.012</v>
      </c>
      <c r="F1150" s="1">
        <v>282.36599999999999</v>
      </c>
    </row>
    <row r="1151" spans="1:6">
      <c r="A1151">
        <v>2049</v>
      </c>
      <c r="B1151">
        <v>12</v>
      </c>
      <c r="C1151" s="1">
        <v>279.637</v>
      </c>
      <c r="D1151" s="1">
        <v>279.88299999999998</v>
      </c>
      <c r="E1151" s="1">
        <v>282.55799999999999</v>
      </c>
      <c r="F1151" s="1">
        <v>281.09699999999998</v>
      </c>
    </row>
    <row r="1152" spans="1:6">
      <c r="A1152">
        <v>2050</v>
      </c>
      <c r="B1152">
        <v>12</v>
      </c>
      <c r="C1152" s="1">
        <v>281.78100000000001</v>
      </c>
      <c r="D1152" s="1">
        <v>282.42599999999999</v>
      </c>
      <c r="E1152" s="1">
        <v>280.19400000000002</v>
      </c>
      <c r="F1152" s="1">
        <v>282.23099999999999</v>
      </c>
    </row>
    <row r="1153" spans="1:6">
      <c r="A1153">
        <v>2051</v>
      </c>
      <c r="B1153">
        <v>12</v>
      </c>
      <c r="C1153" s="1">
        <v>282.60500000000002</v>
      </c>
      <c r="D1153" s="1">
        <v>282.06299999999999</v>
      </c>
      <c r="E1153" s="1">
        <v>284.01799999999997</v>
      </c>
      <c r="F1153" s="1">
        <v>281.21699999999998</v>
      </c>
    </row>
    <row r="1154" spans="1:6">
      <c r="A1154">
        <v>2052</v>
      </c>
      <c r="B1154">
        <v>12</v>
      </c>
      <c r="C1154" s="1">
        <v>280.51</v>
      </c>
      <c r="D1154" s="1">
        <v>280.88799999999998</v>
      </c>
      <c r="E1154" s="1">
        <v>279.57400000000001</v>
      </c>
      <c r="F1154" s="1">
        <v>279.07600000000002</v>
      </c>
    </row>
    <row r="1155" spans="1:6">
      <c r="A1155">
        <v>2053</v>
      </c>
      <c r="B1155">
        <v>12</v>
      </c>
      <c r="C1155" s="1">
        <v>281.589</v>
      </c>
      <c r="D1155" s="1">
        <v>282.06400000000002</v>
      </c>
      <c r="E1155" s="1">
        <v>284.76600000000002</v>
      </c>
      <c r="F1155" s="1">
        <v>279.17899999999997</v>
      </c>
    </row>
    <row r="1156" spans="1:6">
      <c r="A1156">
        <v>2054</v>
      </c>
      <c r="B1156">
        <v>12</v>
      </c>
      <c r="C1156" s="1">
        <v>280.69900000000001</v>
      </c>
      <c r="D1156" s="1">
        <v>281.68700000000001</v>
      </c>
      <c r="E1156" s="1">
        <v>279.24700000000001</v>
      </c>
      <c r="F1156" s="1">
        <v>282.06099999999998</v>
      </c>
    </row>
    <row r="1157" spans="1:6">
      <c r="A1157">
        <v>2055</v>
      </c>
      <c r="B1157">
        <v>12</v>
      </c>
      <c r="C1157" s="1">
        <v>281.096</v>
      </c>
      <c r="D1157" s="1">
        <v>284.73599999999999</v>
      </c>
      <c r="E1157" s="1">
        <v>281.42099999999999</v>
      </c>
      <c r="F1157" s="1">
        <v>278.798</v>
      </c>
    </row>
    <row r="1158" spans="1:6">
      <c r="A1158">
        <v>2056</v>
      </c>
      <c r="B1158">
        <v>12</v>
      </c>
      <c r="C1158" s="1">
        <v>280.11099999999999</v>
      </c>
      <c r="D1158" s="1">
        <v>282.05799999999999</v>
      </c>
      <c r="E1158" s="1">
        <v>278.39600000000002</v>
      </c>
      <c r="F1158" s="1">
        <v>278.63299999999998</v>
      </c>
    </row>
    <row r="1159" spans="1:6">
      <c r="A1159">
        <v>2057</v>
      </c>
      <c r="B1159">
        <v>12</v>
      </c>
      <c r="C1159" s="1">
        <v>285.84399999999999</v>
      </c>
      <c r="D1159" s="1">
        <v>280.28800000000001</v>
      </c>
      <c r="E1159" s="1">
        <v>278.62900000000002</v>
      </c>
      <c r="F1159" s="1">
        <v>280.12200000000001</v>
      </c>
    </row>
    <row r="1160" spans="1:6">
      <c r="A1160">
        <v>2058</v>
      </c>
      <c r="B1160">
        <v>12</v>
      </c>
      <c r="C1160" s="1">
        <v>279.49</v>
      </c>
      <c r="D1160" s="1">
        <v>284.79899999999998</v>
      </c>
      <c r="E1160" s="1">
        <v>280.863</v>
      </c>
      <c r="F1160" s="1">
        <v>283.851</v>
      </c>
    </row>
    <row r="1161" spans="1:6">
      <c r="A1161">
        <v>2059</v>
      </c>
      <c r="B1161">
        <v>12</v>
      </c>
      <c r="C1161" s="1">
        <v>279.346</v>
      </c>
      <c r="D1161" s="1">
        <v>278.67</v>
      </c>
      <c r="E1161" s="1">
        <v>282.56200000000001</v>
      </c>
      <c r="F1161" s="1">
        <v>282.50700000000001</v>
      </c>
    </row>
    <row r="1162" spans="1:6">
      <c r="A1162">
        <v>2060</v>
      </c>
      <c r="B1162">
        <v>12</v>
      </c>
      <c r="C1162" s="1">
        <v>277.88099999999997</v>
      </c>
      <c r="D1162" s="1">
        <v>278.44299999999998</v>
      </c>
      <c r="E1162" s="1">
        <v>280.34300000000002</v>
      </c>
      <c r="F1162" s="1">
        <v>281.14699999999999</v>
      </c>
    </row>
    <row r="1163" spans="1:6">
      <c r="A1163">
        <v>2061</v>
      </c>
      <c r="B1163">
        <v>12</v>
      </c>
      <c r="C1163" s="1">
        <v>282.005</v>
      </c>
      <c r="D1163" s="1">
        <v>282.65800000000002</v>
      </c>
      <c r="E1163" s="1">
        <v>283.83600000000001</v>
      </c>
      <c r="F1163" s="1">
        <v>281.988</v>
      </c>
    </row>
    <row r="1164" spans="1:6">
      <c r="A1164">
        <v>2062</v>
      </c>
      <c r="B1164">
        <v>12</v>
      </c>
      <c r="C1164" s="1">
        <v>279.49299999999999</v>
      </c>
      <c r="D1164" s="1">
        <v>280.75299999999999</v>
      </c>
      <c r="E1164" s="1">
        <v>282.07900000000001</v>
      </c>
      <c r="F1164" s="1">
        <v>281.50700000000001</v>
      </c>
    </row>
    <row r="1165" spans="1:6">
      <c r="A1165">
        <v>2063</v>
      </c>
      <c r="B1165">
        <v>12</v>
      </c>
      <c r="C1165" s="1">
        <v>280.79700000000003</v>
      </c>
      <c r="D1165" s="1">
        <v>279.596</v>
      </c>
      <c r="E1165" s="1">
        <v>279.61599999999999</v>
      </c>
      <c r="F1165" s="1">
        <v>279.03100000000001</v>
      </c>
    </row>
    <row r="1166" spans="1:6">
      <c r="A1166">
        <v>2064</v>
      </c>
      <c r="B1166">
        <v>12</v>
      </c>
      <c r="C1166" s="1">
        <v>280.666</v>
      </c>
      <c r="D1166" s="1">
        <v>279.79599999999999</v>
      </c>
      <c r="E1166" s="1">
        <v>278.17599999999999</v>
      </c>
      <c r="F1166" s="1">
        <v>277.363</v>
      </c>
    </row>
    <row r="1167" spans="1:6">
      <c r="A1167">
        <v>2065</v>
      </c>
      <c r="B1167">
        <v>12</v>
      </c>
      <c r="C1167" s="1">
        <v>278.62700000000001</v>
      </c>
      <c r="D1167" s="1">
        <v>282.72899999999998</v>
      </c>
      <c r="E1167" s="1">
        <v>279.65899999999999</v>
      </c>
      <c r="F1167" s="1">
        <v>283.06900000000002</v>
      </c>
    </row>
    <row r="1168" spans="1:6">
      <c r="A1168">
        <v>2066</v>
      </c>
      <c r="B1168">
        <v>12</v>
      </c>
      <c r="C1168" s="1">
        <v>281.072</v>
      </c>
      <c r="D1168" s="1">
        <v>281.08300000000003</v>
      </c>
      <c r="E1168" s="1">
        <v>284.12099999999998</v>
      </c>
      <c r="F1168" s="1">
        <v>282.173</v>
      </c>
    </row>
    <row r="1169" spans="1:6">
      <c r="A1169">
        <v>2067</v>
      </c>
      <c r="B1169">
        <v>12</v>
      </c>
      <c r="C1169" s="1">
        <v>279.55500000000001</v>
      </c>
      <c r="D1169" s="1">
        <v>280.863</v>
      </c>
      <c r="E1169" s="1">
        <v>280.24599999999998</v>
      </c>
      <c r="F1169" s="1">
        <v>281.75599999999997</v>
      </c>
    </row>
    <row r="1170" spans="1:6">
      <c r="A1170">
        <v>2068</v>
      </c>
      <c r="B1170">
        <v>12</v>
      </c>
      <c r="C1170" s="1">
        <v>278.495</v>
      </c>
      <c r="D1170" s="1">
        <v>278.03300000000002</v>
      </c>
      <c r="E1170" s="1">
        <v>282.27499999999998</v>
      </c>
      <c r="F1170" s="1">
        <v>277.53500000000003</v>
      </c>
    </row>
    <row r="1171" spans="1:6">
      <c r="A1171">
        <v>2069</v>
      </c>
      <c r="B1171">
        <v>12</v>
      </c>
      <c r="C1171" s="1">
        <v>277.87700000000001</v>
      </c>
      <c r="D1171" s="1">
        <v>282.87299999999999</v>
      </c>
      <c r="E1171" s="1">
        <v>280.42899999999997</v>
      </c>
      <c r="F1171" s="1">
        <v>279.63799999999998</v>
      </c>
    </row>
    <row r="1172" spans="1:6">
      <c r="A1172">
        <v>2070</v>
      </c>
      <c r="B1172">
        <v>12</v>
      </c>
      <c r="C1172" s="1">
        <v>279.51100000000002</v>
      </c>
      <c r="D1172" s="1">
        <v>278.44099999999997</v>
      </c>
      <c r="E1172" s="1">
        <v>279.90199999999999</v>
      </c>
      <c r="F1172" s="1">
        <v>281.83199999999999</v>
      </c>
    </row>
    <row r="1173" spans="1:6">
      <c r="A1173">
        <v>2071</v>
      </c>
      <c r="B1173">
        <v>12</v>
      </c>
      <c r="C1173" s="1">
        <v>277.57900000000001</v>
      </c>
      <c r="D1173" s="1">
        <v>283.49099999999999</v>
      </c>
      <c r="E1173" s="1">
        <v>281.95100000000002</v>
      </c>
      <c r="F1173" s="1">
        <v>282.459</v>
      </c>
    </row>
    <row r="1174" spans="1:6">
      <c r="A1174">
        <v>2072</v>
      </c>
      <c r="B1174">
        <v>12</v>
      </c>
      <c r="C1174" s="1">
        <v>278.37900000000002</v>
      </c>
      <c r="D1174" s="1">
        <v>282.7</v>
      </c>
      <c r="E1174" s="1">
        <v>282.94299999999998</v>
      </c>
      <c r="F1174" s="1">
        <v>282.63</v>
      </c>
    </row>
    <row r="1175" spans="1:6">
      <c r="A1175">
        <v>2073</v>
      </c>
      <c r="B1175">
        <v>12</v>
      </c>
      <c r="C1175" s="1">
        <v>282.04199999999997</v>
      </c>
      <c r="D1175" s="1">
        <v>280.96899999999999</v>
      </c>
      <c r="E1175" s="1">
        <v>280.96899999999999</v>
      </c>
      <c r="F1175" s="1">
        <v>283.09899999999999</v>
      </c>
    </row>
    <row r="1176" spans="1:6">
      <c r="A1176">
        <v>2074</v>
      </c>
      <c r="B1176">
        <v>12</v>
      </c>
      <c r="C1176" s="1">
        <v>280.55099999999999</v>
      </c>
      <c r="D1176" s="1">
        <v>279.92899999999997</v>
      </c>
      <c r="E1176" s="1">
        <v>281.87799999999999</v>
      </c>
      <c r="F1176" s="1">
        <v>279.20999999999998</v>
      </c>
    </row>
    <row r="1177" spans="1:6">
      <c r="A1177">
        <v>2075</v>
      </c>
      <c r="B1177">
        <v>12</v>
      </c>
      <c r="C1177" s="1">
        <v>278.36799999999999</v>
      </c>
      <c r="D1177" s="1">
        <v>278.77499999999998</v>
      </c>
      <c r="E1177" s="1">
        <v>282.16699999999997</v>
      </c>
      <c r="F1177" s="1">
        <v>280.84500000000003</v>
      </c>
    </row>
    <row r="1178" spans="1:6">
      <c r="A1178">
        <v>2076</v>
      </c>
      <c r="B1178">
        <v>12</v>
      </c>
      <c r="C1178" s="1">
        <v>278</v>
      </c>
      <c r="D1178" s="1">
        <v>284.00900000000001</v>
      </c>
      <c r="E1178" s="1">
        <v>285.13400000000001</v>
      </c>
      <c r="F1178" s="1">
        <v>279.33100000000002</v>
      </c>
    </row>
    <row r="1179" spans="1:6">
      <c r="A1179">
        <v>2077</v>
      </c>
      <c r="B1179">
        <v>12</v>
      </c>
      <c r="C1179" s="1">
        <v>281.23399999999998</v>
      </c>
      <c r="D1179" s="1">
        <v>280.47899999999998</v>
      </c>
      <c r="E1179" s="1">
        <v>280.46600000000001</v>
      </c>
      <c r="F1179" s="1">
        <v>281.43700000000001</v>
      </c>
    </row>
    <row r="1180" spans="1:6">
      <c r="A1180">
        <v>2078</v>
      </c>
      <c r="B1180">
        <v>12</v>
      </c>
      <c r="C1180" s="1">
        <v>281.28899999999999</v>
      </c>
      <c r="D1180" s="1">
        <v>284.791</v>
      </c>
      <c r="E1180" s="1">
        <v>281.40899999999999</v>
      </c>
      <c r="F1180" s="1">
        <v>283.31599999999997</v>
      </c>
    </row>
    <row r="1181" spans="1:6">
      <c r="A1181">
        <v>2079</v>
      </c>
      <c r="B1181">
        <v>12</v>
      </c>
      <c r="C1181" s="1">
        <v>278.995</v>
      </c>
      <c r="D1181" s="1">
        <v>284.17200000000003</v>
      </c>
      <c r="E1181" s="1">
        <v>286.71600000000001</v>
      </c>
      <c r="F1181" s="1">
        <v>284.27199999999999</v>
      </c>
    </row>
    <row r="1182" spans="1:6">
      <c r="A1182">
        <v>2080</v>
      </c>
      <c r="B1182">
        <v>12</v>
      </c>
      <c r="C1182" s="1">
        <v>277.22399999999999</v>
      </c>
      <c r="D1182" s="1">
        <v>284.28500000000003</v>
      </c>
      <c r="E1182" s="1">
        <v>282.32799999999997</v>
      </c>
      <c r="F1182" s="1">
        <v>277.07499999999999</v>
      </c>
    </row>
    <row r="1183" spans="1:6">
      <c r="A1183">
        <v>2081</v>
      </c>
      <c r="B1183">
        <v>12</v>
      </c>
      <c r="C1183" s="1">
        <v>280.31400000000002</v>
      </c>
      <c r="D1183" s="1">
        <v>282.67200000000003</v>
      </c>
      <c r="E1183" s="1">
        <v>282.61599999999999</v>
      </c>
      <c r="F1183" s="1">
        <v>279.29199999999997</v>
      </c>
    </row>
    <row r="1184" spans="1:6">
      <c r="A1184">
        <v>2082</v>
      </c>
      <c r="B1184">
        <v>12</v>
      </c>
      <c r="C1184" s="1">
        <v>279.49799999999999</v>
      </c>
      <c r="D1184" s="1">
        <v>280.99200000000002</v>
      </c>
      <c r="E1184" s="1">
        <v>282.21199999999999</v>
      </c>
      <c r="F1184" s="1">
        <v>279.24700000000001</v>
      </c>
    </row>
    <row r="1185" spans="1:6">
      <c r="A1185">
        <v>2083</v>
      </c>
      <c r="B1185">
        <v>12</v>
      </c>
      <c r="C1185" s="1">
        <v>282.58</v>
      </c>
      <c r="D1185" s="1">
        <v>284.02600000000001</v>
      </c>
      <c r="E1185" s="1">
        <v>283.673</v>
      </c>
      <c r="F1185" s="1">
        <v>279.77100000000002</v>
      </c>
    </row>
    <row r="1186" spans="1:6">
      <c r="A1186">
        <v>2084</v>
      </c>
      <c r="B1186">
        <v>12</v>
      </c>
      <c r="C1186" s="1">
        <v>281.17</v>
      </c>
      <c r="D1186" s="1">
        <v>283.20999999999998</v>
      </c>
      <c r="E1186" s="1">
        <v>281.50400000000002</v>
      </c>
      <c r="F1186" s="1">
        <v>282.11</v>
      </c>
    </row>
    <row r="1187" spans="1:6">
      <c r="A1187">
        <v>2085</v>
      </c>
      <c r="B1187">
        <v>12</v>
      </c>
      <c r="C1187" s="1">
        <v>280.79000000000002</v>
      </c>
      <c r="D1187" s="1">
        <v>281.2</v>
      </c>
      <c r="E1187" s="1">
        <v>280.38299999999998</v>
      </c>
      <c r="F1187" s="1">
        <v>280.83300000000003</v>
      </c>
    </row>
    <row r="1188" spans="1:6">
      <c r="A1188">
        <v>2086</v>
      </c>
      <c r="B1188">
        <v>12</v>
      </c>
      <c r="C1188" s="1">
        <v>279.47699999999998</v>
      </c>
      <c r="D1188" s="1">
        <v>281.40800000000002</v>
      </c>
      <c r="E1188" s="1">
        <v>282.96300000000002</v>
      </c>
      <c r="F1188" s="1">
        <v>282.57400000000001</v>
      </c>
    </row>
    <row r="1189" spans="1:6">
      <c r="A1189">
        <v>2087</v>
      </c>
      <c r="B1189">
        <v>12</v>
      </c>
      <c r="C1189" s="1">
        <v>283.55599999999998</v>
      </c>
      <c r="D1189" s="1">
        <v>281.68900000000002</v>
      </c>
      <c r="E1189" s="1">
        <v>286.55599999999998</v>
      </c>
      <c r="F1189" s="1">
        <v>281.10599999999999</v>
      </c>
    </row>
    <row r="1190" spans="1:6">
      <c r="A1190">
        <v>2088</v>
      </c>
      <c r="B1190">
        <v>12</v>
      </c>
      <c r="C1190" s="1">
        <v>276.16800000000001</v>
      </c>
      <c r="D1190" s="1">
        <v>284.26600000000002</v>
      </c>
      <c r="E1190" s="1">
        <v>284.39699999999999</v>
      </c>
      <c r="F1190" s="1">
        <v>281.00700000000001</v>
      </c>
    </row>
    <row r="1191" spans="1:6">
      <c r="A1191">
        <v>2089</v>
      </c>
      <c r="B1191">
        <v>12</v>
      </c>
      <c r="C1191" s="1">
        <v>282.45499999999998</v>
      </c>
      <c r="D1191" s="1">
        <v>284.298</v>
      </c>
      <c r="E1191" s="1">
        <v>283.459</v>
      </c>
      <c r="F1191" s="1">
        <v>279.64499999999998</v>
      </c>
    </row>
    <row r="1192" spans="1:6">
      <c r="A1192">
        <v>2090</v>
      </c>
      <c r="B1192">
        <v>12</v>
      </c>
      <c r="C1192" s="1">
        <v>278.447</v>
      </c>
      <c r="D1192" s="1">
        <v>283.78699999999998</v>
      </c>
      <c r="E1192" s="1">
        <v>282.83300000000003</v>
      </c>
      <c r="F1192" s="1">
        <v>282.36799999999999</v>
      </c>
    </row>
    <row r="1193" spans="1:6">
      <c r="A1193">
        <v>2091</v>
      </c>
      <c r="B1193">
        <v>12</v>
      </c>
      <c r="C1193" s="1">
        <v>279.80700000000002</v>
      </c>
      <c r="D1193" s="1">
        <v>280.65300000000002</v>
      </c>
      <c r="E1193" s="1">
        <v>282.67</v>
      </c>
      <c r="F1193" s="1">
        <v>280.28199999999998</v>
      </c>
    </row>
    <row r="1194" spans="1:6">
      <c r="A1194">
        <v>2092</v>
      </c>
      <c r="B1194">
        <v>12</v>
      </c>
      <c r="C1194" s="1">
        <v>280.30099999999999</v>
      </c>
      <c r="D1194" s="1">
        <v>286.73</v>
      </c>
      <c r="E1194" s="1">
        <v>281.928</v>
      </c>
      <c r="F1194" s="1">
        <v>280.15800000000002</v>
      </c>
    </row>
    <row r="1195" spans="1:6">
      <c r="A1195">
        <v>2093</v>
      </c>
      <c r="B1195">
        <v>12</v>
      </c>
      <c r="C1195" s="1">
        <v>280.24400000000003</v>
      </c>
      <c r="D1195" s="1">
        <v>280.113</v>
      </c>
      <c r="E1195" s="1">
        <v>281.73899999999998</v>
      </c>
      <c r="F1195" s="1">
        <v>280.83100000000002</v>
      </c>
    </row>
    <row r="1196" spans="1:6">
      <c r="A1196">
        <v>2094</v>
      </c>
      <c r="B1196">
        <v>12</v>
      </c>
      <c r="C1196" s="1">
        <v>282.27100000000002</v>
      </c>
      <c r="D1196" s="1">
        <v>278.11399999999998</v>
      </c>
      <c r="E1196" s="1">
        <v>286.04199999999997</v>
      </c>
      <c r="F1196" s="1">
        <v>281.16300000000001</v>
      </c>
    </row>
    <row r="1197" spans="1:6">
      <c r="A1197">
        <v>2095</v>
      </c>
      <c r="B1197">
        <v>12</v>
      </c>
      <c r="C1197" s="1">
        <v>280.76799999999997</v>
      </c>
      <c r="D1197" s="1">
        <v>279.95400000000001</v>
      </c>
      <c r="E1197" s="1">
        <v>285.815</v>
      </c>
      <c r="F1197" s="1">
        <v>281.32799999999997</v>
      </c>
    </row>
    <row r="1198" spans="1:6">
      <c r="A1198">
        <v>2096</v>
      </c>
      <c r="B1198">
        <v>12</v>
      </c>
      <c r="C1198" s="1">
        <v>281.06799999999998</v>
      </c>
      <c r="D1198" s="1">
        <v>282.27800000000002</v>
      </c>
      <c r="E1198" s="1">
        <v>284.596</v>
      </c>
      <c r="F1198" s="1">
        <v>282.11599999999999</v>
      </c>
    </row>
    <row r="1199" spans="1:6">
      <c r="A1199">
        <v>2097</v>
      </c>
      <c r="B1199">
        <v>12</v>
      </c>
      <c r="C1199" s="1">
        <v>282.387</v>
      </c>
      <c r="D1199" s="1">
        <v>278.80099999999999</v>
      </c>
      <c r="E1199" s="1">
        <v>282.40899999999999</v>
      </c>
      <c r="F1199" s="1">
        <v>281.09100000000001</v>
      </c>
    </row>
    <row r="1200" spans="1:6">
      <c r="A1200">
        <v>2098</v>
      </c>
      <c r="B1200">
        <v>12</v>
      </c>
      <c r="C1200" s="1">
        <v>281.89</v>
      </c>
      <c r="D1200" s="1">
        <v>284.72500000000002</v>
      </c>
      <c r="E1200" s="1">
        <v>283.84300000000002</v>
      </c>
      <c r="F1200" s="1">
        <v>281.93900000000002</v>
      </c>
    </row>
    <row r="1201" spans="1:6">
      <c r="A1201">
        <v>2099</v>
      </c>
      <c r="B1201">
        <v>12</v>
      </c>
      <c r="C1201" s="1">
        <v>280.584</v>
      </c>
      <c r="D1201" s="1">
        <v>281.27999999999997</v>
      </c>
      <c r="E1201" s="1">
        <v>284.72800000000001</v>
      </c>
      <c r="F1201" s="1">
        <v>280.92700000000002</v>
      </c>
    </row>
    <row r="1202" spans="1:6">
      <c r="A1202">
        <v>2100</v>
      </c>
      <c r="B1202">
        <v>12</v>
      </c>
      <c r="C1202" s="1">
        <v>280.40899999999999</v>
      </c>
      <c r="D1202" s="1">
        <v>283.05599999999998</v>
      </c>
      <c r="E1202" s="1">
        <v>279.94799999999998</v>
      </c>
      <c r="F1202" s="1">
        <v>280.065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274.779</v>
      </c>
      <c r="D3" s="1">
        <v>276.37900000000002</v>
      </c>
      <c r="E3" s="1">
        <v>275.16300000000001</v>
      </c>
      <c r="F3" s="1">
        <v>276.625</v>
      </c>
    </row>
    <row r="4" spans="1:6">
      <c r="A4">
        <v>2002</v>
      </c>
      <c r="B4">
        <v>1</v>
      </c>
      <c r="C4" s="1">
        <v>274.89299999999997</v>
      </c>
      <c r="D4" s="1">
        <v>275.11099999999999</v>
      </c>
      <c r="E4" s="1">
        <v>275.52199999999999</v>
      </c>
      <c r="F4" s="1">
        <v>275.74200000000002</v>
      </c>
    </row>
    <row r="5" spans="1:6">
      <c r="A5">
        <v>2003</v>
      </c>
      <c r="B5">
        <v>1</v>
      </c>
      <c r="C5" s="1">
        <v>276.05700000000002</v>
      </c>
      <c r="D5" s="1">
        <v>274.85500000000002</v>
      </c>
      <c r="E5" s="1">
        <v>273.13799999999998</v>
      </c>
      <c r="F5" s="1">
        <v>276.34899999999999</v>
      </c>
    </row>
    <row r="6" spans="1:6">
      <c r="A6">
        <v>2004</v>
      </c>
      <c r="B6">
        <v>1</v>
      </c>
      <c r="C6" s="1">
        <v>274.78500000000003</v>
      </c>
      <c r="D6" s="1">
        <v>277.20999999999998</v>
      </c>
      <c r="E6" s="1">
        <v>276.53899999999999</v>
      </c>
      <c r="F6" s="1">
        <v>275.40499999999997</v>
      </c>
    </row>
    <row r="7" spans="1:6">
      <c r="A7">
        <v>2005</v>
      </c>
      <c r="B7">
        <v>1</v>
      </c>
      <c r="C7" s="1">
        <v>275.97699999999998</v>
      </c>
      <c r="D7" s="1">
        <v>274.55700000000002</v>
      </c>
      <c r="E7" s="1">
        <v>276.43599999999998</v>
      </c>
      <c r="F7" s="1">
        <v>277.029</v>
      </c>
    </row>
    <row r="8" spans="1:6">
      <c r="A8">
        <v>2006</v>
      </c>
      <c r="B8">
        <v>1</v>
      </c>
      <c r="C8" s="1">
        <v>274.95699999999999</v>
      </c>
      <c r="D8" s="1">
        <v>275.30599999999998</v>
      </c>
      <c r="E8" s="1">
        <v>275.82499999999999</v>
      </c>
      <c r="F8" s="1">
        <v>275.83</v>
      </c>
    </row>
    <row r="9" spans="1:6">
      <c r="A9">
        <v>2007</v>
      </c>
      <c r="B9">
        <v>1</v>
      </c>
      <c r="C9" s="1">
        <v>275.17200000000003</v>
      </c>
      <c r="D9" s="1">
        <v>276.80200000000002</v>
      </c>
      <c r="E9" s="1">
        <v>273.62400000000002</v>
      </c>
      <c r="F9" s="1">
        <v>276.25299999999999</v>
      </c>
    </row>
    <row r="10" spans="1:6">
      <c r="A10">
        <v>2008</v>
      </c>
      <c r="B10">
        <v>1</v>
      </c>
      <c r="C10" s="1">
        <v>274.70600000000002</v>
      </c>
      <c r="D10" s="1">
        <v>276.149</v>
      </c>
      <c r="E10" s="1">
        <v>277.12200000000001</v>
      </c>
      <c r="F10" s="1">
        <v>275.97500000000002</v>
      </c>
    </row>
    <row r="11" spans="1:6">
      <c r="A11">
        <v>2009</v>
      </c>
      <c r="B11">
        <v>1</v>
      </c>
      <c r="C11" s="1">
        <v>278.62900000000002</v>
      </c>
      <c r="D11" s="1">
        <v>278.25200000000001</v>
      </c>
      <c r="E11" s="1">
        <v>276.089</v>
      </c>
      <c r="F11" s="1">
        <v>276.44200000000001</v>
      </c>
    </row>
    <row r="12" spans="1:6">
      <c r="A12">
        <v>2010</v>
      </c>
      <c r="B12">
        <v>1</v>
      </c>
      <c r="C12" s="1">
        <v>275.65600000000001</v>
      </c>
      <c r="D12" s="1">
        <v>274.596</v>
      </c>
      <c r="E12" s="1">
        <v>277.41000000000003</v>
      </c>
      <c r="F12" s="1">
        <v>273.524</v>
      </c>
    </row>
    <row r="13" spans="1:6">
      <c r="A13">
        <v>2011</v>
      </c>
      <c r="B13">
        <v>1</v>
      </c>
      <c r="C13" s="1">
        <v>277.56099999999998</v>
      </c>
      <c r="D13" s="1">
        <v>277.28899999999999</v>
      </c>
      <c r="E13" s="1">
        <v>274.41300000000001</v>
      </c>
      <c r="F13" s="1">
        <v>277.96100000000001</v>
      </c>
    </row>
    <row r="14" spans="1:6">
      <c r="A14">
        <v>2012</v>
      </c>
      <c r="B14">
        <v>1</v>
      </c>
      <c r="C14" s="1">
        <v>272.55599999999998</v>
      </c>
      <c r="D14" s="1">
        <v>276.35700000000003</v>
      </c>
      <c r="E14" s="1">
        <v>276.59199999999998</v>
      </c>
      <c r="F14" s="1">
        <v>278.78199999999998</v>
      </c>
    </row>
    <row r="15" spans="1:6">
      <c r="A15">
        <v>2013</v>
      </c>
      <c r="B15">
        <v>1</v>
      </c>
      <c r="C15" s="1">
        <v>275.51100000000002</v>
      </c>
      <c r="D15" s="1">
        <v>275.62299999999999</v>
      </c>
      <c r="E15" s="1">
        <v>275.11200000000002</v>
      </c>
      <c r="F15" s="1">
        <v>277.05099999999999</v>
      </c>
    </row>
    <row r="16" spans="1:6">
      <c r="A16">
        <v>2014</v>
      </c>
      <c r="B16">
        <v>1</v>
      </c>
      <c r="C16" s="1">
        <v>274.61399999999998</v>
      </c>
      <c r="D16" s="1">
        <v>276.33199999999999</v>
      </c>
      <c r="E16" s="1">
        <v>276.63799999999998</v>
      </c>
      <c r="F16" s="1">
        <v>277.67099999999999</v>
      </c>
    </row>
    <row r="17" spans="1:6">
      <c r="A17">
        <v>2015</v>
      </c>
      <c r="B17">
        <v>1</v>
      </c>
      <c r="C17" s="1">
        <v>276.25299999999999</v>
      </c>
      <c r="D17" s="1">
        <v>277.18</v>
      </c>
      <c r="E17" s="1">
        <v>275.58300000000003</v>
      </c>
      <c r="F17" s="1">
        <v>273.803</v>
      </c>
    </row>
    <row r="18" spans="1:6">
      <c r="A18">
        <v>2016</v>
      </c>
      <c r="B18">
        <v>1</v>
      </c>
      <c r="C18" s="1">
        <v>277.334</v>
      </c>
      <c r="D18" s="1">
        <v>274.40100000000001</v>
      </c>
      <c r="E18" s="1">
        <v>276.36200000000002</v>
      </c>
      <c r="F18" s="1">
        <v>276.02499999999998</v>
      </c>
    </row>
    <row r="19" spans="1:6">
      <c r="A19">
        <v>2017</v>
      </c>
      <c r="B19">
        <v>1</v>
      </c>
      <c r="C19" s="1">
        <v>278.36200000000002</v>
      </c>
      <c r="D19" s="1">
        <v>279.947</v>
      </c>
      <c r="E19" s="1">
        <v>273.62299999999999</v>
      </c>
      <c r="F19" s="1">
        <v>278.75200000000001</v>
      </c>
    </row>
    <row r="20" spans="1:6">
      <c r="A20">
        <v>2018</v>
      </c>
      <c r="B20">
        <v>1</v>
      </c>
      <c r="C20" s="1">
        <v>276.327</v>
      </c>
      <c r="D20" s="1">
        <v>276.952</v>
      </c>
      <c r="E20" s="1">
        <v>275.82400000000001</v>
      </c>
      <c r="F20" s="1">
        <v>276.25700000000001</v>
      </c>
    </row>
    <row r="21" spans="1:6">
      <c r="A21">
        <v>2019</v>
      </c>
      <c r="B21">
        <v>1</v>
      </c>
      <c r="C21" s="1">
        <v>276.21199999999999</v>
      </c>
      <c r="D21" s="1">
        <v>277.11399999999998</v>
      </c>
      <c r="E21" s="1">
        <v>279.58499999999998</v>
      </c>
      <c r="F21" s="1">
        <v>276.35399999999998</v>
      </c>
    </row>
    <row r="22" spans="1:6">
      <c r="A22">
        <v>2020</v>
      </c>
      <c r="B22">
        <v>1</v>
      </c>
      <c r="C22" s="1">
        <v>276.149</v>
      </c>
      <c r="D22" s="1">
        <v>274.745</v>
      </c>
      <c r="E22" s="1">
        <v>276.08499999999998</v>
      </c>
      <c r="F22" s="1">
        <v>276.33100000000002</v>
      </c>
    </row>
    <row r="23" spans="1:6">
      <c r="A23">
        <v>2021</v>
      </c>
      <c r="B23">
        <v>1</v>
      </c>
      <c r="C23" s="1">
        <v>276.00700000000001</v>
      </c>
      <c r="D23" s="1">
        <v>275.95999999999998</v>
      </c>
      <c r="E23" s="1">
        <v>275.8</v>
      </c>
      <c r="F23" s="1">
        <v>276.21699999999998</v>
      </c>
    </row>
    <row r="24" spans="1:6">
      <c r="A24">
        <v>2022</v>
      </c>
      <c r="B24">
        <v>1</v>
      </c>
      <c r="C24" s="1">
        <v>275.209</v>
      </c>
      <c r="D24" s="1">
        <v>276.11200000000002</v>
      </c>
      <c r="E24" s="1">
        <v>274.29300000000001</v>
      </c>
      <c r="F24" s="1">
        <v>277.91000000000003</v>
      </c>
    </row>
    <row r="25" spans="1:6">
      <c r="A25">
        <v>2023</v>
      </c>
      <c r="B25">
        <v>1</v>
      </c>
      <c r="C25" s="1">
        <v>274.315</v>
      </c>
      <c r="D25" s="1">
        <v>274.96100000000001</v>
      </c>
      <c r="E25" s="1">
        <v>274.11</v>
      </c>
      <c r="F25" s="1">
        <v>275.75</v>
      </c>
    </row>
    <row r="26" spans="1:6">
      <c r="A26">
        <v>2024</v>
      </c>
      <c r="B26">
        <v>1</v>
      </c>
      <c r="C26" s="1">
        <v>277.31299999999999</v>
      </c>
      <c r="D26" s="1">
        <v>275.05799999999999</v>
      </c>
      <c r="E26" s="1">
        <v>274.10700000000003</v>
      </c>
      <c r="F26" s="1">
        <v>274.58199999999999</v>
      </c>
    </row>
    <row r="27" spans="1:6">
      <c r="A27">
        <v>2025</v>
      </c>
      <c r="B27">
        <v>1</v>
      </c>
      <c r="C27" s="1">
        <v>276.11</v>
      </c>
      <c r="D27" s="1">
        <v>275.858</v>
      </c>
      <c r="E27" s="1">
        <v>279.25900000000001</v>
      </c>
      <c r="F27" s="1">
        <v>276.12299999999999</v>
      </c>
    </row>
    <row r="28" spans="1:6">
      <c r="A28">
        <v>2026</v>
      </c>
      <c r="B28">
        <v>1</v>
      </c>
      <c r="C28" s="1">
        <v>278.17399999999998</v>
      </c>
      <c r="D28" s="1">
        <v>277.85500000000002</v>
      </c>
      <c r="E28" s="1">
        <v>276.452</v>
      </c>
      <c r="F28" s="1">
        <v>278.709</v>
      </c>
    </row>
    <row r="29" spans="1:6">
      <c r="A29">
        <v>2027</v>
      </c>
      <c r="B29">
        <v>1</v>
      </c>
      <c r="C29" s="1">
        <v>275.93900000000002</v>
      </c>
      <c r="D29" s="1">
        <v>276.14999999999998</v>
      </c>
      <c r="E29" s="1">
        <v>274.22399999999999</v>
      </c>
      <c r="F29" s="1">
        <v>276.89600000000002</v>
      </c>
    </row>
    <row r="30" spans="1:6">
      <c r="A30">
        <v>2028</v>
      </c>
      <c r="B30">
        <v>1</v>
      </c>
      <c r="C30" s="1">
        <v>274.47699999999998</v>
      </c>
      <c r="D30" s="1">
        <v>274.16199999999998</v>
      </c>
      <c r="E30" s="1">
        <v>277.8</v>
      </c>
      <c r="F30" s="1">
        <v>278.387</v>
      </c>
    </row>
    <row r="31" spans="1:6">
      <c r="A31">
        <v>2029</v>
      </c>
      <c r="B31">
        <v>1</v>
      </c>
      <c r="C31" s="1">
        <v>276.05</v>
      </c>
      <c r="D31" s="1">
        <v>276.29599999999999</v>
      </c>
      <c r="E31" s="1">
        <v>274.34699999999998</v>
      </c>
      <c r="F31" s="1">
        <v>275.34300000000002</v>
      </c>
    </row>
    <row r="32" spans="1:6">
      <c r="A32">
        <v>2030</v>
      </c>
      <c r="B32">
        <v>1</v>
      </c>
      <c r="C32" s="1">
        <v>275.327</v>
      </c>
      <c r="D32" s="1">
        <v>276.95600000000002</v>
      </c>
      <c r="E32" s="1">
        <v>275.65100000000001</v>
      </c>
      <c r="F32" s="1">
        <v>276.99799999999999</v>
      </c>
    </row>
    <row r="33" spans="1:6">
      <c r="A33">
        <v>2031</v>
      </c>
      <c r="B33">
        <v>1</v>
      </c>
      <c r="C33" s="1">
        <v>277.27499999999998</v>
      </c>
      <c r="D33" s="1">
        <v>278.71100000000001</v>
      </c>
      <c r="E33" s="1">
        <v>276.45600000000002</v>
      </c>
      <c r="F33" s="1">
        <v>274.04300000000001</v>
      </c>
    </row>
    <row r="34" spans="1:6">
      <c r="A34">
        <v>2032</v>
      </c>
      <c r="B34">
        <v>1</v>
      </c>
      <c r="C34" s="1">
        <v>275.46699999999998</v>
      </c>
      <c r="D34" s="1">
        <v>277.113</v>
      </c>
      <c r="E34" s="1">
        <v>275.56400000000002</v>
      </c>
      <c r="F34" s="1">
        <v>275.21800000000002</v>
      </c>
    </row>
    <row r="35" spans="1:6">
      <c r="A35">
        <v>2033</v>
      </c>
      <c r="B35">
        <v>1</v>
      </c>
      <c r="C35" s="1">
        <v>274.77199999999999</v>
      </c>
      <c r="D35" s="1">
        <v>277.553</v>
      </c>
      <c r="E35" s="1">
        <v>278.52300000000002</v>
      </c>
      <c r="F35" s="1">
        <v>276.85399999999998</v>
      </c>
    </row>
    <row r="36" spans="1:6">
      <c r="A36">
        <v>2034</v>
      </c>
      <c r="B36">
        <v>1</v>
      </c>
      <c r="C36" s="1">
        <v>276.81599999999997</v>
      </c>
      <c r="D36" s="1">
        <v>277.56</v>
      </c>
      <c r="E36" s="1">
        <v>277.27199999999999</v>
      </c>
      <c r="F36" s="1">
        <v>275.11099999999999</v>
      </c>
    </row>
    <row r="37" spans="1:6">
      <c r="A37">
        <v>2035</v>
      </c>
      <c r="B37">
        <v>1</v>
      </c>
      <c r="C37" s="1">
        <v>275.85399999999998</v>
      </c>
      <c r="D37" s="1">
        <v>275.84800000000001</v>
      </c>
      <c r="E37" s="1">
        <v>276.56700000000001</v>
      </c>
      <c r="F37" s="1">
        <v>277.74900000000002</v>
      </c>
    </row>
    <row r="38" spans="1:6">
      <c r="A38">
        <v>2036</v>
      </c>
      <c r="B38">
        <v>1</v>
      </c>
      <c r="C38" s="1">
        <v>278.52800000000002</v>
      </c>
      <c r="D38" s="1">
        <v>276.85000000000002</v>
      </c>
      <c r="E38" s="1">
        <v>274.28500000000003</v>
      </c>
      <c r="F38" s="1">
        <v>275.64600000000002</v>
      </c>
    </row>
    <row r="39" spans="1:6">
      <c r="A39">
        <v>2037</v>
      </c>
      <c r="B39">
        <v>1</v>
      </c>
      <c r="C39" s="1">
        <v>275.233</v>
      </c>
      <c r="D39" s="1">
        <v>274.21199999999999</v>
      </c>
      <c r="E39" s="1">
        <v>277.73200000000003</v>
      </c>
      <c r="F39" s="1">
        <v>276.774</v>
      </c>
    </row>
    <row r="40" spans="1:6">
      <c r="A40">
        <v>2038</v>
      </c>
      <c r="B40">
        <v>1</v>
      </c>
      <c r="C40" s="1">
        <v>276.74200000000002</v>
      </c>
      <c r="D40" s="1">
        <v>277.46800000000002</v>
      </c>
      <c r="E40" s="1">
        <v>276.495</v>
      </c>
      <c r="F40" s="1">
        <v>277.642</v>
      </c>
    </row>
    <row r="41" spans="1:6">
      <c r="A41">
        <v>2039</v>
      </c>
      <c r="B41">
        <v>1</v>
      </c>
      <c r="C41" s="1">
        <v>277.01600000000002</v>
      </c>
      <c r="D41" s="1">
        <v>275.74900000000002</v>
      </c>
      <c r="E41" s="1">
        <v>275.43200000000002</v>
      </c>
      <c r="F41" s="1">
        <v>276.46600000000001</v>
      </c>
    </row>
    <row r="42" spans="1:6">
      <c r="A42">
        <v>2040</v>
      </c>
      <c r="B42">
        <v>1</v>
      </c>
      <c r="C42" s="1">
        <v>273.97899999999998</v>
      </c>
      <c r="D42" s="1">
        <v>277.27199999999999</v>
      </c>
      <c r="E42" s="1">
        <v>277.99900000000002</v>
      </c>
      <c r="F42" s="1">
        <v>278.62099999999998</v>
      </c>
    </row>
    <row r="43" spans="1:6">
      <c r="A43">
        <v>2041</v>
      </c>
      <c r="B43">
        <v>1</v>
      </c>
      <c r="C43" s="1">
        <v>277.03800000000001</v>
      </c>
      <c r="D43" s="1">
        <v>275.63900000000001</v>
      </c>
      <c r="E43" s="1">
        <v>278.90199999999999</v>
      </c>
      <c r="F43" s="1">
        <v>275.74900000000002</v>
      </c>
    </row>
    <row r="44" spans="1:6">
      <c r="A44">
        <v>2042</v>
      </c>
      <c r="B44">
        <v>1</v>
      </c>
      <c r="C44" s="1">
        <v>275.80599999999998</v>
      </c>
      <c r="D44" s="1">
        <v>277.42399999999998</v>
      </c>
      <c r="E44" s="1">
        <v>279.26499999999999</v>
      </c>
      <c r="F44" s="1">
        <v>274.87599999999998</v>
      </c>
    </row>
    <row r="45" spans="1:6">
      <c r="A45">
        <v>2043</v>
      </c>
      <c r="B45">
        <v>1</v>
      </c>
      <c r="C45" s="1">
        <v>278.31299999999999</v>
      </c>
      <c r="D45" s="1">
        <v>277.97800000000001</v>
      </c>
      <c r="E45" s="1">
        <v>276.69799999999998</v>
      </c>
      <c r="F45" s="1">
        <v>275.19499999999999</v>
      </c>
    </row>
    <row r="46" spans="1:6">
      <c r="A46">
        <v>2044</v>
      </c>
      <c r="B46">
        <v>1</v>
      </c>
      <c r="C46" s="1">
        <v>276.51900000000001</v>
      </c>
      <c r="D46" s="1">
        <v>275.05099999999999</v>
      </c>
      <c r="E46" s="1">
        <v>277.678</v>
      </c>
      <c r="F46" s="1">
        <v>276.346</v>
      </c>
    </row>
    <row r="47" spans="1:6">
      <c r="A47">
        <v>2045</v>
      </c>
      <c r="B47">
        <v>1</v>
      </c>
      <c r="C47" s="1">
        <v>274.524</v>
      </c>
      <c r="D47" s="1">
        <v>275.08100000000002</v>
      </c>
      <c r="E47" s="1">
        <v>275.702</v>
      </c>
      <c r="F47" s="1">
        <v>277.28199999999998</v>
      </c>
    </row>
    <row r="48" spans="1:6">
      <c r="A48">
        <v>2046</v>
      </c>
      <c r="B48">
        <v>1</v>
      </c>
      <c r="C48" s="1">
        <v>276.94799999999998</v>
      </c>
      <c r="D48" s="1">
        <v>279.32799999999997</v>
      </c>
      <c r="E48" s="1">
        <v>277.61500000000001</v>
      </c>
      <c r="F48" s="1">
        <v>277.274</v>
      </c>
    </row>
    <row r="49" spans="1:6">
      <c r="A49">
        <v>2047</v>
      </c>
      <c r="B49">
        <v>1</v>
      </c>
      <c r="C49" s="1">
        <v>276.11799999999999</v>
      </c>
      <c r="D49" s="1">
        <v>278.34199999999998</v>
      </c>
      <c r="E49" s="1">
        <v>278.00700000000001</v>
      </c>
      <c r="F49" s="1">
        <v>276.44299999999998</v>
      </c>
    </row>
    <row r="50" spans="1:6">
      <c r="A50">
        <v>2048</v>
      </c>
      <c r="B50">
        <v>1</v>
      </c>
      <c r="C50" s="1">
        <v>273.73700000000002</v>
      </c>
      <c r="D50" s="1">
        <v>278.327</v>
      </c>
      <c r="E50" s="1">
        <v>279.10399999999998</v>
      </c>
      <c r="F50" s="1">
        <v>275.50200000000001</v>
      </c>
    </row>
    <row r="51" spans="1:6">
      <c r="A51">
        <v>2049</v>
      </c>
      <c r="B51">
        <v>1</v>
      </c>
      <c r="C51" s="1">
        <v>274.62799999999999</v>
      </c>
      <c r="D51" s="1">
        <v>277.15300000000002</v>
      </c>
      <c r="E51" s="1">
        <v>277.00900000000001</v>
      </c>
      <c r="F51" s="1">
        <v>278.00400000000002</v>
      </c>
    </row>
    <row r="52" spans="1:6">
      <c r="A52">
        <v>2050</v>
      </c>
      <c r="B52">
        <v>1</v>
      </c>
      <c r="C52" s="1">
        <v>274.851</v>
      </c>
      <c r="D52" s="1">
        <v>277.75200000000001</v>
      </c>
      <c r="E52" s="1">
        <v>278.30799999999999</v>
      </c>
      <c r="F52" s="1">
        <v>277.51299999999998</v>
      </c>
    </row>
    <row r="53" spans="1:6">
      <c r="A53">
        <v>2051</v>
      </c>
      <c r="B53">
        <v>1</v>
      </c>
      <c r="C53" s="1">
        <v>278.10500000000002</v>
      </c>
      <c r="D53" s="1">
        <v>273.13799999999998</v>
      </c>
      <c r="E53" s="1">
        <v>278.02199999999999</v>
      </c>
      <c r="F53" s="1">
        <v>277.66399999999999</v>
      </c>
    </row>
    <row r="54" spans="1:6">
      <c r="A54">
        <v>2052</v>
      </c>
      <c r="B54">
        <v>1</v>
      </c>
      <c r="C54" s="1">
        <v>276.41500000000002</v>
      </c>
      <c r="D54" s="1">
        <v>275.928</v>
      </c>
      <c r="E54" s="1">
        <v>274.82</v>
      </c>
      <c r="F54" s="1">
        <v>276.00200000000001</v>
      </c>
    </row>
    <row r="55" spans="1:6">
      <c r="A55">
        <v>2053</v>
      </c>
      <c r="B55">
        <v>1</v>
      </c>
      <c r="C55" s="1">
        <v>275.75700000000001</v>
      </c>
      <c r="D55" s="1">
        <v>278.721</v>
      </c>
      <c r="E55" s="1">
        <v>273.88400000000001</v>
      </c>
      <c r="F55" s="1">
        <v>274.952</v>
      </c>
    </row>
    <row r="56" spans="1:6">
      <c r="A56">
        <v>2054</v>
      </c>
      <c r="B56">
        <v>1</v>
      </c>
      <c r="C56" s="1">
        <v>275.62900000000002</v>
      </c>
      <c r="D56" s="1">
        <v>277.50099999999998</v>
      </c>
      <c r="E56" s="1">
        <v>275.95699999999999</v>
      </c>
      <c r="F56" s="1">
        <v>275.81599999999997</v>
      </c>
    </row>
    <row r="57" spans="1:6">
      <c r="A57">
        <v>2055</v>
      </c>
      <c r="B57">
        <v>1</v>
      </c>
      <c r="C57" s="1">
        <v>277.67899999999997</v>
      </c>
      <c r="D57" s="1">
        <v>275.62799999999999</v>
      </c>
      <c r="E57" s="1">
        <v>274.32900000000001</v>
      </c>
      <c r="F57" s="1">
        <v>276.11200000000002</v>
      </c>
    </row>
    <row r="58" spans="1:6">
      <c r="A58">
        <v>2056</v>
      </c>
      <c r="B58">
        <v>1</v>
      </c>
      <c r="C58" s="1">
        <v>276.01900000000001</v>
      </c>
      <c r="D58" s="1">
        <v>276.61</v>
      </c>
      <c r="E58" s="1">
        <v>276.76900000000001</v>
      </c>
      <c r="F58" s="1">
        <v>276.24</v>
      </c>
    </row>
    <row r="59" spans="1:6">
      <c r="A59">
        <v>2057</v>
      </c>
      <c r="B59">
        <v>1</v>
      </c>
      <c r="C59" s="1">
        <v>276.13099999999997</v>
      </c>
      <c r="D59" s="1">
        <v>277.584</v>
      </c>
      <c r="E59" s="1">
        <v>278.66899999999998</v>
      </c>
      <c r="F59" s="1">
        <v>278.04199999999997</v>
      </c>
    </row>
    <row r="60" spans="1:6">
      <c r="A60">
        <v>2058</v>
      </c>
      <c r="B60">
        <v>1</v>
      </c>
      <c r="C60" s="1">
        <v>275.37400000000002</v>
      </c>
      <c r="D60" s="1">
        <v>278.03899999999999</v>
      </c>
      <c r="E60" s="1">
        <v>277.39100000000002</v>
      </c>
      <c r="F60" s="1">
        <v>278.49099999999999</v>
      </c>
    </row>
    <row r="61" spans="1:6">
      <c r="A61">
        <v>2059</v>
      </c>
      <c r="B61">
        <v>1</v>
      </c>
      <c r="C61" s="1">
        <v>273.71300000000002</v>
      </c>
      <c r="D61" s="1">
        <v>276.46300000000002</v>
      </c>
      <c r="E61" s="1">
        <v>279.24</v>
      </c>
      <c r="F61" s="1">
        <v>275.06099999999998</v>
      </c>
    </row>
    <row r="62" spans="1:6">
      <c r="A62">
        <v>2060</v>
      </c>
      <c r="B62">
        <v>1</v>
      </c>
      <c r="C62" s="1">
        <v>275.74799999999999</v>
      </c>
      <c r="D62" s="1">
        <v>279.47699999999998</v>
      </c>
      <c r="E62" s="1">
        <v>278.291</v>
      </c>
      <c r="F62" s="1">
        <v>276</v>
      </c>
    </row>
    <row r="63" spans="1:6">
      <c r="A63">
        <v>2061</v>
      </c>
      <c r="B63">
        <v>1</v>
      </c>
      <c r="C63" s="1">
        <v>276.49799999999999</v>
      </c>
      <c r="D63" s="1">
        <v>275.685</v>
      </c>
      <c r="E63" s="1">
        <v>277.601</v>
      </c>
      <c r="F63" s="1">
        <v>276.209</v>
      </c>
    </row>
    <row r="64" spans="1:6">
      <c r="A64">
        <v>2062</v>
      </c>
      <c r="B64">
        <v>1</v>
      </c>
      <c r="C64" s="1">
        <v>277.024</v>
      </c>
      <c r="D64" s="1">
        <v>278.10399999999998</v>
      </c>
      <c r="E64" s="1">
        <v>278.97800000000001</v>
      </c>
      <c r="F64" s="1">
        <v>277.08600000000001</v>
      </c>
    </row>
    <row r="65" spans="1:6">
      <c r="A65">
        <v>2063</v>
      </c>
      <c r="B65">
        <v>1</v>
      </c>
      <c r="C65" s="1">
        <v>276.262</v>
      </c>
      <c r="D65" s="1">
        <v>278.70999999999998</v>
      </c>
      <c r="E65" s="1">
        <v>274.50599999999997</v>
      </c>
      <c r="F65" s="1">
        <v>279.55900000000003</v>
      </c>
    </row>
    <row r="66" spans="1:6">
      <c r="A66">
        <v>2064</v>
      </c>
      <c r="B66">
        <v>1</v>
      </c>
      <c r="C66" s="1">
        <v>277.09399999999999</v>
      </c>
      <c r="D66" s="1">
        <v>279.065</v>
      </c>
      <c r="E66" s="1">
        <v>278.29399999999998</v>
      </c>
      <c r="F66" s="1">
        <v>276.83300000000003</v>
      </c>
    </row>
    <row r="67" spans="1:6">
      <c r="A67">
        <v>2065</v>
      </c>
      <c r="B67">
        <v>1</v>
      </c>
      <c r="C67" s="1">
        <v>277.07600000000002</v>
      </c>
      <c r="D67" s="1">
        <v>276.59699999999998</v>
      </c>
      <c r="E67" s="1">
        <v>278.66899999999998</v>
      </c>
      <c r="F67" s="1">
        <v>277.56299999999999</v>
      </c>
    </row>
    <row r="68" spans="1:6">
      <c r="A68">
        <v>2066</v>
      </c>
      <c r="B68">
        <v>1</v>
      </c>
      <c r="C68" s="1">
        <v>277.26600000000002</v>
      </c>
      <c r="D68" s="1">
        <v>279.31299999999999</v>
      </c>
      <c r="E68" s="1">
        <v>278.01400000000001</v>
      </c>
      <c r="F68" s="1">
        <v>276.47699999999998</v>
      </c>
    </row>
    <row r="69" spans="1:6">
      <c r="A69">
        <v>2067</v>
      </c>
      <c r="B69">
        <v>1</v>
      </c>
      <c r="C69" s="1">
        <v>277.40600000000001</v>
      </c>
      <c r="D69" s="1">
        <v>277.15199999999999</v>
      </c>
      <c r="E69" s="1">
        <v>278.38200000000001</v>
      </c>
      <c r="F69" s="1">
        <v>278.48599999999999</v>
      </c>
    </row>
    <row r="70" spans="1:6">
      <c r="A70">
        <v>2068</v>
      </c>
      <c r="B70">
        <v>1</v>
      </c>
      <c r="C70" s="1">
        <v>273.30799999999999</v>
      </c>
      <c r="D70" s="1">
        <v>280.245</v>
      </c>
      <c r="E70" s="1">
        <v>279.298</v>
      </c>
      <c r="F70" s="1">
        <v>275.5</v>
      </c>
    </row>
    <row r="71" spans="1:6">
      <c r="A71">
        <v>2069</v>
      </c>
      <c r="B71">
        <v>1</v>
      </c>
      <c r="C71" s="1">
        <v>278.86</v>
      </c>
      <c r="D71" s="1">
        <v>276.91699999999997</v>
      </c>
      <c r="E71" s="1">
        <v>277.89499999999998</v>
      </c>
      <c r="F71" s="1">
        <v>276.79399999999998</v>
      </c>
    </row>
    <row r="72" spans="1:6">
      <c r="A72">
        <v>2070</v>
      </c>
      <c r="B72">
        <v>1</v>
      </c>
      <c r="C72" s="1">
        <v>278.15899999999999</v>
      </c>
      <c r="D72" s="1">
        <v>277.03399999999999</v>
      </c>
      <c r="E72" s="1">
        <v>277.55900000000003</v>
      </c>
      <c r="F72" s="1">
        <v>276.899</v>
      </c>
    </row>
    <row r="73" spans="1:6">
      <c r="A73">
        <v>2071</v>
      </c>
      <c r="B73">
        <v>1</v>
      </c>
      <c r="C73" s="1">
        <v>274.36599999999999</v>
      </c>
      <c r="D73" s="1">
        <v>277.68799999999999</v>
      </c>
      <c r="E73" s="1">
        <v>278.53500000000003</v>
      </c>
      <c r="F73" s="1">
        <v>276.803</v>
      </c>
    </row>
    <row r="74" spans="1:6">
      <c r="A74">
        <v>2072</v>
      </c>
      <c r="B74">
        <v>1</v>
      </c>
      <c r="C74" s="1">
        <v>274.93799999999999</v>
      </c>
      <c r="D74" s="1">
        <v>275.11700000000002</v>
      </c>
      <c r="E74" s="1">
        <v>277.79000000000002</v>
      </c>
      <c r="F74" s="1">
        <v>277.67500000000001</v>
      </c>
    </row>
    <row r="75" spans="1:6">
      <c r="A75">
        <v>2073</v>
      </c>
      <c r="B75">
        <v>1</v>
      </c>
      <c r="C75" s="1">
        <v>275.49099999999999</v>
      </c>
      <c r="D75" s="1">
        <v>279.24400000000003</v>
      </c>
      <c r="E75" s="1">
        <v>276.33100000000002</v>
      </c>
      <c r="F75" s="1">
        <v>279.36200000000002</v>
      </c>
    </row>
    <row r="76" spans="1:6">
      <c r="A76">
        <v>2074</v>
      </c>
      <c r="B76">
        <v>1</v>
      </c>
      <c r="C76" s="1">
        <v>275.02</v>
      </c>
      <c r="D76" s="1">
        <v>276.21600000000001</v>
      </c>
      <c r="E76" s="1">
        <v>277.44600000000003</v>
      </c>
      <c r="F76" s="1">
        <v>277.73399999999998</v>
      </c>
    </row>
    <row r="77" spans="1:6">
      <c r="A77">
        <v>2075</v>
      </c>
      <c r="B77">
        <v>1</v>
      </c>
      <c r="C77" s="1">
        <v>278.12599999999998</v>
      </c>
      <c r="D77" s="1">
        <v>276.35899999999998</v>
      </c>
      <c r="E77" s="1">
        <v>280.84899999999999</v>
      </c>
      <c r="F77" s="1">
        <v>275.13799999999998</v>
      </c>
    </row>
    <row r="78" spans="1:6">
      <c r="A78">
        <v>2076</v>
      </c>
      <c r="B78">
        <v>1</v>
      </c>
      <c r="C78" s="1">
        <v>275.69099999999997</v>
      </c>
      <c r="D78" s="1">
        <v>277.28899999999999</v>
      </c>
      <c r="E78" s="1">
        <v>280.40600000000001</v>
      </c>
      <c r="F78" s="1">
        <v>276.73399999999998</v>
      </c>
    </row>
    <row r="79" spans="1:6">
      <c r="A79">
        <v>2077</v>
      </c>
      <c r="B79">
        <v>1</v>
      </c>
      <c r="C79" s="1">
        <v>276.75400000000002</v>
      </c>
      <c r="D79" s="1">
        <v>279.447</v>
      </c>
      <c r="E79" s="1">
        <v>277.31</v>
      </c>
      <c r="F79" s="1">
        <v>277.351</v>
      </c>
    </row>
    <row r="80" spans="1:6">
      <c r="A80">
        <v>2078</v>
      </c>
      <c r="B80">
        <v>1</v>
      </c>
      <c r="C80" s="1">
        <v>274.47500000000002</v>
      </c>
      <c r="D80" s="1">
        <v>278.40499999999997</v>
      </c>
      <c r="E80" s="1">
        <v>277.541</v>
      </c>
      <c r="F80" s="1">
        <v>278.07100000000003</v>
      </c>
    </row>
    <row r="81" spans="1:6">
      <c r="A81">
        <v>2079</v>
      </c>
      <c r="B81">
        <v>1</v>
      </c>
      <c r="C81" s="1">
        <v>276.18200000000002</v>
      </c>
      <c r="D81" s="1">
        <v>280.60000000000002</v>
      </c>
      <c r="E81" s="1">
        <v>277.62200000000001</v>
      </c>
      <c r="F81" s="1">
        <v>276.14699999999999</v>
      </c>
    </row>
    <row r="82" spans="1:6">
      <c r="A82">
        <v>2080</v>
      </c>
      <c r="B82">
        <v>1</v>
      </c>
      <c r="C82" s="1">
        <v>277.87299999999999</v>
      </c>
      <c r="D82" s="1">
        <v>277.13499999999999</v>
      </c>
      <c r="E82" s="1">
        <v>280.71600000000001</v>
      </c>
      <c r="F82" s="1">
        <v>277.50400000000002</v>
      </c>
    </row>
    <row r="83" spans="1:6">
      <c r="A83">
        <v>2081</v>
      </c>
      <c r="B83">
        <v>1</v>
      </c>
      <c r="C83" s="1">
        <v>276.27300000000002</v>
      </c>
      <c r="D83" s="1">
        <v>277.548</v>
      </c>
      <c r="E83" s="1">
        <v>277.71100000000001</v>
      </c>
      <c r="F83" s="1">
        <v>275.81099999999998</v>
      </c>
    </row>
    <row r="84" spans="1:6">
      <c r="A84">
        <v>2082</v>
      </c>
      <c r="B84">
        <v>1</v>
      </c>
      <c r="C84" s="1">
        <v>277.99799999999999</v>
      </c>
      <c r="D84" s="1">
        <v>277.62400000000002</v>
      </c>
      <c r="E84" s="1">
        <v>281.37200000000001</v>
      </c>
      <c r="F84" s="1">
        <v>277.30799999999999</v>
      </c>
    </row>
    <row r="85" spans="1:6">
      <c r="A85">
        <v>2083</v>
      </c>
      <c r="B85">
        <v>1</v>
      </c>
      <c r="C85" s="1">
        <v>276.65300000000002</v>
      </c>
      <c r="D85" s="1">
        <v>279.84899999999999</v>
      </c>
      <c r="E85" s="1">
        <v>280.428</v>
      </c>
      <c r="F85" s="1">
        <v>275.63299999999998</v>
      </c>
    </row>
    <row r="86" spans="1:6">
      <c r="A86">
        <v>2084</v>
      </c>
      <c r="B86">
        <v>1</v>
      </c>
      <c r="C86" s="1">
        <v>275.07</v>
      </c>
      <c r="D86" s="1">
        <v>277.20800000000003</v>
      </c>
      <c r="E86" s="1">
        <v>280.70100000000002</v>
      </c>
      <c r="F86" s="1">
        <v>276.86700000000002</v>
      </c>
    </row>
    <row r="87" spans="1:6">
      <c r="A87">
        <v>2085</v>
      </c>
      <c r="B87">
        <v>1</v>
      </c>
      <c r="C87" s="1">
        <v>272.77499999999998</v>
      </c>
      <c r="D87" s="1">
        <v>277.82600000000002</v>
      </c>
      <c r="E87" s="1">
        <v>277.55399999999997</v>
      </c>
      <c r="F87" s="1">
        <v>276.70800000000003</v>
      </c>
    </row>
    <row r="88" spans="1:6">
      <c r="A88">
        <v>2086</v>
      </c>
      <c r="B88">
        <v>1</v>
      </c>
      <c r="C88" s="1">
        <v>273.911</v>
      </c>
      <c r="D88" s="1">
        <v>278.262</v>
      </c>
      <c r="E88" s="1">
        <v>275.39699999999999</v>
      </c>
      <c r="F88" s="1">
        <v>277.363</v>
      </c>
    </row>
    <row r="89" spans="1:6">
      <c r="A89">
        <v>2087</v>
      </c>
      <c r="B89">
        <v>1</v>
      </c>
      <c r="C89" s="1">
        <v>276.74200000000002</v>
      </c>
      <c r="D89" s="1">
        <v>277.86399999999998</v>
      </c>
      <c r="E89" s="1">
        <v>280.495</v>
      </c>
      <c r="F89" s="1">
        <v>277.95499999999998</v>
      </c>
    </row>
    <row r="90" spans="1:6">
      <c r="A90">
        <v>2088</v>
      </c>
      <c r="B90">
        <v>1</v>
      </c>
      <c r="C90" s="1">
        <v>278.267</v>
      </c>
      <c r="D90" s="1">
        <v>278.298</v>
      </c>
      <c r="E90" s="1">
        <v>279.363</v>
      </c>
      <c r="F90" s="1">
        <v>276.45</v>
      </c>
    </row>
    <row r="91" spans="1:6">
      <c r="A91">
        <v>2089</v>
      </c>
      <c r="B91">
        <v>1</v>
      </c>
      <c r="C91" s="1">
        <v>277.12799999999999</v>
      </c>
      <c r="D91" s="1">
        <v>278.83100000000002</v>
      </c>
      <c r="E91" s="1">
        <v>282.411</v>
      </c>
      <c r="F91" s="1">
        <v>279.31900000000002</v>
      </c>
    </row>
    <row r="92" spans="1:6">
      <c r="A92">
        <v>2090</v>
      </c>
      <c r="B92">
        <v>1</v>
      </c>
      <c r="C92" s="1">
        <v>277.53300000000002</v>
      </c>
      <c r="D92" s="1">
        <v>280.19499999999999</v>
      </c>
      <c r="E92" s="1">
        <v>277.15600000000001</v>
      </c>
      <c r="F92" s="1">
        <v>278.27100000000002</v>
      </c>
    </row>
    <row r="93" spans="1:6">
      <c r="A93">
        <v>2091</v>
      </c>
      <c r="B93">
        <v>1</v>
      </c>
      <c r="C93" s="1">
        <v>277.45299999999997</v>
      </c>
      <c r="D93" s="1">
        <v>279.84199999999998</v>
      </c>
      <c r="E93" s="1">
        <v>275.79300000000001</v>
      </c>
      <c r="F93" s="1">
        <v>276.48099999999999</v>
      </c>
    </row>
    <row r="94" spans="1:6">
      <c r="A94">
        <v>2092</v>
      </c>
      <c r="B94">
        <v>1</v>
      </c>
      <c r="C94" s="1">
        <v>275.86799999999999</v>
      </c>
      <c r="D94" s="1">
        <v>277.52800000000002</v>
      </c>
      <c r="E94" s="1">
        <v>278.13099999999997</v>
      </c>
      <c r="F94" s="1">
        <v>279.72500000000002</v>
      </c>
    </row>
    <row r="95" spans="1:6">
      <c r="A95">
        <v>2093</v>
      </c>
      <c r="B95">
        <v>1</v>
      </c>
      <c r="C95" s="1">
        <v>277.11399999999998</v>
      </c>
      <c r="D95" s="1">
        <v>278.94600000000003</v>
      </c>
      <c r="E95" s="1">
        <v>278.40300000000002</v>
      </c>
      <c r="F95" s="1">
        <v>280.21499999999997</v>
      </c>
    </row>
    <row r="96" spans="1:6">
      <c r="A96">
        <v>2094</v>
      </c>
      <c r="B96">
        <v>1</v>
      </c>
      <c r="C96" s="1">
        <v>274.916</v>
      </c>
      <c r="D96" s="1">
        <v>275.029</v>
      </c>
      <c r="E96" s="1">
        <v>279.60500000000002</v>
      </c>
      <c r="F96" s="1">
        <v>279.61200000000002</v>
      </c>
    </row>
    <row r="97" spans="1:6">
      <c r="A97">
        <v>2095</v>
      </c>
      <c r="B97">
        <v>1</v>
      </c>
      <c r="C97" s="1">
        <v>275.92700000000002</v>
      </c>
      <c r="D97" s="1">
        <v>277.13299999999998</v>
      </c>
      <c r="E97" s="1">
        <v>278.72000000000003</v>
      </c>
      <c r="F97" s="1">
        <v>275.447</v>
      </c>
    </row>
    <row r="98" spans="1:6">
      <c r="A98">
        <v>2096</v>
      </c>
      <c r="B98">
        <v>1</v>
      </c>
      <c r="C98" s="1">
        <v>275.17500000000001</v>
      </c>
      <c r="D98" s="1">
        <v>279.24700000000001</v>
      </c>
      <c r="E98" s="1">
        <v>280.25299999999999</v>
      </c>
      <c r="F98" s="1">
        <v>274.98</v>
      </c>
    </row>
    <row r="99" spans="1:6">
      <c r="A99">
        <v>2097</v>
      </c>
      <c r="B99">
        <v>1</v>
      </c>
      <c r="C99" s="1">
        <v>277.84399999999999</v>
      </c>
      <c r="D99" s="1">
        <v>281.06200000000001</v>
      </c>
      <c r="E99" s="1">
        <v>279.47000000000003</v>
      </c>
      <c r="F99" s="1">
        <v>274.541</v>
      </c>
    </row>
    <row r="100" spans="1:6">
      <c r="A100">
        <v>2098</v>
      </c>
      <c r="B100">
        <v>1</v>
      </c>
      <c r="C100" s="1">
        <v>275.97500000000002</v>
      </c>
      <c r="D100" s="1">
        <v>277.613</v>
      </c>
      <c r="E100" s="1">
        <v>278.93400000000003</v>
      </c>
      <c r="F100" s="1">
        <v>275.89499999999998</v>
      </c>
    </row>
    <row r="101" spans="1:6">
      <c r="A101">
        <v>2099</v>
      </c>
      <c r="B101">
        <v>1</v>
      </c>
      <c r="C101" s="1">
        <v>277.71499999999997</v>
      </c>
      <c r="D101" s="1">
        <v>282.70499999999998</v>
      </c>
      <c r="E101" s="1">
        <v>281.666</v>
      </c>
      <c r="F101" s="1">
        <v>275.94499999999999</v>
      </c>
    </row>
    <row r="102" spans="1:6">
      <c r="A102">
        <v>2100</v>
      </c>
      <c r="B102">
        <v>1</v>
      </c>
      <c r="C102" s="1">
        <v>275.64499999999998</v>
      </c>
      <c r="D102" s="1">
        <v>279.48</v>
      </c>
      <c r="E102" s="1">
        <v>280.05799999999999</v>
      </c>
      <c r="F102" s="1">
        <v>278.10700000000003</v>
      </c>
    </row>
    <row r="103" spans="1:6">
      <c r="A103">
        <v>2001</v>
      </c>
      <c r="B103">
        <v>2</v>
      </c>
      <c r="C103" s="1">
        <v>276.92599999999999</v>
      </c>
      <c r="D103" s="1">
        <v>279.08300000000003</v>
      </c>
      <c r="E103" s="1">
        <v>280.02699999999999</v>
      </c>
      <c r="F103" s="1">
        <v>279.61900000000003</v>
      </c>
    </row>
    <row r="104" spans="1:6">
      <c r="A104">
        <v>2002</v>
      </c>
      <c r="B104">
        <v>2</v>
      </c>
      <c r="C104" s="1">
        <v>277.34199999999998</v>
      </c>
      <c r="D104" s="1">
        <v>278.95800000000003</v>
      </c>
      <c r="E104" s="1">
        <v>277.40199999999999</v>
      </c>
      <c r="F104" s="1">
        <v>277.22199999999998</v>
      </c>
    </row>
    <row r="105" spans="1:6">
      <c r="A105">
        <v>2003</v>
      </c>
      <c r="B105">
        <v>2</v>
      </c>
      <c r="C105" s="1">
        <v>278.24099999999999</v>
      </c>
      <c r="D105" s="1">
        <v>277.44900000000001</v>
      </c>
      <c r="E105" s="1">
        <v>279.37799999999999</v>
      </c>
      <c r="F105" s="1">
        <v>275.41199999999998</v>
      </c>
    </row>
    <row r="106" spans="1:6">
      <c r="A106">
        <v>2004</v>
      </c>
      <c r="B106">
        <v>2</v>
      </c>
      <c r="C106" s="1">
        <v>281.82799999999997</v>
      </c>
      <c r="D106" s="1">
        <v>279.31599999999997</v>
      </c>
      <c r="E106" s="1">
        <v>277.85199999999998</v>
      </c>
      <c r="F106" s="1">
        <v>279.83100000000002</v>
      </c>
    </row>
    <row r="107" spans="1:6">
      <c r="A107">
        <v>2005</v>
      </c>
      <c r="B107">
        <v>2</v>
      </c>
      <c r="C107" s="1">
        <v>278.67700000000002</v>
      </c>
      <c r="D107" s="1">
        <v>276.08999999999997</v>
      </c>
      <c r="E107" s="1">
        <v>277.41000000000003</v>
      </c>
      <c r="F107" s="1">
        <v>277.536</v>
      </c>
    </row>
    <row r="108" spans="1:6">
      <c r="A108">
        <v>2006</v>
      </c>
      <c r="B108">
        <v>2</v>
      </c>
      <c r="C108" s="1">
        <v>278.08999999999997</v>
      </c>
      <c r="D108" s="1">
        <v>277.94499999999999</v>
      </c>
      <c r="E108" s="1">
        <v>280.92599999999999</v>
      </c>
      <c r="F108" s="1">
        <v>282.19200000000001</v>
      </c>
    </row>
    <row r="109" spans="1:6">
      <c r="A109">
        <v>2007</v>
      </c>
      <c r="B109">
        <v>2</v>
      </c>
      <c r="C109" s="1">
        <v>277.12900000000002</v>
      </c>
      <c r="D109" s="1">
        <v>279.41300000000001</v>
      </c>
      <c r="E109" s="1">
        <v>279.411</v>
      </c>
      <c r="F109" s="1">
        <v>277.92399999999998</v>
      </c>
    </row>
    <row r="110" spans="1:6">
      <c r="A110">
        <v>2008</v>
      </c>
      <c r="B110">
        <v>2</v>
      </c>
      <c r="C110" s="1">
        <v>278.21800000000002</v>
      </c>
      <c r="D110" s="1">
        <v>276.65600000000001</v>
      </c>
      <c r="E110" s="1">
        <v>278.24700000000001</v>
      </c>
      <c r="F110" s="1">
        <v>279.43700000000001</v>
      </c>
    </row>
    <row r="111" spans="1:6">
      <c r="A111">
        <v>2009</v>
      </c>
      <c r="B111">
        <v>2</v>
      </c>
      <c r="C111" s="1">
        <v>276.63200000000001</v>
      </c>
      <c r="D111" s="1">
        <v>281.86900000000003</v>
      </c>
      <c r="E111" s="1">
        <v>276.74099999999999</v>
      </c>
      <c r="F111" s="1">
        <v>278.96699999999998</v>
      </c>
    </row>
    <row r="112" spans="1:6">
      <c r="A112">
        <v>2010</v>
      </c>
      <c r="B112">
        <v>2</v>
      </c>
      <c r="C112" s="1">
        <v>278.65600000000001</v>
      </c>
      <c r="D112" s="1">
        <v>276.73099999999999</v>
      </c>
      <c r="E112" s="1">
        <v>278.84100000000001</v>
      </c>
      <c r="F112" s="1">
        <v>277.46100000000001</v>
      </c>
    </row>
    <row r="113" spans="1:6">
      <c r="A113">
        <v>2011</v>
      </c>
      <c r="B113">
        <v>2</v>
      </c>
      <c r="C113" s="1">
        <v>278.17899999999997</v>
      </c>
      <c r="D113" s="1">
        <v>276.81200000000001</v>
      </c>
      <c r="E113" s="1">
        <v>277.98500000000001</v>
      </c>
      <c r="F113" s="1">
        <v>277.22500000000002</v>
      </c>
    </row>
    <row r="114" spans="1:6">
      <c r="A114">
        <v>2012</v>
      </c>
      <c r="B114">
        <v>2</v>
      </c>
      <c r="C114" s="1">
        <v>276.69499999999999</v>
      </c>
      <c r="D114" s="1">
        <v>280.63600000000002</v>
      </c>
      <c r="E114" s="1">
        <v>276.37900000000002</v>
      </c>
      <c r="F114" s="1">
        <v>277.947</v>
      </c>
    </row>
    <row r="115" spans="1:6">
      <c r="A115">
        <v>2013</v>
      </c>
      <c r="B115">
        <v>2</v>
      </c>
      <c r="C115" s="1">
        <v>279.19200000000001</v>
      </c>
      <c r="D115" s="1">
        <v>278.56599999999997</v>
      </c>
      <c r="E115" s="1">
        <v>274.56099999999998</v>
      </c>
      <c r="F115" s="1">
        <v>278.08100000000002</v>
      </c>
    </row>
    <row r="116" spans="1:6">
      <c r="A116">
        <v>2014</v>
      </c>
      <c r="B116">
        <v>2</v>
      </c>
      <c r="C116" s="1">
        <v>278.214</v>
      </c>
      <c r="D116" s="1">
        <v>277.697</v>
      </c>
      <c r="E116" s="1">
        <v>279.07600000000002</v>
      </c>
      <c r="F116" s="1">
        <v>276.98599999999999</v>
      </c>
    </row>
    <row r="117" spans="1:6">
      <c r="A117">
        <v>2015</v>
      </c>
      <c r="B117">
        <v>2</v>
      </c>
      <c r="C117" s="1">
        <v>276.34800000000001</v>
      </c>
      <c r="D117" s="1">
        <v>277.94</v>
      </c>
      <c r="E117" s="1">
        <v>278.404</v>
      </c>
      <c r="F117" s="1">
        <v>278.63</v>
      </c>
    </row>
    <row r="118" spans="1:6">
      <c r="A118">
        <v>2016</v>
      </c>
      <c r="B118">
        <v>2</v>
      </c>
      <c r="C118" s="1">
        <v>277.10500000000002</v>
      </c>
      <c r="D118" s="1">
        <v>280.56299999999999</v>
      </c>
      <c r="E118" s="1">
        <v>277.197</v>
      </c>
      <c r="F118" s="1">
        <v>280.173</v>
      </c>
    </row>
    <row r="119" spans="1:6">
      <c r="A119">
        <v>2017</v>
      </c>
      <c r="B119">
        <v>2</v>
      </c>
      <c r="C119" s="1">
        <v>278.99299999999999</v>
      </c>
      <c r="D119" s="1">
        <v>278.43700000000001</v>
      </c>
      <c r="E119" s="1">
        <v>278.44499999999999</v>
      </c>
      <c r="F119" s="1">
        <v>278.173</v>
      </c>
    </row>
    <row r="120" spans="1:6">
      <c r="A120">
        <v>2018</v>
      </c>
      <c r="B120">
        <v>2</v>
      </c>
      <c r="C120" s="1">
        <v>277.45600000000002</v>
      </c>
      <c r="D120" s="1">
        <v>274.42500000000001</v>
      </c>
      <c r="E120" s="1">
        <v>280.262</v>
      </c>
      <c r="F120" s="1">
        <v>276.86200000000002</v>
      </c>
    </row>
    <row r="121" spans="1:6">
      <c r="A121">
        <v>2019</v>
      </c>
      <c r="B121">
        <v>2</v>
      </c>
      <c r="C121" s="1">
        <v>276.94299999999998</v>
      </c>
      <c r="D121" s="1">
        <v>278.072</v>
      </c>
      <c r="E121" s="1">
        <v>276.791</v>
      </c>
      <c r="F121" s="1">
        <v>278.28199999999998</v>
      </c>
    </row>
    <row r="122" spans="1:6">
      <c r="A122">
        <v>2020</v>
      </c>
      <c r="B122">
        <v>2</v>
      </c>
      <c r="C122" s="1">
        <v>280.327</v>
      </c>
      <c r="D122" s="1">
        <v>279.45800000000003</v>
      </c>
      <c r="E122" s="1">
        <v>281.61599999999999</v>
      </c>
      <c r="F122" s="1">
        <v>280.66000000000003</v>
      </c>
    </row>
    <row r="123" spans="1:6">
      <c r="A123">
        <v>2021</v>
      </c>
      <c r="B123">
        <v>2</v>
      </c>
      <c r="C123" s="1">
        <v>279.27600000000001</v>
      </c>
      <c r="D123" s="1">
        <v>279.69</v>
      </c>
      <c r="E123" s="1">
        <v>277.59899999999999</v>
      </c>
      <c r="F123" s="1">
        <v>276.35899999999998</v>
      </c>
    </row>
    <row r="124" spans="1:6">
      <c r="A124">
        <v>2022</v>
      </c>
      <c r="B124">
        <v>2</v>
      </c>
      <c r="C124" s="1">
        <v>279.59899999999999</v>
      </c>
      <c r="D124" s="1">
        <v>277.30799999999999</v>
      </c>
      <c r="E124" s="1">
        <v>279.274</v>
      </c>
      <c r="F124" s="1">
        <v>276.45499999999998</v>
      </c>
    </row>
    <row r="125" spans="1:6">
      <c r="A125">
        <v>2023</v>
      </c>
      <c r="B125">
        <v>2</v>
      </c>
      <c r="C125" s="1">
        <v>278.72399999999999</v>
      </c>
      <c r="D125" s="1">
        <v>278.53300000000002</v>
      </c>
      <c r="E125" s="1">
        <v>278.96300000000002</v>
      </c>
      <c r="F125" s="1">
        <v>278.73200000000003</v>
      </c>
    </row>
    <row r="126" spans="1:6">
      <c r="A126">
        <v>2024</v>
      </c>
      <c r="B126">
        <v>2</v>
      </c>
      <c r="C126" s="1">
        <v>277.68700000000001</v>
      </c>
      <c r="D126" s="1">
        <v>281.017</v>
      </c>
      <c r="E126" s="1">
        <v>278.02199999999999</v>
      </c>
      <c r="F126" s="1">
        <v>276.53399999999999</v>
      </c>
    </row>
    <row r="127" spans="1:6">
      <c r="A127">
        <v>2025</v>
      </c>
      <c r="B127">
        <v>2</v>
      </c>
      <c r="C127" s="1">
        <v>277.00200000000001</v>
      </c>
      <c r="D127" s="1">
        <v>279.488</v>
      </c>
      <c r="E127" s="1">
        <v>280.334</v>
      </c>
      <c r="F127" s="1">
        <v>280.09899999999999</v>
      </c>
    </row>
    <row r="128" spans="1:6">
      <c r="A128">
        <v>2026</v>
      </c>
      <c r="B128">
        <v>2</v>
      </c>
      <c r="C128" s="1">
        <v>279.44400000000002</v>
      </c>
      <c r="D128" s="1">
        <v>279.90499999999997</v>
      </c>
      <c r="E128" s="1">
        <v>278.339</v>
      </c>
      <c r="F128" s="1">
        <v>278.67500000000001</v>
      </c>
    </row>
    <row r="129" spans="1:6">
      <c r="A129">
        <v>2027</v>
      </c>
      <c r="B129">
        <v>2</v>
      </c>
      <c r="C129" s="1">
        <v>280.44400000000002</v>
      </c>
      <c r="D129" s="1">
        <v>280.11900000000003</v>
      </c>
      <c r="E129" s="1">
        <v>277.38400000000001</v>
      </c>
      <c r="F129" s="1">
        <v>277.26600000000002</v>
      </c>
    </row>
    <row r="130" spans="1:6">
      <c r="A130">
        <v>2028</v>
      </c>
      <c r="B130">
        <v>2</v>
      </c>
      <c r="C130" s="1">
        <v>281.06599999999997</v>
      </c>
      <c r="D130" s="1">
        <v>279.04399999999998</v>
      </c>
      <c r="E130" s="1">
        <v>278.84500000000003</v>
      </c>
      <c r="F130" s="1">
        <v>278.20400000000001</v>
      </c>
    </row>
    <row r="131" spans="1:6">
      <c r="A131">
        <v>2029</v>
      </c>
      <c r="B131">
        <v>2</v>
      </c>
      <c r="C131" s="1">
        <v>280.29300000000001</v>
      </c>
      <c r="D131" s="1">
        <v>280.30500000000001</v>
      </c>
      <c r="E131" s="1">
        <v>278.67399999999998</v>
      </c>
      <c r="F131" s="1">
        <v>279.69</v>
      </c>
    </row>
    <row r="132" spans="1:6">
      <c r="A132">
        <v>2030</v>
      </c>
      <c r="B132">
        <v>2</v>
      </c>
      <c r="C132" s="1">
        <v>279.73099999999999</v>
      </c>
      <c r="D132" s="1">
        <v>282.34100000000001</v>
      </c>
      <c r="E132" s="1">
        <v>280.43299999999999</v>
      </c>
      <c r="F132" s="1">
        <v>279.12799999999999</v>
      </c>
    </row>
    <row r="133" spans="1:6">
      <c r="A133">
        <v>2031</v>
      </c>
      <c r="B133">
        <v>2</v>
      </c>
      <c r="C133" s="1">
        <v>279</v>
      </c>
      <c r="D133" s="1">
        <v>280.77100000000002</v>
      </c>
      <c r="E133" s="1">
        <v>277.24</v>
      </c>
      <c r="F133" s="1">
        <v>278.084</v>
      </c>
    </row>
    <row r="134" spans="1:6">
      <c r="A134">
        <v>2032</v>
      </c>
      <c r="B134">
        <v>2</v>
      </c>
      <c r="C134" s="1">
        <v>274.66000000000003</v>
      </c>
      <c r="D134" s="1">
        <v>280.93099999999998</v>
      </c>
      <c r="E134" s="1">
        <v>280.49200000000002</v>
      </c>
      <c r="F134" s="1">
        <v>278.97899999999998</v>
      </c>
    </row>
    <row r="135" spans="1:6">
      <c r="A135">
        <v>2033</v>
      </c>
      <c r="B135">
        <v>2</v>
      </c>
      <c r="C135" s="1">
        <v>278.25700000000001</v>
      </c>
      <c r="D135" s="1">
        <v>277.35700000000003</v>
      </c>
      <c r="E135" s="1">
        <v>279.286</v>
      </c>
      <c r="F135" s="1">
        <v>279.38200000000001</v>
      </c>
    </row>
    <row r="136" spans="1:6">
      <c r="A136">
        <v>2034</v>
      </c>
      <c r="B136">
        <v>2</v>
      </c>
      <c r="C136" s="1">
        <v>276.37</v>
      </c>
      <c r="D136" s="1">
        <v>278.82100000000003</v>
      </c>
      <c r="E136" s="1">
        <v>280.21699999999998</v>
      </c>
      <c r="F136" s="1">
        <v>280.952</v>
      </c>
    </row>
    <row r="137" spans="1:6">
      <c r="A137">
        <v>2035</v>
      </c>
      <c r="B137">
        <v>2</v>
      </c>
      <c r="C137" s="1">
        <v>279.89600000000002</v>
      </c>
      <c r="D137" s="1">
        <v>277.77999999999997</v>
      </c>
      <c r="E137" s="1">
        <v>281.96100000000001</v>
      </c>
      <c r="F137" s="1">
        <v>275.37400000000002</v>
      </c>
    </row>
    <row r="138" spans="1:6">
      <c r="A138">
        <v>2036</v>
      </c>
      <c r="B138">
        <v>2</v>
      </c>
      <c r="C138" s="1">
        <v>278.75400000000002</v>
      </c>
      <c r="D138" s="1">
        <v>279.40499999999997</v>
      </c>
      <c r="E138" s="1">
        <v>280.64</v>
      </c>
      <c r="F138" s="1">
        <v>277.23700000000002</v>
      </c>
    </row>
    <row r="139" spans="1:6">
      <c r="A139">
        <v>2037</v>
      </c>
      <c r="B139">
        <v>2</v>
      </c>
      <c r="C139" s="1">
        <v>277.483</v>
      </c>
      <c r="D139" s="1">
        <v>280.18400000000003</v>
      </c>
      <c r="E139" s="1">
        <v>278.572</v>
      </c>
      <c r="F139" s="1">
        <v>280.11500000000001</v>
      </c>
    </row>
    <row r="140" spans="1:6">
      <c r="A140">
        <v>2038</v>
      </c>
      <c r="B140">
        <v>2</v>
      </c>
      <c r="C140" s="1">
        <v>278.37200000000001</v>
      </c>
      <c r="D140" s="1">
        <v>278.142</v>
      </c>
      <c r="E140" s="1">
        <v>280.27800000000002</v>
      </c>
      <c r="F140" s="1">
        <v>278.85700000000003</v>
      </c>
    </row>
    <row r="141" spans="1:6">
      <c r="A141">
        <v>2039</v>
      </c>
      <c r="B141">
        <v>2</v>
      </c>
      <c r="C141" s="1">
        <v>281.35199999999998</v>
      </c>
      <c r="D141" s="1">
        <v>276.40199999999999</v>
      </c>
      <c r="E141" s="1">
        <v>277.767</v>
      </c>
      <c r="F141" s="1">
        <v>277.21800000000002</v>
      </c>
    </row>
    <row r="142" spans="1:6">
      <c r="A142">
        <v>2040</v>
      </c>
      <c r="B142">
        <v>2</v>
      </c>
      <c r="C142" s="1">
        <v>275.98700000000002</v>
      </c>
      <c r="D142" s="1">
        <v>278.58300000000003</v>
      </c>
      <c r="E142" s="1">
        <v>277.65100000000001</v>
      </c>
      <c r="F142" s="1">
        <v>278.00900000000001</v>
      </c>
    </row>
    <row r="143" spans="1:6">
      <c r="A143">
        <v>2041</v>
      </c>
      <c r="B143">
        <v>2</v>
      </c>
      <c r="C143" s="1">
        <v>279.03500000000003</v>
      </c>
      <c r="D143" s="1">
        <v>280.64800000000002</v>
      </c>
      <c r="E143" s="1">
        <v>278.70699999999999</v>
      </c>
      <c r="F143" s="1">
        <v>280.06799999999998</v>
      </c>
    </row>
    <row r="144" spans="1:6">
      <c r="A144">
        <v>2042</v>
      </c>
      <c r="B144">
        <v>2</v>
      </c>
      <c r="C144" s="1">
        <v>278.95600000000002</v>
      </c>
      <c r="D144" s="1">
        <v>278.68700000000001</v>
      </c>
      <c r="E144" s="1">
        <v>280.29000000000002</v>
      </c>
      <c r="F144" s="1">
        <v>279.83100000000002</v>
      </c>
    </row>
    <row r="145" spans="1:6">
      <c r="A145">
        <v>2043</v>
      </c>
      <c r="B145">
        <v>2</v>
      </c>
      <c r="C145" s="1">
        <v>279.589</v>
      </c>
      <c r="D145" s="1">
        <v>280.42899999999997</v>
      </c>
      <c r="E145" s="1">
        <v>278.57600000000002</v>
      </c>
      <c r="F145" s="1">
        <v>279.51600000000002</v>
      </c>
    </row>
    <row r="146" spans="1:6">
      <c r="A146">
        <v>2044</v>
      </c>
      <c r="B146">
        <v>2</v>
      </c>
      <c r="C146" s="1">
        <v>279.15899999999999</v>
      </c>
      <c r="D146" s="1">
        <v>277.82100000000003</v>
      </c>
      <c r="E146" s="1">
        <v>279.596</v>
      </c>
      <c r="F146" s="1">
        <v>276.10199999999998</v>
      </c>
    </row>
    <row r="147" spans="1:6">
      <c r="A147">
        <v>2045</v>
      </c>
      <c r="B147">
        <v>2</v>
      </c>
      <c r="C147" s="1">
        <v>276.39999999999998</v>
      </c>
      <c r="D147" s="1">
        <v>280.05799999999999</v>
      </c>
      <c r="E147" s="1">
        <v>279.30200000000002</v>
      </c>
      <c r="F147" s="1">
        <v>280.62900000000002</v>
      </c>
    </row>
    <row r="148" spans="1:6">
      <c r="A148">
        <v>2046</v>
      </c>
      <c r="B148">
        <v>2</v>
      </c>
      <c r="C148" s="1">
        <v>280.28899999999999</v>
      </c>
      <c r="D148" s="1">
        <v>280.51400000000001</v>
      </c>
      <c r="E148" s="1">
        <v>281.19400000000002</v>
      </c>
      <c r="F148" s="1">
        <v>278.60899999999998</v>
      </c>
    </row>
    <row r="149" spans="1:6">
      <c r="A149">
        <v>2047</v>
      </c>
      <c r="B149">
        <v>2</v>
      </c>
      <c r="C149" s="1">
        <v>280.01400000000001</v>
      </c>
      <c r="D149" s="1">
        <v>281.99599999999998</v>
      </c>
      <c r="E149" s="1">
        <v>277.27499999999998</v>
      </c>
      <c r="F149" s="1">
        <v>278.291</v>
      </c>
    </row>
    <row r="150" spans="1:6">
      <c r="A150">
        <v>2048</v>
      </c>
      <c r="B150">
        <v>2</v>
      </c>
      <c r="C150" s="1">
        <v>276.83600000000001</v>
      </c>
      <c r="D150" s="1">
        <v>280.90100000000001</v>
      </c>
      <c r="E150" s="1">
        <v>279.38099999999997</v>
      </c>
      <c r="F150" s="1">
        <v>279.26400000000001</v>
      </c>
    </row>
    <row r="151" spans="1:6">
      <c r="A151">
        <v>2049</v>
      </c>
      <c r="B151">
        <v>2</v>
      </c>
      <c r="C151" s="1">
        <v>277.05799999999999</v>
      </c>
      <c r="D151" s="1">
        <v>280.86599999999999</v>
      </c>
      <c r="E151" s="1">
        <v>277.53699999999998</v>
      </c>
      <c r="F151" s="1">
        <v>281.82600000000002</v>
      </c>
    </row>
    <row r="152" spans="1:6">
      <c r="A152">
        <v>2050</v>
      </c>
      <c r="B152">
        <v>2</v>
      </c>
      <c r="C152" s="1">
        <v>280.27600000000001</v>
      </c>
      <c r="D152" s="1">
        <v>281.20299999999997</v>
      </c>
      <c r="E152" s="1">
        <v>281.41800000000001</v>
      </c>
      <c r="F152" s="1">
        <v>280.10899999999998</v>
      </c>
    </row>
    <row r="153" spans="1:6">
      <c r="A153">
        <v>2051</v>
      </c>
      <c r="B153">
        <v>2</v>
      </c>
      <c r="C153" s="1">
        <v>280.33499999999998</v>
      </c>
      <c r="D153" s="1">
        <v>277.40300000000002</v>
      </c>
      <c r="E153" s="1">
        <v>281.94600000000003</v>
      </c>
      <c r="F153" s="1">
        <v>277.47399999999999</v>
      </c>
    </row>
    <row r="154" spans="1:6">
      <c r="A154">
        <v>2052</v>
      </c>
      <c r="B154">
        <v>2</v>
      </c>
      <c r="C154" s="1">
        <v>278.53399999999999</v>
      </c>
      <c r="D154" s="1">
        <v>282.113</v>
      </c>
      <c r="E154" s="1">
        <v>282.036</v>
      </c>
      <c r="F154" s="1">
        <v>277.72899999999998</v>
      </c>
    </row>
    <row r="155" spans="1:6">
      <c r="A155">
        <v>2053</v>
      </c>
      <c r="B155">
        <v>2</v>
      </c>
      <c r="C155" s="1">
        <v>278.02100000000002</v>
      </c>
      <c r="D155" s="1">
        <v>280.26799999999997</v>
      </c>
      <c r="E155" s="1">
        <v>275.79899999999998</v>
      </c>
      <c r="F155" s="1">
        <v>280.53500000000003</v>
      </c>
    </row>
    <row r="156" spans="1:6">
      <c r="A156">
        <v>2054</v>
      </c>
      <c r="B156">
        <v>2</v>
      </c>
      <c r="C156" s="1">
        <v>276.55500000000001</v>
      </c>
      <c r="D156" s="1">
        <v>280.59399999999999</v>
      </c>
      <c r="E156" s="1">
        <v>279.517</v>
      </c>
      <c r="F156" s="1">
        <v>278.38600000000002</v>
      </c>
    </row>
    <row r="157" spans="1:6">
      <c r="A157">
        <v>2055</v>
      </c>
      <c r="B157">
        <v>2</v>
      </c>
      <c r="C157" s="1">
        <v>277.03300000000002</v>
      </c>
      <c r="D157" s="1">
        <v>279.62799999999999</v>
      </c>
      <c r="E157" s="1">
        <v>276.94900000000001</v>
      </c>
      <c r="F157" s="1">
        <v>279.11099999999999</v>
      </c>
    </row>
    <row r="158" spans="1:6">
      <c r="A158">
        <v>2056</v>
      </c>
      <c r="B158">
        <v>2</v>
      </c>
      <c r="C158" s="1">
        <v>279.267</v>
      </c>
      <c r="D158" s="1">
        <v>279.76600000000002</v>
      </c>
      <c r="E158" s="1">
        <v>279.93900000000002</v>
      </c>
      <c r="F158" s="1">
        <v>278.86099999999999</v>
      </c>
    </row>
    <row r="159" spans="1:6">
      <c r="A159">
        <v>2057</v>
      </c>
      <c r="B159">
        <v>2</v>
      </c>
      <c r="C159" s="1">
        <v>279.31700000000001</v>
      </c>
      <c r="D159" s="1">
        <v>281.12200000000001</v>
      </c>
      <c r="E159" s="1">
        <v>279.07</v>
      </c>
      <c r="F159" s="1">
        <v>278.93900000000002</v>
      </c>
    </row>
    <row r="160" spans="1:6">
      <c r="A160">
        <v>2058</v>
      </c>
      <c r="B160">
        <v>2</v>
      </c>
      <c r="C160" s="1">
        <v>277.61700000000002</v>
      </c>
      <c r="D160" s="1">
        <v>282.226</v>
      </c>
      <c r="E160" s="1">
        <v>278.29700000000003</v>
      </c>
      <c r="F160" s="1">
        <v>277.64400000000001</v>
      </c>
    </row>
    <row r="161" spans="1:6">
      <c r="A161">
        <v>2059</v>
      </c>
      <c r="B161">
        <v>2</v>
      </c>
      <c r="C161" s="1">
        <v>277.536</v>
      </c>
      <c r="D161" s="1">
        <v>282.71699999999998</v>
      </c>
      <c r="E161" s="1">
        <v>280.185</v>
      </c>
      <c r="F161" s="1">
        <v>279.47000000000003</v>
      </c>
    </row>
    <row r="162" spans="1:6">
      <c r="A162">
        <v>2060</v>
      </c>
      <c r="B162">
        <v>2</v>
      </c>
      <c r="C162" s="1">
        <v>279.39699999999999</v>
      </c>
      <c r="D162" s="1">
        <v>280.81400000000002</v>
      </c>
      <c r="E162" s="1">
        <v>279.3</v>
      </c>
      <c r="F162" s="1">
        <v>279.27499999999998</v>
      </c>
    </row>
    <row r="163" spans="1:6">
      <c r="A163">
        <v>2061</v>
      </c>
      <c r="B163">
        <v>2</v>
      </c>
      <c r="C163" s="1">
        <v>281.02499999999998</v>
      </c>
      <c r="D163" s="1">
        <v>281.63200000000001</v>
      </c>
      <c r="E163" s="1">
        <v>281.15600000000001</v>
      </c>
      <c r="F163" s="1">
        <v>277.779</v>
      </c>
    </row>
    <row r="164" spans="1:6">
      <c r="A164">
        <v>2062</v>
      </c>
      <c r="B164">
        <v>2</v>
      </c>
      <c r="C164" s="1">
        <v>279.33800000000002</v>
      </c>
      <c r="D164" s="1">
        <v>279.709</v>
      </c>
      <c r="E164" s="1">
        <v>280.565</v>
      </c>
      <c r="F164" s="1">
        <v>280.93099999999998</v>
      </c>
    </row>
    <row r="165" spans="1:6">
      <c r="A165">
        <v>2063</v>
      </c>
      <c r="B165">
        <v>2</v>
      </c>
      <c r="C165" s="1">
        <v>279.26100000000002</v>
      </c>
      <c r="D165" s="1">
        <v>282.19299999999998</v>
      </c>
      <c r="E165" s="1">
        <v>279.976</v>
      </c>
      <c r="F165" s="1">
        <v>282.53699999999998</v>
      </c>
    </row>
    <row r="166" spans="1:6">
      <c r="A166">
        <v>2064</v>
      </c>
      <c r="B166">
        <v>2</v>
      </c>
      <c r="C166" s="1">
        <v>281.197</v>
      </c>
      <c r="D166" s="1">
        <v>279.83999999999997</v>
      </c>
      <c r="E166" s="1">
        <v>277.084</v>
      </c>
      <c r="F166" s="1">
        <v>280.44</v>
      </c>
    </row>
    <row r="167" spans="1:6">
      <c r="A167">
        <v>2065</v>
      </c>
      <c r="B167">
        <v>2</v>
      </c>
      <c r="C167" s="1">
        <v>279.399</v>
      </c>
      <c r="D167" s="1">
        <v>281.02</v>
      </c>
      <c r="E167" s="1">
        <v>281.48700000000002</v>
      </c>
      <c r="F167" s="1">
        <v>278.928</v>
      </c>
    </row>
    <row r="168" spans="1:6">
      <c r="A168">
        <v>2066</v>
      </c>
      <c r="B168">
        <v>2</v>
      </c>
      <c r="C168" s="1">
        <v>279.786</v>
      </c>
      <c r="D168" s="1">
        <v>281.38600000000002</v>
      </c>
      <c r="E168" s="1">
        <v>281.43599999999998</v>
      </c>
      <c r="F168" s="1">
        <v>280.49900000000002</v>
      </c>
    </row>
    <row r="169" spans="1:6">
      <c r="A169">
        <v>2067</v>
      </c>
      <c r="B169">
        <v>2</v>
      </c>
      <c r="C169" s="1">
        <v>279.72699999999998</v>
      </c>
      <c r="D169" s="1">
        <v>279.93799999999999</v>
      </c>
      <c r="E169" s="1">
        <v>279.23</v>
      </c>
      <c r="F169" s="1">
        <v>282.89400000000001</v>
      </c>
    </row>
    <row r="170" spans="1:6">
      <c r="A170">
        <v>2068</v>
      </c>
      <c r="B170">
        <v>2</v>
      </c>
      <c r="C170" s="1">
        <v>275.803</v>
      </c>
      <c r="D170" s="1">
        <v>278.42899999999997</v>
      </c>
      <c r="E170" s="1">
        <v>279.96199999999999</v>
      </c>
      <c r="F170" s="1">
        <v>279.613</v>
      </c>
    </row>
    <row r="171" spans="1:6">
      <c r="A171">
        <v>2069</v>
      </c>
      <c r="B171">
        <v>2</v>
      </c>
      <c r="C171" s="1">
        <v>278.66199999999998</v>
      </c>
      <c r="D171" s="1">
        <v>279.173</v>
      </c>
      <c r="E171" s="1">
        <v>280.03300000000002</v>
      </c>
      <c r="F171" s="1">
        <v>279.38600000000002</v>
      </c>
    </row>
    <row r="172" spans="1:6">
      <c r="A172">
        <v>2070</v>
      </c>
      <c r="B172">
        <v>2</v>
      </c>
      <c r="C172" s="1">
        <v>278.55200000000002</v>
      </c>
      <c r="D172" s="1">
        <v>283.01</v>
      </c>
      <c r="E172" s="1">
        <v>281.74400000000003</v>
      </c>
      <c r="F172" s="1">
        <v>279.34500000000003</v>
      </c>
    </row>
    <row r="173" spans="1:6">
      <c r="A173">
        <v>2071</v>
      </c>
      <c r="B173">
        <v>2</v>
      </c>
      <c r="C173" s="1">
        <v>278.255</v>
      </c>
      <c r="D173" s="1">
        <v>281.428</v>
      </c>
      <c r="E173" s="1">
        <v>278.00799999999998</v>
      </c>
      <c r="F173" s="1">
        <v>279.77100000000002</v>
      </c>
    </row>
    <row r="174" spans="1:6">
      <c r="A174">
        <v>2072</v>
      </c>
      <c r="B174">
        <v>2</v>
      </c>
      <c r="C174" s="1">
        <v>277.26799999999997</v>
      </c>
      <c r="D174" s="1">
        <v>280.45299999999997</v>
      </c>
      <c r="E174" s="1">
        <v>280.17599999999999</v>
      </c>
      <c r="F174" s="1">
        <v>282.46199999999999</v>
      </c>
    </row>
    <row r="175" spans="1:6">
      <c r="A175">
        <v>2073</v>
      </c>
      <c r="B175">
        <v>2</v>
      </c>
      <c r="C175" s="1">
        <v>277.863</v>
      </c>
      <c r="D175" s="1">
        <v>280.56</v>
      </c>
      <c r="E175" s="1">
        <v>282.38799999999998</v>
      </c>
      <c r="F175" s="1">
        <v>276.59300000000002</v>
      </c>
    </row>
    <row r="176" spans="1:6">
      <c r="A176">
        <v>2074</v>
      </c>
      <c r="B176">
        <v>2</v>
      </c>
      <c r="C176" s="1">
        <v>279.13600000000002</v>
      </c>
      <c r="D176" s="1">
        <v>279.54899999999998</v>
      </c>
      <c r="E176" s="1">
        <v>279.19200000000001</v>
      </c>
      <c r="F176" s="1">
        <v>278.69299999999998</v>
      </c>
    </row>
    <row r="177" spans="1:6">
      <c r="A177">
        <v>2075</v>
      </c>
      <c r="B177">
        <v>2</v>
      </c>
      <c r="C177" s="1">
        <v>279.97199999999998</v>
      </c>
      <c r="D177" s="1">
        <v>280.57</v>
      </c>
      <c r="E177" s="1">
        <v>281.21899999999999</v>
      </c>
      <c r="F177" s="1">
        <v>280.58600000000001</v>
      </c>
    </row>
    <row r="178" spans="1:6">
      <c r="A178">
        <v>2076</v>
      </c>
      <c r="B178">
        <v>2</v>
      </c>
      <c r="C178" s="1">
        <v>276.90300000000002</v>
      </c>
      <c r="D178" s="1">
        <v>280.34800000000001</v>
      </c>
      <c r="E178" s="1">
        <v>280.625</v>
      </c>
      <c r="F178" s="1">
        <v>280.33</v>
      </c>
    </row>
    <row r="179" spans="1:6">
      <c r="A179">
        <v>2077</v>
      </c>
      <c r="B179">
        <v>2</v>
      </c>
      <c r="C179" s="1">
        <v>279.34899999999999</v>
      </c>
      <c r="D179" s="1">
        <v>281.42399999999998</v>
      </c>
      <c r="E179" s="1">
        <v>280.346</v>
      </c>
      <c r="F179" s="1">
        <v>279.47500000000002</v>
      </c>
    </row>
    <row r="180" spans="1:6">
      <c r="A180">
        <v>2078</v>
      </c>
      <c r="B180">
        <v>2</v>
      </c>
      <c r="C180" s="1">
        <v>276.63099999999997</v>
      </c>
      <c r="D180" s="1">
        <v>279.97899999999998</v>
      </c>
      <c r="E180" s="1">
        <v>281.91500000000002</v>
      </c>
      <c r="F180" s="1">
        <v>284.22300000000001</v>
      </c>
    </row>
    <row r="181" spans="1:6">
      <c r="A181">
        <v>2079</v>
      </c>
      <c r="B181">
        <v>2</v>
      </c>
      <c r="C181" s="1">
        <v>277.47399999999999</v>
      </c>
      <c r="D181" s="1">
        <v>278.46300000000002</v>
      </c>
      <c r="E181" s="1">
        <v>281.23500000000001</v>
      </c>
      <c r="F181" s="1">
        <v>279.27800000000002</v>
      </c>
    </row>
    <row r="182" spans="1:6">
      <c r="A182">
        <v>2080</v>
      </c>
      <c r="B182">
        <v>2</v>
      </c>
      <c r="C182" s="1">
        <v>280.70999999999998</v>
      </c>
      <c r="D182" s="1">
        <v>284.20999999999998</v>
      </c>
      <c r="E182" s="1">
        <v>283.39800000000002</v>
      </c>
      <c r="F182" s="1">
        <v>280.51499999999999</v>
      </c>
    </row>
    <row r="183" spans="1:6">
      <c r="A183">
        <v>2081</v>
      </c>
      <c r="B183">
        <v>2</v>
      </c>
      <c r="C183" s="1">
        <v>277.65199999999999</v>
      </c>
      <c r="D183" s="1">
        <v>280.31799999999998</v>
      </c>
      <c r="E183" s="1">
        <v>282.09300000000002</v>
      </c>
      <c r="F183" s="1">
        <v>280.55599999999998</v>
      </c>
    </row>
    <row r="184" spans="1:6">
      <c r="A184">
        <v>2082</v>
      </c>
      <c r="B184">
        <v>2</v>
      </c>
      <c r="C184" s="1">
        <v>282.26</v>
      </c>
      <c r="D184" s="1">
        <v>279.596</v>
      </c>
      <c r="E184" s="1">
        <v>281.63600000000002</v>
      </c>
      <c r="F184" s="1">
        <v>278.51299999999998</v>
      </c>
    </row>
    <row r="185" spans="1:6">
      <c r="A185">
        <v>2083</v>
      </c>
      <c r="B185">
        <v>2</v>
      </c>
      <c r="C185" s="1">
        <v>279.58100000000002</v>
      </c>
      <c r="D185" s="1">
        <v>281.42099999999999</v>
      </c>
      <c r="E185" s="1">
        <v>281.27699999999999</v>
      </c>
      <c r="F185" s="1">
        <v>279.35199999999998</v>
      </c>
    </row>
    <row r="186" spans="1:6">
      <c r="A186">
        <v>2084</v>
      </c>
      <c r="B186">
        <v>2</v>
      </c>
      <c r="C186" s="1">
        <v>279.68900000000002</v>
      </c>
      <c r="D186" s="1">
        <v>278.59899999999999</v>
      </c>
      <c r="E186" s="1">
        <v>281.34100000000001</v>
      </c>
      <c r="F186" s="1">
        <v>277.61900000000003</v>
      </c>
    </row>
    <row r="187" spans="1:6">
      <c r="A187">
        <v>2085</v>
      </c>
      <c r="B187">
        <v>2</v>
      </c>
      <c r="C187" s="1">
        <v>277.072</v>
      </c>
      <c r="D187" s="1">
        <v>281.92099999999999</v>
      </c>
      <c r="E187" s="1">
        <v>282.10899999999998</v>
      </c>
      <c r="F187" s="1">
        <v>279.46300000000002</v>
      </c>
    </row>
    <row r="188" spans="1:6">
      <c r="A188">
        <v>2086</v>
      </c>
      <c r="B188">
        <v>2</v>
      </c>
      <c r="C188" s="1">
        <v>279.846</v>
      </c>
      <c r="D188" s="1">
        <v>281.90600000000001</v>
      </c>
      <c r="E188" s="1">
        <v>277.70600000000002</v>
      </c>
      <c r="F188" s="1">
        <v>280.72500000000002</v>
      </c>
    </row>
    <row r="189" spans="1:6">
      <c r="A189">
        <v>2087</v>
      </c>
      <c r="B189">
        <v>2</v>
      </c>
      <c r="C189" s="1">
        <v>278.03699999999998</v>
      </c>
      <c r="D189" s="1">
        <v>283.40800000000002</v>
      </c>
      <c r="E189" s="1">
        <v>280.536</v>
      </c>
      <c r="F189" s="1">
        <v>280.774</v>
      </c>
    </row>
    <row r="190" spans="1:6">
      <c r="A190">
        <v>2088</v>
      </c>
      <c r="B190">
        <v>2</v>
      </c>
      <c r="C190" s="1">
        <v>276.02499999999998</v>
      </c>
      <c r="D190" s="1">
        <v>283.15100000000001</v>
      </c>
      <c r="E190" s="1">
        <v>287.25400000000002</v>
      </c>
      <c r="F190" s="1">
        <v>279.89</v>
      </c>
    </row>
    <row r="191" spans="1:6">
      <c r="A191">
        <v>2089</v>
      </c>
      <c r="B191">
        <v>2</v>
      </c>
      <c r="C191" s="1">
        <v>279.49599999999998</v>
      </c>
      <c r="D191" s="1">
        <v>284.13400000000001</v>
      </c>
      <c r="E191" s="1">
        <v>281.79000000000002</v>
      </c>
      <c r="F191" s="1">
        <v>278.87200000000001</v>
      </c>
    </row>
    <row r="192" spans="1:6">
      <c r="A192">
        <v>2090</v>
      </c>
      <c r="B192">
        <v>2</v>
      </c>
      <c r="C192" s="1">
        <v>277.42399999999998</v>
      </c>
      <c r="D192" s="1">
        <v>284.63400000000001</v>
      </c>
      <c r="E192" s="1">
        <v>282.74799999999999</v>
      </c>
      <c r="F192" s="1">
        <v>281.01299999999998</v>
      </c>
    </row>
    <row r="193" spans="1:6">
      <c r="A193">
        <v>2091</v>
      </c>
      <c r="B193">
        <v>2</v>
      </c>
      <c r="C193" s="1">
        <v>280.48399999999998</v>
      </c>
      <c r="D193" s="1">
        <v>282.17</v>
      </c>
      <c r="E193" s="1">
        <v>283.18400000000003</v>
      </c>
      <c r="F193" s="1">
        <v>280.149</v>
      </c>
    </row>
    <row r="194" spans="1:6">
      <c r="A194">
        <v>2092</v>
      </c>
      <c r="B194">
        <v>2</v>
      </c>
      <c r="C194" s="1">
        <v>279.971</v>
      </c>
      <c r="D194" s="1">
        <v>280.99099999999999</v>
      </c>
      <c r="E194" s="1">
        <v>280.75200000000001</v>
      </c>
      <c r="F194" s="1">
        <v>279.54500000000002</v>
      </c>
    </row>
    <row r="195" spans="1:6">
      <c r="A195">
        <v>2093</v>
      </c>
      <c r="B195">
        <v>2</v>
      </c>
      <c r="C195" s="1">
        <v>279.59300000000002</v>
      </c>
      <c r="D195" s="1">
        <v>280.93700000000001</v>
      </c>
      <c r="E195" s="1">
        <v>279.12200000000001</v>
      </c>
      <c r="F195" s="1">
        <v>280.83</v>
      </c>
    </row>
    <row r="196" spans="1:6">
      <c r="A196">
        <v>2094</v>
      </c>
      <c r="B196">
        <v>2</v>
      </c>
      <c r="C196" s="1">
        <v>279.30399999999997</v>
      </c>
      <c r="D196" s="1">
        <v>281.44900000000001</v>
      </c>
      <c r="E196" s="1">
        <v>284.54300000000001</v>
      </c>
      <c r="F196" s="1">
        <v>279.22800000000001</v>
      </c>
    </row>
    <row r="197" spans="1:6">
      <c r="A197">
        <v>2095</v>
      </c>
      <c r="B197">
        <v>2</v>
      </c>
      <c r="C197" s="1">
        <v>279.26499999999999</v>
      </c>
      <c r="D197" s="1">
        <v>281.15699999999998</v>
      </c>
      <c r="E197" s="1">
        <v>281.44499999999999</v>
      </c>
      <c r="F197" s="1">
        <v>279.23500000000001</v>
      </c>
    </row>
    <row r="198" spans="1:6">
      <c r="A198">
        <v>2096</v>
      </c>
      <c r="B198">
        <v>2</v>
      </c>
      <c r="C198" s="1">
        <v>281.01100000000002</v>
      </c>
      <c r="D198" s="1">
        <v>279.37400000000002</v>
      </c>
      <c r="E198" s="1">
        <v>282.25</v>
      </c>
      <c r="F198" s="1">
        <v>277.71600000000001</v>
      </c>
    </row>
    <row r="199" spans="1:6">
      <c r="A199">
        <v>2097</v>
      </c>
      <c r="B199">
        <v>2</v>
      </c>
      <c r="C199" s="1">
        <v>279.339</v>
      </c>
      <c r="D199" s="1">
        <v>282.32</v>
      </c>
      <c r="E199" s="1">
        <v>281.70600000000002</v>
      </c>
      <c r="F199" s="1">
        <v>280.29599999999999</v>
      </c>
    </row>
    <row r="200" spans="1:6">
      <c r="A200">
        <v>2098</v>
      </c>
      <c r="B200">
        <v>2</v>
      </c>
      <c r="C200" s="1">
        <v>278.53699999999998</v>
      </c>
      <c r="D200" s="1">
        <v>281.92500000000001</v>
      </c>
      <c r="E200" s="1">
        <v>279.98</v>
      </c>
      <c r="F200" s="1">
        <v>281.63799999999998</v>
      </c>
    </row>
    <row r="201" spans="1:6">
      <c r="A201">
        <v>2099</v>
      </c>
      <c r="B201">
        <v>2</v>
      </c>
      <c r="C201" s="1">
        <v>280.33100000000002</v>
      </c>
      <c r="D201" s="1">
        <v>280.26100000000002</v>
      </c>
      <c r="E201" s="1">
        <v>281.68900000000002</v>
      </c>
      <c r="F201" s="1">
        <v>277.66000000000003</v>
      </c>
    </row>
    <row r="202" spans="1:6">
      <c r="A202">
        <v>2100</v>
      </c>
      <c r="B202">
        <v>2</v>
      </c>
      <c r="C202" s="1">
        <v>278.92399999999998</v>
      </c>
      <c r="D202" s="1">
        <v>282.30200000000002</v>
      </c>
      <c r="E202" s="1">
        <v>284.608</v>
      </c>
      <c r="F202" s="1">
        <v>279.55900000000003</v>
      </c>
    </row>
    <row r="203" spans="1:6">
      <c r="A203">
        <v>2001</v>
      </c>
      <c r="B203">
        <v>3</v>
      </c>
      <c r="C203" s="1">
        <v>280.75799999999998</v>
      </c>
      <c r="D203" s="1">
        <v>282.46699999999998</v>
      </c>
      <c r="E203" s="1">
        <v>282.86599999999999</v>
      </c>
      <c r="F203" s="1">
        <v>284.608</v>
      </c>
    </row>
    <row r="204" spans="1:6">
      <c r="A204">
        <v>2002</v>
      </c>
      <c r="B204">
        <v>3</v>
      </c>
      <c r="C204" s="1">
        <v>283.18099999999998</v>
      </c>
      <c r="D204" s="1">
        <v>281.01499999999999</v>
      </c>
      <c r="E204" s="1">
        <v>281.505</v>
      </c>
      <c r="F204" s="1">
        <v>282.01900000000001</v>
      </c>
    </row>
    <row r="205" spans="1:6">
      <c r="A205">
        <v>2003</v>
      </c>
      <c r="B205">
        <v>3</v>
      </c>
      <c r="C205" s="1">
        <v>282.22399999999999</v>
      </c>
      <c r="D205" s="1">
        <v>281.70699999999999</v>
      </c>
      <c r="E205" s="1">
        <v>281.65600000000001</v>
      </c>
      <c r="F205" s="1">
        <v>278.56799999999998</v>
      </c>
    </row>
    <row r="206" spans="1:6">
      <c r="A206">
        <v>2004</v>
      </c>
      <c r="B206">
        <v>3</v>
      </c>
      <c r="C206" s="1">
        <v>285.42700000000002</v>
      </c>
      <c r="D206" s="1">
        <v>283.92099999999999</v>
      </c>
      <c r="E206" s="1">
        <v>282.09100000000001</v>
      </c>
      <c r="F206" s="1">
        <v>281.27600000000001</v>
      </c>
    </row>
    <row r="207" spans="1:6">
      <c r="A207">
        <v>2005</v>
      </c>
      <c r="B207">
        <v>3</v>
      </c>
      <c r="C207" s="1">
        <v>281.49400000000003</v>
      </c>
      <c r="D207" s="1">
        <v>280.916</v>
      </c>
      <c r="E207" s="1">
        <v>279.07900000000001</v>
      </c>
      <c r="F207" s="1">
        <v>282.26900000000001</v>
      </c>
    </row>
    <row r="208" spans="1:6">
      <c r="A208">
        <v>2006</v>
      </c>
      <c r="B208">
        <v>3</v>
      </c>
      <c r="C208" s="1">
        <v>283.03100000000001</v>
      </c>
      <c r="D208" s="1">
        <v>280.94400000000002</v>
      </c>
      <c r="E208" s="1">
        <v>282.31099999999998</v>
      </c>
      <c r="F208" s="1">
        <v>285.07799999999997</v>
      </c>
    </row>
    <row r="209" spans="1:6">
      <c r="A209">
        <v>2007</v>
      </c>
      <c r="B209">
        <v>3</v>
      </c>
      <c r="C209" s="1">
        <v>280.959</v>
      </c>
      <c r="D209" s="1">
        <v>283.77699999999999</v>
      </c>
      <c r="E209" s="1">
        <v>283.476</v>
      </c>
      <c r="F209" s="1">
        <v>281.47399999999999</v>
      </c>
    </row>
    <row r="210" spans="1:6">
      <c r="A210">
        <v>2008</v>
      </c>
      <c r="B210">
        <v>3</v>
      </c>
      <c r="C210" s="1">
        <v>281.30399999999997</v>
      </c>
      <c r="D210" s="1">
        <v>284.48200000000003</v>
      </c>
      <c r="E210" s="1">
        <v>282.39400000000001</v>
      </c>
      <c r="F210" s="1">
        <v>280.65800000000002</v>
      </c>
    </row>
    <row r="211" spans="1:6">
      <c r="A211">
        <v>2009</v>
      </c>
      <c r="B211">
        <v>3</v>
      </c>
      <c r="C211" s="1">
        <v>282.995</v>
      </c>
      <c r="D211" s="1">
        <v>281.28500000000003</v>
      </c>
      <c r="E211" s="1">
        <v>280.99400000000003</v>
      </c>
      <c r="F211" s="1">
        <v>285.274</v>
      </c>
    </row>
    <row r="212" spans="1:6">
      <c r="A212">
        <v>2010</v>
      </c>
      <c r="B212">
        <v>3</v>
      </c>
      <c r="C212" s="1">
        <v>283.899</v>
      </c>
      <c r="D212" s="1">
        <v>280.92200000000003</v>
      </c>
      <c r="E212" s="1">
        <v>283.99099999999999</v>
      </c>
      <c r="F212" s="1">
        <v>281.70600000000002</v>
      </c>
    </row>
    <row r="213" spans="1:6">
      <c r="A213">
        <v>2011</v>
      </c>
      <c r="B213">
        <v>3</v>
      </c>
      <c r="C213" s="1">
        <v>283.983</v>
      </c>
      <c r="D213" s="1">
        <v>283.02199999999999</v>
      </c>
      <c r="E213" s="1">
        <v>283.07900000000001</v>
      </c>
      <c r="F213" s="1">
        <v>279.19400000000002</v>
      </c>
    </row>
    <row r="214" spans="1:6">
      <c r="A214">
        <v>2012</v>
      </c>
      <c r="B214">
        <v>3</v>
      </c>
      <c r="C214" s="1">
        <v>283.31200000000001</v>
      </c>
      <c r="D214" s="1">
        <v>283.76299999999998</v>
      </c>
      <c r="E214" s="1">
        <v>282.72399999999999</v>
      </c>
      <c r="F214" s="1">
        <v>282.78899999999999</v>
      </c>
    </row>
    <row r="215" spans="1:6">
      <c r="A215">
        <v>2013</v>
      </c>
      <c r="B215">
        <v>3</v>
      </c>
      <c r="C215" s="1">
        <v>280.82299999999998</v>
      </c>
      <c r="D215" s="1">
        <v>281.95600000000002</v>
      </c>
      <c r="E215" s="1">
        <v>282.02199999999999</v>
      </c>
      <c r="F215" s="1">
        <v>282.971</v>
      </c>
    </row>
    <row r="216" spans="1:6">
      <c r="A216">
        <v>2014</v>
      </c>
      <c r="B216">
        <v>3</v>
      </c>
      <c r="C216" s="1">
        <v>283.94299999999998</v>
      </c>
      <c r="D216" s="1">
        <v>281.995</v>
      </c>
      <c r="E216" s="1">
        <v>284.15199999999999</v>
      </c>
      <c r="F216" s="1">
        <v>284.03699999999998</v>
      </c>
    </row>
    <row r="217" spans="1:6">
      <c r="A217">
        <v>2015</v>
      </c>
      <c r="B217">
        <v>3</v>
      </c>
      <c r="C217" s="1">
        <v>283.04599999999999</v>
      </c>
      <c r="D217" s="1">
        <v>283.98700000000002</v>
      </c>
      <c r="E217" s="1">
        <v>283.95</v>
      </c>
      <c r="F217" s="1">
        <v>283.678</v>
      </c>
    </row>
    <row r="218" spans="1:6">
      <c r="A218">
        <v>2016</v>
      </c>
      <c r="B218">
        <v>3</v>
      </c>
      <c r="C218" s="1">
        <v>284.53300000000002</v>
      </c>
      <c r="D218" s="1">
        <v>282.44600000000003</v>
      </c>
      <c r="E218" s="1">
        <v>282.56799999999998</v>
      </c>
      <c r="F218" s="1">
        <v>284.55200000000002</v>
      </c>
    </row>
    <row r="219" spans="1:6">
      <c r="A219">
        <v>2017</v>
      </c>
      <c r="B219">
        <v>3</v>
      </c>
      <c r="C219" s="1">
        <v>281.92500000000001</v>
      </c>
      <c r="D219" s="1">
        <v>282.61200000000002</v>
      </c>
      <c r="E219" s="1">
        <v>280.08100000000002</v>
      </c>
      <c r="F219" s="1">
        <v>282.87400000000002</v>
      </c>
    </row>
    <row r="220" spans="1:6">
      <c r="A220">
        <v>2018</v>
      </c>
      <c r="B220">
        <v>3</v>
      </c>
      <c r="C220" s="1">
        <v>281.00799999999998</v>
      </c>
      <c r="D220" s="1">
        <v>282.89699999999999</v>
      </c>
      <c r="E220" s="1">
        <v>283.63200000000001</v>
      </c>
      <c r="F220" s="1">
        <v>280.22300000000001</v>
      </c>
    </row>
    <row r="221" spans="1:6">
      <c r="A221">
        <v>2019</v>
      </c>
      <c r="B221">
        <v>3</v>
      </c>
      <c r="C221" s="1">
        <v>283.64100000000002</v>
      </c>
      <c r="D221" s="1">
        <v>282.64800000000002</v>
      </c>
      <c r="E221" s="1">
        <v>282.07299999999998</v>
      </c>
      <c r="F221" s="1">
        <v>280.839</v>
      </c>
    </row>
    <row r="222" spans="1:6">
      <c r="A222">
        <v>2020</v>
      </c>
      <c r="B222">
        <v>3</v>
      </c>
      <c r="C222" s="1">
        <v>282.22199999999998</v>
      </c>
      <c r="D222" s="1">
        <v>284.51600000000002</v>
      </c>
      <c r="E222" s="1">
        <v>284.80500000000001</v>
      </c>
      <c r="F222" s="1">
        <v>282.40100000000001</v>
      </c>
    </row>
    <row r="223" spans="1:6">
      <c r="A223">
        <v>2021</v>
      </c>
      <c r="B223">
        <v>3</v>
      </c>
      <c r="C223" s="1">
        <v>285.35000000000002</v>
      </c>
      <c r="D223" s="1">
        <v>280.76799999999997</v>
      </c>
      <c r="E223" s="1">
        <v>282.339</v>
      </c>
      <c r="F223" s="1">
        <v>282.37200000000001</v>
      </c>
    </row>
    <row r="224" spans="1:6">
      <c r="A224">
        <v>2022</v>
      </c>
      <c r="B224">
        <v>3</v>
      </c>
      <c r="C224" s="1">
        <v>281.29899999999998</v>
      </c>
      <c r="D224" s="1">
        <v>284.44900000000001</v>
      </c>
      <c r="E224" s="1">
        <v>281.46300000000002</v>
      </c>
      <c r="F224" s="1">
        <v>280.553</v>
      </c>
    </row>
    <row r="225" spans="1:6">
      <c r="A225">
        <v>2023</v>
      </c>
      <c r="B225">
        <v>3</v>
      </c>
      <c r="C225" s="1">
        <v>281.03300000000002</v>
      </c>
      <c r="D225" s="1">
        <v>283.91699999999997</v>
      </c>
      <c r="E225" s="1">
        <v>281.12200000000001</v>
      </c>
      <c r="F225" s="1">
        <v>281.01499999999999</v>
      </c>
    </row>
    <row r="226" spans="1:6">
      <c r="A226">
        <v>2024</v>
      </c>
      <c r="B226">
        <v>3</v>
      </c>
      <c r="C226" s="1">
        <v>285.79700000000003</v>
      </c>
      <c r="D226" s="1">
        <v>282.255</v>
      </c>
      <c r="E226" s="1">
        <v>285.47399999999999</v>
      </c>
      <c r="F226" s="1">
        <v>282.63499999999999</v>
      </c>
    </row>
    <row r="227" spans="1:6">
      <c r="A227">
        <v>2025</v>
      </c>
      <c r="B227">
        <v>3</v>
      </c>
      <c r="C227" s="1">
        <v>284.01499999999999</v>
      </c>
      <c r="D227" s="1">
        <v>283.55900000000003</v>
      </c>
      <c r="E227" s="1">
        <v>283.68</v>
      </c>
      <c r="F227" s="1">
        <v>282.78699999999998</v>
      </c>
    </row>
    <row r="228" spans="1:6">
      <c r="A228">
        <v>2026</v>
      </c>
      <c r="B228">
        <v>3</v>
      </c>
      <c r="C228" s="1">
        <v>281.45100000000002</v>
      </c>
      <c r="D228" s="1">
        <v>286.36500000000001</v>
      </c>
      <c r="E228" s="1">
        <v>282.86399999999998</v>
      </c>
      <c r="F228" s="1">
        <v>282.40300000000002</v>
      </c>
    </row>
    <row r="229" spans="1:6">
      <c r="A229">
        <v>2027</v>
      </c>
      <c r="B229">
        <v>3</v>
      </c>
      <c r="C229" s="1">
        <v>282.46300000000002</v>
      </c>
      <c r="D229" s="1">
        <v>283.375</v>
      </c>
      <c r="E229" s="1">
        <v>285.07400000000001</v>
      </c>
      <c r="F229" s="1">
        <v>285.33499999999998</v>
      </c>
    </row>
    <row r="230" spans="1:6">
      <c r="A230">
        <v>2028</v>
      </c>
      <c r="B230">
        <v>3</v>
      </c>
      <c r="C230" s="1">
        <v>280.95299999999997</v>
      </c>
      <c r="D230" s="1">
        <v>284.45499999999998</v>
      </c>
      <c r="E230" s="1">
        <v>284.92399999999998</v>
      </c>
      <c r="F230" s="1">
        <v>284.3</v>
      </c>
    </row>
    <row r="231" spans="1:6">
      <c r="A231">
        <v>2029</v>
      </c>
      <c r="B231">
        <v>3</v>
      </c>
      <c r="C231" s="1">
        <v>286.43099999999998</v>
      </c>
      <c r="D231" s="1">
        <v>282.291</v>
      </c>
      <c r="E231" s="1">
        <v>283.67500000000001</v>
      </c>
      <c r="F231" s="1">
        <v>282.51299999999998</v>
      </c>
    </row>
    <row r="232" spans="1:6">
      <c r="A232">
        <v>2030</v>
      </c>
      <c r="B232">
        <v>3</v>
      </c>
      <c r="C232" s="1">
        <v>282.97300000000001</v>
      </c>
      <c r="D232" s="1">
        <v>282.86200000000002</v>
      </c>
      <c r="E232" s="1">
        <v>285.48399999999998</v>
      </c>
      <c r="F232" s="1">
        <v>281.62700000000001</v>
      </c>
    </row>
    <row r="233" spans="1:6">
      <c r="A233">
        <v>2031</v>
      </c>
      <c r="B233">
        <v>3</v>
      </c>
      <c r="C233" s="1">
        <v>283.17500000000001</v>
      </c>
      <c r="D233" s="1">
        <v>287.73599999999999</v>
      </c>
      <c r="E233" s="1">
        <v>281.29000000000002</v>
      </c>
      <c r="F233" s="1">
        <v>283.36599999999999</v>
      </c>
    </row>
    <row r="234" spans="1:6">
      <c r="A234">
        <v>2032</v>
      </c>
      <c r="B234">
        <v>3</v>
      </c>
      <c r="C234" s="1">
        <v>283.18700000000001</v>
      </c>
      <c r="D234" s="1">
        <v>282.27199999999999</v>
      </c>
      <c r="E234" s="1">
        <v>283.26600000000002</v>
      </c>
      <c r="F234" s="1">
        <v>280.58999999999997</v>
      </c>
    </row>
    <row r="235" spans="1:6">
      <c r="A235">
        <v>2033</v>
      </c>
      <c r="B235">
        <v>3</v>
      </c>
      <c r="C235" s="1">
        <v>283.31599999999997</v>
      </c>
      <c r="D235" s="1">
        <v>284.46499999999997</v>
      </c>
      <c r="E235" s="1">
        <v>283.10399999999998</v>
      </c>
      <c r="F235" s="1">
        <v>283.726</v>
      </c>
    </row>
    <row r="236" spans="1:6">
      <c r="A236">
        <v>2034</v>
      </c>
      <c r="B236">
        <v>3</v>
      </c>
      <c r="C236" s="1">
        <v>281.815</v>
      </c>
      <c r="D236" s="1">
        <v>283.99700000000001</v>
      </c>
      <c r="E236" s="1">
        <v>280.46199999999999</v>
      </c>
      <c r="F236" s="1">
        <v>285.06400000000002</v>
      </c>
    </row>
    <row r="237" spans="1:6">
      <c r="A237">
        <v>2035</v>
      </c>
      <c r="B237">
        <v>3</v>
      </c>
      <c r="C237" s="1">
        <v>280.13400000000001</v>
      </c>
      <c r="D237" s="1">
        <v>283.37200000000001</v>
      </c>
      <c r="E237" s="1">
        <v>283.19200000000001</v>
      </c>
      <c r="F237" s="1">
        <v>281.80599999999998</v>
      </c>
    </row>
    <row r="238" spans="1:6">
      <c r="A238">
        <v>2036</v>
      </c>
      <c r="B238">
        <v>3</v>
      </c>
      <c r="C238" s="1">
        <v>283.71300000000002</v>
      </c>
      <c r="D238" s="1">
        <v>283.74099999999999</v>
      </c>
      <c r="E238" s="1">
        <v>283.05700000000002</v>
      </c>
      <c r="F238" s="1">
        <v>283.84300000000002</v>
      </c>
    </row>
    <row r="239" spans="1:6">
      <c r="A239">
        <v>2037</v>
      </c>
      <c r="B239">
        <v>3</v>
      </c>
      <c r="C239" s="1">
        <v>284.39100000000002</v>
      </c>
      <c r="D239" s="1">
        <v>282.22399999999999</v>
      </c>
      <c r="E239" s="1">
        <v>283.84800000000001</v>
      </c>
      <c r="F239" s="1">
        <v>281.83999999999997</v>
      </c>
    </row>
    <row r="240" spans="1:6">
      <c r="A240">
        <v>2038</v>
      </c>
      <c r="B240">
        <v>3</v>
      </c>
      <c r="C240" s="1">
        <v>281.41800000000001</v>
      </c>
      <c r="D240" s="1">
        <v>283.584</v>
      </c>
      <c r="E240" s="1">
        <v>283.91899999999998</v>
      </c>
      <c r="F240" s="1">
        <v>284.33199999999999</v>
      </c>
    </row>
    <row r="241" spans="1:6">
      <c r="A241">
        <v>2039</v>
      </c>
      <c r="B241">
        <v>3</v>
      </c>
      <c r="C241" s="1">
        <v>284.92599999999999</v>
      </c>
      <c r="D241" s="1">
        <v>281.608</v>
      </c>
      <c r="E241" s="1">
        <v>280.88</v>
      </c>
      <c r="F241" s="1">
        <v>283.26900000000001</v>
      </c>
    </row>
    <row r="242" spans="1:6">
      <c r="A242">
        <v>2040</v>
      </c>
      <c r="B242">
        <v>3</v>
      </c>
      <c r="C242" s="1">
        <v>283.262</v>
      </c>
      <c r="D242" s="1">
        <v>283.51100000000002</v>
      </c>
      <c r="E242" s="1">
        <v>283.46600000000001</v>
      </c>
      <c r="F242" s="1">
        <v>284.20600000000002</v>
      </c>
    </row>
    <row r="243" spans="1:6">
      <c r="A243">
        <v>2041</v>
      </c>
      <c r="B243">
        <v>3</v>
      </c>
      <c r="C243" s="1">
        <v>280.19200000000001</v>
      </c>
      <c r="D243" s="1">
        <v>282.63299999999998</v>
      </c>
      <c r="E243" s="1">
        <v>283.11399999999998</v>
      </c>
      <c r="F243" s="1">
        <v>282.863</v>
      </c>
    </row>
    <row r="244" spans="1:6">
      <c r="A244">
        <v>2042</v>
      </c>
      <c r="B244">
        <v>3</v>
      </c>
      <c r="C244" s="1">
        <v>280.125</v>
      </c>
      <c r="D244" s="1">
        <v>284.68099999999998</v>
      </c>
      <c r="E244" s="1">
        <v>284.101</v>
      </c>
      <c r="F244" s="1">
        <v>283.30700000000002</v>
      </c>
    </row>
    <row r="245" spans="1:6">
      <c r="A245">
        <v>2043</v>
      </c>
      <c r="B245">
        <v>3</v>
      </c>
      <c r="C245" s="1">
        <v>282.589</v>
      </c>
      <c r="D245" s="1">
        <v>281.93900000000002</v>
      </c>
      <c r="E245" s="1">
        <v>286.11399999999998</v>
      </c>
      <c r="F245" s="1">
        <v>283.62700000000001</v>
      </c>
    </row>
    <row r="246" spans="1:6">
      <c r="A246">
        <v>2044</v>
      </c>
      <c r="B246">
        <v>3</v>
      </c>
      <c r="C246" s="1">
        <v>282.82600000000002</v>
      </c>
      <c r="D246" s="1">
        <v>284.572</v>
      </c>
      <c r="E246" s="1">
        <v>285.27699999999999</v>
      </c>
      <c r="F246" s="1">
        <v>284.435</v>
      </c>
    </row>
    <row r="247" spans="1:6">
      <c r="A247">
        <v>2045</v>
      </c>
      <c r="B247">
        <v>3</v>
      </c>
      <c r="C247" s="1">
        <v>281.95499999999998</v>
      </c>
      <c r="D247" s="1">
        <v>282.55599999999998</v>
      </c>
      <c r="E247" s="1">
        <v>286.68</v>
      </c>
      <c r="F247" s="1">
        <v>281.60000000000002</v>
      </c>
    </row>
    <row r="248" spans="1:6">
      <c r="A248">
        <v>2046</v>
      </c>
      <c r="B248">
        <v>3</v>
      </c>
      <c r="C248" s="1">
        <v>283.64499999999998</v>
      </c>
      <c r="D248" s="1">
        <v>282.86799999999999</v>
      </c>
      <c r="E248" s="1">
        <v>286.89699999999999</v>
      </c>
      <c r="F248" s="1">
        <v>283.18</v>
      </c>
    </row>
    <row r="249" spans="1:6">
      <c r="A249">
        <v>2047</v>
      </c>
      <c r="B249">
        <v>3</v>
      </c>
      <c r="C249" s="1">
        <v>283.98</v>
      </c>
      <c r="D249" s="1">
        <v>282.95</v>
      </c>
      <c r="E249" s="1">
        <v>283.67</v>
      </c>
      <c r="F249" s="1">
        <v>282.89400000000001</v>
      </c>
    </row>
    <row r="250" spans="1:6">
      <c r="A250">
        <v>2048</v>
      </c>
      <c r="B250">
        <v>3</v>
      </c>
      <c r="C250" s="1">
        <v>282.791</v>
      </c>
      <c r="D250" s="1">
        <v>283.51600000000002</v>
      </c>
      <c r="E250" s="1">
        <v>284.39</v>
      </c>
      <c r="F250" s="1">
        <v>283.59300000000002</v>
      </c>
    </row>
    <row r="251" spans="1:6">
      <c r="A251">
        <v>2049</v>
      </c>
      <c r="B251">
        <v>3</v>
      </c>
      <c r="C251" s="1">
        <v>281.34500000000003</v>
      </c>
      <c r="D251" s="1">
        <v>283.91000000000003</v>
      </c>
      <c r="E251" s="1">
        <v>282.39499999999998</v>
      </c>
      <c r="F251" s="1">
        <v>285.00200000000001</v>
      </c>
    </row>
    <row r="252" spans="1:6">
      <c r="A252">
        <v>2050</v>
      </c>
      <c r="B252">
        <v>3</v>
      </c>
      <c r="C252" s="1">
        <v>284.42599999999999</v>
      </c>
      <c r="D252" s="1">
        <v>285.685</v>
      </c>
      <c r="E252" s="1">
        <v>282.45999999999998</v>
      </c>
      <c r="F252" s="1">
        <v>288.58699999999999</v>
      </c>
    </row>
    <row r="253" spans="1:6">
      <c r="A253">
        <v>2051</v>
      </c>
      <c r="B253">
        <v>3</v>
      </c>
      <c r="C253" s="1">
        <v>281.89699999999999</v>
      </c>
      <c r="D253" s="1">
        <v>283.74700000000001</v>
      </c>
      <c r="E253" s="1">
        <v>284.23899999999998</v>
      </c>
      <c r="F253" s="1">
        <v>281.17399999999998</v>
      </c>
    </row>
    <row r="254" spans="1:6">
      <c r="A254">
        <v>2052</v>
      </c>
      <c r="B254">
        <v>3</v>
      </c>
      <c r="C254" s="1">
        <v>284.50200000000001</v>
      </c>
      <c r="D254" s="1">
        <v>286.17099999999999</v>
      </c>
      <c r="E254" s="1">
        <v>283.25099999999998</v>
      </c>
      <c r="F254" s="1">
        <v>283.53699999999998</v>
      </c>
    </row>
    <row r="255" spans="1:6">
      <c r="A255">
        <v>2053</v>
      </c>
      <c r="B255">
        <v>3</v>
      </c>
      <c r="C255" s="1">
        <v>281.95499999999998</v>
      </c>
      <c r="D255" s="1">
        <v>285.36200000000002</v>
      </c>
      <c r="E255" s="1">
        <v>283.69299999999998</v>
      </c>
      <c r="F255" s="1">
        <v>284.08600000000001</v>
      </c>
    </row>
    <row r="256" spans="1:6">
      <c r="A256">
        <v>2054</v>
      </c>
      <c r="B256">
        <v>3</v>
      </c>
      <c r="C256" s="1">
        <v>281.26299999999998</v>
      </c>
      <c r="D256" s="1">
        <v>284.27499999999998</v>
      </c>
      <c r="E256" s="1">
        <v>283.71100000000001</v>
      </c>
      <c r="F256" s="1">
        <v>283.77600000000001</v>
      </c>
    </row>
    <row r="257" spans="1:6">
      <c r="A257">
        <v>2055</v>
      </c>
      <c r="B257">
        <v>3</v>
      </c>
      <c r="C257" s="1">
        <v>281.59800000000001</v>
      </c>
      <c r="D257" s="1">
        <v>284.351</v>
      </c>
      <c r="E257" s="1">
        <v>284.55099999999999</v>
      </c>
      <c r="F257" s="1">
        <v>284.16800000000001</v>
      </c>
    </row>
    <row r="258" spans="1:6">
      <c r="A258">
        <v>2056</v>
      </c>
      <c r="B258">
        <v>3</v>
      </c>
      <c r="C258" s="1">
        <v>285.392</v>
      </c>
      <c r="D258" s="1">
        <v>284.077</v>
      </c>
      <c r="E258" s="1">
        <v>284.21699999999998</v>
      </c>
      <c r="F258" s="1">
        <v>283.31700000000001</v>
      </c>
    </row>
    <row r="259" spans="1:6">
      <c r="A259">
        <v>2057</v>
      </c>
      <c r="B259">
        <v>3</v>
      </c>
      <c r="C259" s="1">
        <v>281.23</v>
      </c>
      <c r="D259" s="1">
        <v>285.66000000000003</v>
      </c>
      <c r="E259" s="1">
        <v>283.46899999999999</v>
      </c>
      <c r="F259" s="1">
        <v>285.14400000000001</v>
      </c>
    </row>
    <row r="260" spans="1:6">
      <c r="A260">
        <v>2058</v>
      </c>
      <c r="B260">
        <v>3</v>
      </c>
      <c r="C260" s="1">
        <v>282.65100000000001</v>
      </c>
      <c r="D260" s="1">
        <v>284.66399999999999</v>
      </c>
      <c r="E260" s="1">
        <v>287.16300000000001</v>
      </c>
      <c r="F260" s="1">
        <v>284.36599999999999</v>
      </c>
    </row>
    <row r="261" spans="1:6">
      <c r="A261">
        <v>2059</v>
      </c>
      <c r="B261">
        <v>3</v>
      </c>
      <c r="C261" s="1">
        <v>283.82600000000002</v>
      </c>
      <c r="D261" s="1">
        <v>283.459</v>
      </c>
      <c r="E261" s="1">
        <v>286.00799999999998</v>
      </c>
      <c r="F261" s="1">
        <v>282.68799999999999</v>
      </c>
    </row>
    <row r="262" spans="1:6">
      <c r="A262">
        <v>2060</v>
      </c>
      <c r="B262">
        <v>3</v>
      </c>
      <c r="C262" s="1">
        <v>285.36900000000003</v>
      </c>
      <c r="D262" s="1">
        <v>281.548</v>
      </c>
      <c r="E262" s="1">
        <v>287.00200000000001</v>
      </c>
      <c r="F262" s="1">
        <v>282.28199999999998</v>
      </c>
    </row>
    <row r="263" spans="1:6">
      <c r="A263">
        <v>2061</v>
      </c>
      <c r="B263">
        <v>3</v>
      </c>
      <c r="C263" s="1">
        <v>282.60000000000002</v>
      </c>
      <c r="D263" s="1">
        <v>284.654</v>
      </c>
      <c r="E263" s="1">
        <v>284.56400000000002</v>
      </c>
      <c r="F263" s="1">
        <v>283.60899999999998</v>
      </c>
    </row>
    <row r="264" spans="1:6">
      <c r="A264">
        <v>2062</v>
      </c>
      <c r="B264">
        <v>3</v>
      </c>
      <c r="C264" s="1">
        <v>283.17500000000001</v>
      </c>
      <c r="D264" s="1">
        <v>280.803</v>
      </c>
      <c r="E264" s="1">
        <v>284.66699999999997</v>
      </c>
      <c r="F264" s="1">
        <v>286.14999999999998</v>
      </c>
    </row>
    <row r="265" spans="1:6">
      <c r="A265">
        <v>2063</v>
      </c>
      <c r="B265">
        <v>3</v>
      </c>
      <c r="C265" s="1">
        <v>281.04899999999998</v>
      </c>
      <c r="D265" s="1">
        <v>285.00799999999998</v>
      </c>
      <c r="E265" s="1">
        <v>282.762</v>
      </c>
      <c r="F265" s="1">
        <v>284.464</v>
      </c>
    </row>
    <row r="266" spans="1:6">
      <c r="A266">
        <v>2064</v>
      </c>
      <c r="B266">
        <v>3</v>
      </c>
      <c r="C266" s="1">
        <v>283.13</v>
      </c>
      <c r="D266" s="1">
        <v>283.654</v>
      </c>
      <c r="E266" s="1">
        <v>287.02199999999999</v>
      </c>
      <c r="F266" s="1">
        <v>284.68400000000003</v>
      </c>
    </row>
    <row r="267" spans="1:6">
      <c r="A267">
        <v>2065</v>
      </c>
      <c r="B267">
        <v>3</v>
      </c>
      <c r="C267" s="1">
        <v>283.02199999999999</v>
      </c>
      <c r="D267" s="1">
        <v>283.48099999999999</v>
      </c>
      <c r="E267" s="1">
        <v>287.61</v>
      </c>
      <c r="F267" s="1">
        <v>283.678</v>
      </c>
    </row>
    <row r="268" spans="1:6">
      <c r="A268">
        <v>2066</v>
      </c>
      <c r="B268">
        <v>3</v>
      </c>
      <c r="C268" s="1">
        <v>283.10599999999999</v>
      </c>
      <c r="D268" s="1">
        <v>288.72699999999998</v>
      </c>
      <c r="E268" s="1">
        <v>287.64499999999998</v>
      </c>
      <c r="F268" s="1">
        <v>283.11</v>
      </c>
    </row>
    <row r="269" spans="1:6">
      <c r="A269">
        <v>2067</v>
      </c>
      <c r="B269">
        <v>3</v>
      </c>
      <c r="C269" s="1">
        <v>284.69600000000003</v>
      </c>
      <c r="D269" s="1">
        <v>287.44900000000001</v>
      </c>
      <c r="E269" s="1">
        <v>282.77300000000002</v>
      </c>
      <c r="F269" s="1">
        <v>283.68</v>
      </c>
    </row>
    <row r="270" spans="1:6">
      <c r="A270">
        <v>2068</v>
      </c>
      <c r="B270">
        <v>3</v>
      </c>
      <c r="C270" s="1">
        <v>282.233</v>
      </c>
      <c r="D270" s="1">
        <v>285.94</v>
      </c>
      <c r="E270" s="1">
        <v>284.45299999999997</v>
      </c>
      <c r="F270" s="1">
        <v>285.39800000000002</v>
      </c>
    </row>
    <row r="271" spans="1:6">
      <c r="A271">
        <v>2069</v>
      </c>
      <c r="B271">
        <v>3</v>
      </c>
      <c r="C271" s="1">
        <v>281.69799999999998</v>
      </c>
      <c r="D271" s="1">
        <v>283.32799999999997</v>
      </c>
      <c r="E271" s="1">
        <v>285.17899999999997</v>
      </c>
      <c r="F271" s="1">
        <v>283.46499999999997</v>
      </c>
    </row>
    <row r="272" spans="1:6">
      <c r="A272">
        <v>2070</v>
      </c>
      <c r="B272">
        <v>3</v>
      </c>
      <c r="C272" s="1">
        <v>284.45100000000002</v>
      </c>
      <c r="D272" s="1">
        <v>283.435</v>
      </c>
      <c r="E272" s="1">
        <v>284.94099999999997</v>
      </c>
      <c r="F272" s="1">
        <v>281.04599999999999</v>
      </c>
    </row>
    <row r="273" spans="1:6">
      <c r="A273">
        <v>2071</v>
      </c>
      <c r="B273">
        <v>3</v>
      </c>
      <c r="C273" s="1">
        <v>284.85199999999998</v>
      </c>
      <c r="D273" s="1">
        <v>284.81799999999998</v>
      </c>
      <c r="E273" s="1">
        <v>284.94499999999999</v>
      </c>
      <c r="F273" s="1">
        <v>285.57</v>
      </c>
    </row>
    <row r="274" spans="1:6">
      <c r="A274">
        <v>2072</v>
      </c>
      <c r="B274">
        <v>3</v>
      </c>
      <c r="C274" s="1">
        <v>283.36500000000001</v>
      </c>
      <c r="D274" s="1">
        <v>283.08199999999999</v>
      </c>
      <c r="E274" s="1">
        <v>287.38799999999998</v>
      </c>
      <c r="F274" s="1">
        <v>286.18700000000001</v>
      </c>
    </row>
    <row r="275" spans="1:6">
      <c r="A275">
        <v>2073</v>
      </c>
      <c r="B275">
        <v>3</v>
      </c>
      <c r="C275" s="1">
        <v>282.00900000000001</v>
      </c>
      <c r="D275" s="1">
        <v>283.83999999999997</v>
      </c>
      <c r="E275" s="1">
        <v>288.44900000000001</v>
      </c>
      <c r="F275" s="1">
        <v>282.91699999999997</v>
      </c>
    </row>
    <row r="276" spans="1:6">
      <c r="A276">
        <v>2074</v>
      </c>
      <c r="B276">
        <v>3</v>
      </c>
      <c r="C276" s="1">
        <v>279.73399999999998</v>
      </c>
      <c r="D276" s="1">
        <v>285.50700000000001</v>
      </c>
      <c r="E276" s="1">
        <v>282.685</v>
      </c>
      <c r="F276" s="1">
        <v>284.66000000000003</v>
      </c>
    </row>
    <row r="277" spans="1:6">
      <c r="A277">
        <v>2075</v>
      </c>
      <c r="B277">
        <v>3</v>
      </c>
      <c r="C277" s="1">
        <v>283.82</v>
      </c>
      <c r="D277" s="1">
        <v>284.36500000000001</v>
      </c>
      <c r="E277" s="1">
        <v>283.13299999999998</v>
      </c>
      <c r="F277" s="1">
        <v>284.28100000000001</v>
      </c>
    </row>
    <row r="278" spans="1:6">
      <c r="A278">
        <v>2076</v>
      </c>
      <c r="B278">
        <v>3</v>
      </c>
      <c r="C278" s="1">
        <v>281.47899999999998</v>
      </c>
      <c r="D278" s="1">
        <v>287.50099999999998</v>
      </c>
      <c r="E278" s="1">
        <v>282.85300000000001</v>
      </c>
      <c r="F278" s="1">
        <v>282.71899999999999</v>
      </c>
    </row>
    <row r="279" spans="1:6">
      <c r="A279">
        <v>2077</v>
      </c>
      <c r="B279">
        <v>3</v>
      </c>
      <c r="C279" s="1">
        <v>281.678</v>
      </c>
      <c r="D279" s="1">
        <v>285.01600000000002</v>
      </c>
      <c r="E279" s="1">
        <v>282.66199999999998</v>
      </c>
      <c r="F279" s="1">
        <v>283.90800000000002</v>
      </c>
    </row>
    <row r="280" spans="1:6">
      <c r="A280">
        <v>2078</v>
      </c>
      <c r="B280">
        <v>3</v>
      </c>
      <c r="C280" s="1">
        <v>284.32799999999997</v>
      </c>
      <c r="D280" s="1">
        <v>283.89699999999999</v>
      </c>
      <c r="E280" s="1">
        <v>289.76900000000001</v>
      </c>
      <c r="F280" s="1">
        <v>283.89100000000002</v>
      </c>
    </row>
    <row r="281" spans="1:6">
      <c r="A281">
        <v>2079</v>
      </c>
      <c r="B281">
        <v>3</v>
      </c>
      <c r="C281" s="1">
        <v>282.61599999999999</v>
      </c>
      <c r="D281" s="1">
        <v>286.43299999999999</v>
      </c>
      <c r="E281" s="1">
        <v>288.94600000000003</v>
      </c>
      <c r="F281" s="1">
        <v>285.31299999999999</v>
      </c>
    </row>
    <row r="282" spans="1:6">
      <c r="A282">
        <v>2080</v>
      </c>
      <c r="B282">
        <v>3</v>
      </c>
      <c r="C282" s="1">
        <v>282.29899999999998</v>
      </c>
      <c r="D282" s="1">
        <v>282.47000000000003</v>
      </c>
      <c r="E282" s="1">
        <v>286.51100000000002</v>
      </c>
      <c r="F282" s="1">
        <v>283.98099999999999</v>
      </c>
    </row>
    <row r="283" spans="1:6">
      <c r="A283">
        <v>2081</v>
      </c>
      <c r="B283">
        <v>3</v>
      </c>
      <c r="C283" s="1">
        <v>286.17099999999999</v>
      </c>
      <c r="D283" s="1">
        <v>284.30200000000002</v>
      </c>
      <c r="E283" s="1">
        <v>283.822</v>
      </c>
      <c r="F283" s="1">
        <v>283.56099999999998</v>
      </c>
    </row>
    <row r="284" spans="1:6">
      <c r="A284">
        <v>2082</v>
      </c>
      <c r="B284">
        <v>3</v>
      </c>
      <c r="C284" s="1">
        <v>282.64299999999997</v>
      </c>
      <c r="D284" s="1">
        <v>287.45</v>
      </c>
      <c r="E284" s="1">
        <v>286.596</v>
      </c>
      <c r="F284" s="1">
        <v>284.42099999999999</v>
      </c>
    </row>
    <row r="285" spans="1:6">
      <c r="A285">
        <v>2083</v>
      </c>
      <c r="B285">
        <v>3</v>
      </c>
      <c r="C285" s="1">
        <v>281.75099999999998</v>
      </c>
      <c r="D285" s="1">
        <v>285.714</v>
      </c>
      <c r="E285" s="1">
        <v>284.36700000000002</v>
      </c>
      <c r="F285" s="1">
        <v>281.33499999999998</v>
      </c>
    </row>
    <row r="286" spans="1:6">
      <c r="A286">
        <v>2084</v>
      </c>
      <c r="B286">
        <v>3</v>
      </c>
      <c r="C286" s="1">
        <v>281.99</v>
      </c>
      <c r="D286" s="1">
        <v>285.16000000000003</v>
      </c>
      <c r="E286" s="1">
        <v>284.74400000000003</v>
      </c>
      <c r="F286" s="1">
        <v>283.80200000000002</v>
      </c>
    </row>
    <row r="287" spans="1:6">
      <c r="A287">
        <v>2085</v>
      </c>
      <c r="B287">
        <v>3</v>
      </c>
      <c r="C287" s="1">
        <v>282.25400000000002</v>
      </c>
      <c r="D287" s="1">
        <v>286.64699999999999</v>
      </c>
      <c r="E287" s="1">
        <v>287.755</v>
      </c>
      <c r="F287" s="1">
        <v>282.88299999999998</v>
      </c>
    </row>
    <row r="288" spans="1:6">
      <c r="A288">
        <v>2086</v>
      </c>
      <c r="B288">
        <v>3</v>
      </c>
      <c r="C288" s="1">
        <v>280.94299999999998</v>
      </c>
      <c r="D288" s="1">
        <v>285.79000000000002</v>
      </c>
      <c r="E288" s="1">
        <v>284.30700000000002</v>
      </c>
      <c r="F288" s="1">
        <v>282.98099999999999</v>
      </c>
    </row>
    <row r="289" spans="1:6">
      <c r="A289">
        <v>2087</v>
      </c>
      <c r="B289">
        <v>3</v>
      </c>
      <c r="C289" s="1">
        <v>281.00299999999999</v>
      </c>
      <c r="D289" s="1">
        <v>287.63799999999998</v>
      </c>
      <c r="E289" s="1">
        <v>285.90699999999998</v>
      </c>
      <c r="F289" s="1">
        <v>283.10599999999999</v>
      </c>
    </row>
    <row r="290" spans="1:6">
      <c r="A290">
        <v>2088</v>
      </c>
      <c r="B290">
        <v>3</v>
      </c>
      <c r="C290" s="1">
        <v>283.50400000000002</v>
      </c>
      <c r="D290" s="1">
        <v>285.18099999999998</v>
      </c>
      <c r="E290" s="1">
        <v>287.63299999999998</v>
      </c>
      <c r="F290" s="1">
        <v>284.36500000000001</v>
      </c>
    </row>
    <row r="291" spans="1:6">
      <c r="A291">
        <v>2089</v>
      </c>
      <c r="B291">
        <v>3</v>
      </c>
      <c r="C291" s="1">
        <v>283.63499999999999</v>
      </c>
      <c r="D291" s="1">
        <v>284.73</v>
      </c>
      <c r="E291" s="1">
        <v>285.25</v>
      </c>
      <c r="F291" s="1">
        <v>283.18200000000002</v>
      </c>
    </row>
    <row r="292" spans="1:6">
      <c r="A292">
        <v>2090</v>
      </c>
      <c r="B292">
        <v>3</v>
      </c>
      <c r="C292" s="1">
        <v>280.22199999999998</v>
      </c>
      <c r="D292" s="1">
        <v>286.98099999999999</v>
      </c>
      <c r="E292" s="1">
        <v>282.41399999999999</v>
      </c>
      <c r="F292" s="1">
        <v>287.02800000000002</v>
      </c>
    </row>
    <row r="293" spans="1:6">
      <c r="A293">
        <v>2091</v>
      </c>
      <c r="B293">
        <v>3</v>
      </c>
      <c r="C293" s="1">
        <v>284.97800000000001</v>
      </c>
      <c r="D293" s="1">
        <v>285.423</v>
      </c>
      <c r="E293" s="1">
        <v>287.82499999999999</v>
      </c>
      <c r="F293" s="1">
        <v>284.16399999999999</v>
      </c>
    </row>
    <row r="294" spans="1:6">
      <c r="A294">
        <v>2092</v>
      </c>
      <c r="B294">
        <v>3</v>
      </c>
      <c r="C294" s="1">
        <v>283.35000000000002</v>
      </c>
      <c r="D294" s="1">
        <v>284.02</v>
      </c>
      <c r="E294" s="1">
        <v>287.685</v>
      </c>
      <c r="F294" s="1">
        <v>282.73</v>
      </c>
    </row>
    <row r="295" spans="1:6">
      <c r="A295">
        <v>2093</v>
      </c>
      <c r="B295">
        <v>3</v>
      </c>
      <c r="C295" s="1">
        <v>283.61900000000003</v>
      </c>
      <c r="D295" s="1">
        <v>286.27499999999998</v>
      </c>
      <c r="E295" s="1">
        <v>288.02800000000002</v>
      </c>
      <c r="F295" s="1">
        <v>282.89</v>
      </c>
    </row>
    <row r="296" spans="1:6">
      <c r="A296">
        <v>2094</v>
      </c>
      <c r="B296">
        <v>3</v>
      </c>
      <c r="C296" s="1">
        <v>281.935</v>
      </c>
      <c r="D296" s="1">
        <v>284.43</v>
      </c>
      <c r="E296" s="1">
        <v>285.10599999999999</v>
      </c>
      <c r="F296" s="1">
        <v>284.91399999999999</v>
      </c>
    </row>
    <row r="297" spans="1:6">
      <c r="A297">
        <v>2095</v>
      </c>
      <c r="B297">
        <v>3</v>
      </c>
      <c r="C297" s="1">
        <v>282.54399999999998</v>
      </c>
      <c r="D297" s="1">
        <v>287.45800000000003</v>
      </c>
      <c r="E297" s="1">
        <v>290.02300000000002</v>
      </c>
      <c r="F297" s="1">
        <v>285.66000000000003</v>
      </c>
    </row>
    <row r="298" spans="1:6">
      <c r="A298">
        <v>2096</v>
      </c>
      <c r="B298">
        <v>3</v>
      </c>
      <c r="C298" s="1">
        <v>282.48700000000002</v>
      </c>
      <c r="D298" s="1">
        <v>284.22399999999999</v>
      </c>
      <c r="E298" s="1">
        <v>290.166</v>
      </c>
      <c r="F298" s="1">
        <v>283.99700000000001</v>
      </c>
    </row>
    <row r="299" spans="1:6">
      <c r="A299">
        <v>2097</v>
      </c>
      <c r="B299">
        <v>3</v>
      </c>
      <c r="C299" s="1">
        <v>287.05</v>
      </c>
      <c r="D299" s="1">
        <v>285.00400000000002</v>
      </c>
      <c r="E299" s="1">
        <v>286.82499999999999</v>
      </c>
      <c r="F299" s="1">
        <v>284.47000000000003</v>
      </c>
    </row>
    <row r="300" spans="1:6">
      <c r="A300">
        <v>2098</v>
      </c>
      <c r="B300">
        <v>3</v>
      </c>
      <c r="C300" s="1">
        <v>281.41300000000001</v>
      </c>
      <c r="D300" s="1">
        <v>283.70999999999998</v>
      </c>
      <c r="E300" s="1">
        <v>285.99200000000002</v>
      </c>
      <c r="F300" s="1">
        <v>285.42700000000002</v>
      </c>
    </row>
    <row r="301" spans="1:6">
      <c r="A301">
        <v>2099</v>
      </c>
      <c r="B301">
        <v>3</v>
      </c>
      <c r="C301" s="1">
        <v>282.33</v>
      </c>
      <c r="D301" s="1">
        <v>284.84500000000003</v>
      </c>
      <c r="E301" s="1">
        <v>286.976</v>
      </c>
      <c r="F301" s="1">
        <v>283.26499999999999</v>
      </c>
    </row>
    <row r="302" spans="1:6">
      <c r="A302">
        <v>2100</v>
      </c>
      <c r="B302">
        <v>3</v>
      </c>
      <c r="C302" s="1">
        <v>281.60300000000001</v>
      </c>
      <c r="D302" s="1">
        <v>285.48200000000003</v>
      </c>
      <c r="E302" s="1">
        <v>284.77999999999997</v>
      </c>
      <c r="F302" s="1">
        <v>283.37299999999999</v>
      </c>
    </row>
    <row r="303" spans="1:6">
      <c r="A303">
        <v>2001</v>
      </c>
      <c r="B303">
        <v>4</v>
      </c>
      <c r="C303" s="1">
        <v>287.09100000000001</v>
      </c>
      <c r="D303" s="1">
        <v>288.86099999999999</v>
      </c>
      <c r="E303" s="1">
        <v>287.24599999999998</v>
      </c>
      <c r="F303" s="1">
        <v>286.46899999999999</v>
      </c>
    </row>
    <row r="304" spans="1:6">
      <c r="A304">
        <v>2002</v>
      </c>
      <c r="B304">
        <v>4</v>
      </c>
      <c r="C304" s="1">
        <v>288.23500000000001</v>
      </c>
      <c r="D304" s="1">
        <v>287.25099999999998</v>
      </c>
      <c r="E304" s="1">
        <v>285.91500000000002</v>
      </c>
      <c r="F304" s="1">
        <v>288.07900000000001</v>
      </c>
    </row>
    <row r="305" spans="1:6">
      <c r="A305">
        <v>2003</v>
      </c>
      <c r="B305">
        <v>4</v>
      </c>
      <c r="C305" s="1">
        <v>288.05200000000002</v>
      </c>
      <c r="D305" s="1">
        <v>285.97500000000002</v>
      </c>
      <c r="E305" s="1">
        <v>288.36200000000002</v>
      </c>
      <c r="F305" s="1">
        <v>287.642</v>
      </c>
    </row>
    <row r="306" spans="1:6">
      <c r="A306">
        <v>2004</v>
      </c>
      <c r="B306">
        <v>4</v>
      </c>
      <c r="C306" s="1">
        <v>291.64499999999998</v>
      </c>
      <c r="D306" s="1">
        <v>285.75700000000001</v>
      </c>
      <c r="E306" s="1">
        <v>285.97399999999999</v>
      </c>
      <c r="F306" s="1">
        <v>289.04700000000003</v>
      </c>
    </row>
    <row r="307" spans="1:6">
      <c r="A307">
        <v>2005</v>
      </c>
      <c r="B307">
        <v>4</v>
      </c>
      <c r="C307" s="1">
        <v>284.774</v>
      </c>
      <c r="D307" s="1">
        <v>286.74</v>
      </c>
      <c r="E307" s="1">
        <v>291.05200000000002</v>
      </c>
      <c r="F307" s="1">
        <v>286.24599999999998</v>
      </c>
    </row>
    <row r="308" spans="1:6">
      <c r="A308">
        <v>2006</v>
      </c>
      <c r="B308">
        <v>4</v>
      </c>
      <c r="C308" s="1">
        <v>288.976</v>
      </c>
      <c r="D308" s="1">
        <v>290.24200000000002</v>
      </c>
      <c r="E308" s="1">
        <v>286.23399999999998</v>
      </c>
      <c r="F308" s="1">
        <v>287.65699999999998</v>
      </c>
    </row>
    <row r="309" spans="1:6">
      <c r="A309">
        <v>2007</v>
      </c>
      <c r="B309">
        <v>4</v>
      </c>
      <c r="C309" s="1">
        <v>285.96899999999999</v>
      </c>
      <c r="D309" s="1">
        <v>285.41699999999997</v>
      </c>
      <c r="E309" s="1">
        <v>288.30700000000002</v>
      </c>
      <c r="F309" s="1">
        <v>287.44400000000002</v>
      </c>
    </row>
    <row r="310" spans="1:6">
      <c r="A310">
        <v>2008</v>
      </c>
      <c r="B310">
        <v>4</v>
      </c>
      <c r="C310" s="1">
        <v>290.142</v>
      </c>
      <c r="D310" s="1">
        <v>290.767</v>
      </c>
      <c r="E310" s="1">
        <v>287.11700000000002</v>
      </c>
      <c r="F310" s="1">
        <v>285.334</v>
      </c>
    </row>
    <row r="311" spans="1:6">
      <c r="A311">
        <v>2009</v>
      </c>
      <c r="B311">
        <v>4</v>
      </c>
      <c r="C311" s="1">
        <v>288.99200000000002</v>
      </c>
      <c r="D311" s="1">
        <v>289.88</v>
      </c>
      <c r="E311" s="1">
        <v>288.03699999999998</v>
      </c>
      <c r="F311" s="1">
        <v>289.053</v>
      </c>
    </row>
    <row r="312" spans="1:6">
      <c r="A312">
        <v>2010</v>
      </c>
      <c r="B312">
        <v>4</v>
      </c>
      <c r="C312" s="1">
        <v>286.38099999999997</v>
      </c>
      <c r="D312" s="1">
        <v>287.53500000000003</v>
      </c>
      <c r="E312" s="1">
        <v>285.14800000000002</v>
      </c>
      <c r="F312" s="1">
        <v>289.577</v>
      </c>
    </row>
    <row r="313" spans="1:6">
      <c r="A313">
        <v>2011</v>
      </c>
      <c r="B313">
        <v>4</v>
      </c>
      <c r="C313" s="1">
        <v>288.36500000000001</v>
      </c>
      <c r="D313" s="1">
        <v>286.92500000000001</v>
      </c>
      <c r="E313" s="1">
        <v>288.065</v>
      </c>
      <c r="F313" s="1">
        <v>286.28399999999999</v>
      </c>
    </row>
    <row r="314" spans="1:6">
      <c r="A314">
        <v>2012</v>
      </c>
      <c r="B314">
        <v>4</v>
      </c>
      <c r="C314" s="1">
        <v>285.87099999999998</v>
      </c>
      <c r="D314" s="1">
        <v>288.58999999999997</v>
      </c>
      <c r="E314" s="1">
        <v>287.89699999999999</v>
      </c>
      <c r="F314" s="1">
        <v>289.233</v>
      </c>
    </row>
    <row r="315" spans="1:6">
      <c r="A315">
        <v>2013</v>
      </c>
      <c r="B315">
        <v>4</v>
      </c>
      <c r="C315" s="1">
        <v>286.89699999999999</v>
      </c>
      <c r="D315" s="1">
        <v>290.95</v>
      </c>
      <c r="E315" s="1">
        <v>288.51</v>
      </c>
      <c r="F315" s="1">
        <v>290.185</v>
      </c>
    </row>
    <row r="316" spans="1:6">
      <c r="A316">
        <v>2014</v>
      </c>
      <c r="B316">
        <v>4</v>
      </c>
      <c r="C316" s="1">
        <v>286.29199999999997</v>
      </c>
      <c r="D316" s="1">
        <v>290.29700000000003</v>
      </c>
      <c r="E316" s="1">
        <v>288.86</v>
      </c>
      <c r="F316" s="1">
        <v>290.27999999999997</v>
      </c>
    </row>
    <row r="317" spans="1:6">
      <c r="A317">
        <v>2015</v>
      </c>
      <c r="B317">
        <v>4</v>
      </c>
      <c r="C317" s="1">
        <v>288.53699999999998</v>
      </c>
      <c r="D317" s="1">
        <v>286.21499999999997</v>
      </c>
      <c r="E317" s="1">
        <v>287.72800000000001</v>
      </c>
      <c r="F317" s="1">
        <v>288.43599999999998</v>
      </c>
    </row>
    <row r="318" spans="1:6">
      <c r="A318">
        <v>2016</v>
      </c>
      <c r="B318">
        <v>4</v>
      </c>
      <c r="C318" s="1">
        <v>288.17599999999999</v>
      </c>
      <c r="D318" s="1">
        <v>289.19299999999998</v>
      </c>
      <c r="E318" s="1">
        <v>289.87200000000001</v>
      </c>
      <c r="F318" s="1">
        <v>287.80599999999998</v>
      </c>
    </row>
    <row r="319" spans="1:6">
      <c r="A319">
        <v>2017</v>
      </c>
      <c r="B319">
        <v>4</v>
      </c>
      <c r="C319" s="1">
        <v>287.76900000000001</v>
      </c>
      <c r="D319" s="1">
        <v>288.43</v>
      </c>
      <c r="E319" s="1">
        <v>288.15899999999999</v>
      </c>
      <c r="F319" s="1">
        <v>286.774</v>
      </c>
    </row>
    <row r="320" spans="1:6">
      <c r="A320">
        <v>2018</v>
      </c>
      <c r="B320">
        <v>4</v>
      </c>
      <c r="C320" s="1">
        <v>289.40100000000001</v>
      </c>
      <c r="D320" s="1">
        <v>287.86700000000002</v>
      </c>
      <c r="E320" s="1">
        <v>290.93599999999998</v>
      </c>
      <c r="F320" s="1">
        <v>286.61500000000001</v>
      </c>
    </row>
    <row r="321" spans="1:6">
      <c r="A321">
        <v>2019</v>
      </c>
      <c r="B321">
        <v>4</v>
      </c>
      <c r="C321" s="1">
        <v>287.67399999999998</v>
      </c>
      <c r="D321" s="1">
        <v>290.93200000000002</v>
      </c>
      <c r="E321" s="1">
        <v>288.72199999999998</v>
      </c>
      <c r="F321" s="1">
        <v>287.96699999999998</v>
      </c>
    </row>
    <row r="322" spans="1:6">
      <c r="A322">
        <v>2020</v>
      </c>
      <c r="B322">
        <v>4</v>
      </c>
      <c r="C322" s="1">
        <v>289.08300000000003</v>
      </c>
      <c r="D322" s="1">
        <v>289.983</v>
      </c>
      <c r="E322" s="1">
        <v>291.09300000000002</v>
      </c>
      <c r="F322" s="1">
        <v>289.40300000000002</v>
      </c>
    </row>
    <row r="323" spans="1:6">
      <c r="A323">
        <v>2021</v>
      </c>
      <c r="B323">
        <v>4</v>
      </c>
      <c r="C323" s="1">
        <v>289.78399999999999</v>
      </c>
      <c r="D323" s="1">
        <v>288.13099999999997</v>
      </c>
      <c r="E323" s="1">
        <v>288.77699999999999</v>
      </c>
      <c r="F323" s="1">
        <v>286.38099999999997</v>
      </c>
    </row>
    <row r="324" spans="1:6">
      <c r="A324">
        <v>2022</v>
      </c>
      <c r="B324">
        <v>4</v>
      </c>
      <c r="C324" s="1">
        <v>287.46600000000001</v>
      </c>
      <c r="D324" s="1">
        <v>289.40800000000002</v>
      </c>
      <c r="E324" s="1">
        <v>288.00599999999997</v>
      </c>
      <c r="F324" s="1">
        <v>286.98500000000001</v>
      </c>
    </row>
    <row r="325" spans="1:6">
      <c r="A325">
        <v>2023</v>
      </c>
      <c r="B325">
        <v>4</v>
      </c>
      <c r="C325" s="1">
        <v>285.98500000000001</v>
      </c>
      <c r="D325" s="1">
        <v>290.33800000000002</v>
      </c>
      <c r="E325" s="1">
        <v>290.45800000000003</v>
      </c>
      <c r="F325" s="1">
        <v>289.27300000000002</v>
      </c>
    </row>
    <row r="326" spans="1:6">
      <c r="A326">
        <v>2024</v>
      </c>
      <c r="B326">
        <v>4</v>
      </c>
      <c r="C326" s="1">
        <v>290.69099999999997</v>
      </c>
      <c r="D326" s="1">
        <v>289.52600000000001</v>
      </c>
      <c r="E326" s="1">
        <v>291.505</v>
      </c>
      <c r="F326" s="1">
        <v>290.48200000000003</v>
      </c>
    </row>
    <row r="327" spans="1:6">
      <c r="A327">
        <v>2025</v>
      </c>
      <c r="B327">
        <v>4</v>
      </c>
      <c r="C327" s="1">
        <v>288.60500000000002</v>
      </c>
      <c r="D327" s="1">
        <v>290</v>
      </c>
      <c r="E327" s="1">
        <v>285.63</v>
      </c>
      <c r="F327" s="1">
        <v>288.67500000000001</v>
      </c>
    </row>
    <row r="328" spans="1:6">
      <c r="A328">
        <v>2026</v>
      </c>
      <c r="B328">
        <v>4</v>
      </c>
      <c r="C328" s="1">
        <v>286.49099999999999</v>
      </c>
      <c r="D328" s="1">
        <v>289.17</v>
      </c>
      <c r="E328" s="1">
        <v>289.31</v>
      </c>
      <c r="F328" s="1">
        <v>289.178</v>
      </c>
    </row>
    <row r="329" spans="1:6">
      <c r="A329">
        <v>2027</v>
      </c>
      <c r="B329">
        <v>4</v>
      </c>
      <c r="C329" s="1">
        <v>286.31299999999999</v>
      </c>
      <c r="D329" s="1">
        <v>289.471</v>
      </c>
      <c r="E329" s="1">
        <v>287.85599999999999</v>
      </c>
      <c r="F329" s="1">
        <v>291.22500000000002</v>
      </c>
    </row>
    <row r="330" spans="1:6">
      <c r="A330">
        <v>2028</v>
      </c>
      <c r="B330">
        <v>4</v>
      </c>
      <c r="C330" s="1">
        <v>288.80200000000002</v>
      </c>
      <c r="D330" s="1">
        <v>287.13099999999997</v>
      </c>
      <c r="E330" s="1">
        <v>289.48200000000003</v>
      </c>
      <c r="F330" s="1">
        <v>288.46499999999997</v>
      </c>
    </row>
    <row r="331" spans="1:6">
      <c r="A331">
        <v>2029</v>
      </c>
      <c r="B331">
        <v>4</v>
      </c>
      <c r="C331" s="1">
        <v>287.84899999999999</v>
      </c>
      <c r="D331" s="1">
        <v>289.87400000000002</v>
      </c>
      <c r="E331" s="1">
        <v>289.34399999999999</v>
      </c>
      <c r="F331" s="1">
        <v>290.166</v>
      </c>
    </row>
    <row r="332" spans="1:6">
      <c r="A332">
        <v>2030</v>
      </c>
      <c r="B332">
        <v>4</v>
      </c>
      <c r="C332" s="1">
        <v>289.31299999999999</v>
      </c>
      <c r="D332" s="1">
        <v>289.322</v>
      </c>
      <c r="E332" s="1">
        <v>288.25</v>
      </c>
      <c r="F332" s="1">
        <v>291.99</v>
      </c>
    </row>
    <row r="333" spans="1:6">
      <c r="A333">
        <v>2031</v>
      </c>
      <c r="B333">
        <v>4</v>
      </c>
      <c r="C333" s="1">
        <v>288.108</v>
      </c>
      <c r="D333" s="1">
        <v>288.21699999999998</v>
      </c>
      <c r="E333" s="1">
        <v>290.58100000000002</v>
      </c>
      <c r="F333" s="1">
        <v>288.43200000000002</v>
      </c>
    </row>
    <row r="334" spans="1:6">
      <c r="A334">
        <v>2032</v>
      </c>
      <c r="B334">
        <v>4</v>
      </c>
      <c r="C334" s="1">
        <v>285.49</v>
      </c>
      <c r="D334" s="1">
        <v>289.911</v>
      </c>
      <c r="E334" s="1">
        <v>288.904</v>
      </c>
      <c r="F334" s="1">
        <v>286.46699999999998</v>
      </c>
    </row>
    <row r="335" spans="1:6">
      <c r="A335">
        <v>2033</v>
      </c>
      <c r="B335">
        <v>4</v>
      </c>
      <c r="C335" s="1">
        <v>290.39999999999998</v>
      </c>
      <c r="D335" s="1">
        <v>289.024</v>
      </c>
      <c r="E335" s="1">
        <v>286.62900000000002</v>
      </c>
      <c r="F335" s="1">
        <v>286.71899999999999</v>
      </c>
    </row>
    <row r="336" spans="1:6">
      <c r="A336">
        <v>2034</v>
      </c>
      <c r="B336">
        <v>4</v>
      </c>
      <c r="C336" s="1">
        <v>287.983</v>
      </c>
      <c r="D336" s="1">
        <v>289.96699999999998</v>
      </c>
      <c r="E336" s="1">
        <v>289.40800000000002</v>
      </c>
      <c r="F336" s="1">
        <v>289.67200000000003</v>
      </c>
    </row>
    <row r="337" spans="1:6">
      <c r="A337">
        <v>2035</v>
      </c>
      <c r="B337">
        <v>4</v>
      </c>
      <c r="C337" s="1">
        <v>287.637</v>
      </c>
      <c r="D337" s="1">
        <v>287.85899999999998</v>
      </c>
      <c r="E337" s="1">
        <v>289.79700000000003</v>
      </c>
      <c r="F337" s="1">
        <v>289.67200000000003</v>
      </c>
    </row>
    <row r="338" spans="1:6">
      <c r="A338">
        <v>2036</v>
      </c>
      <c r="B338">
        <v>4</v>
      </c>
      <c r="C338" s="1">
        <v>288.03800000000001</v>
      </c>
      <c r="D338" s="1">
        <v>286.072</v>
      </c>
      <c r="E338" s="1">
        <v>287.18200000000002</v>
      </c>
      <c r="F338" s="1">
        <v>287.39699999999999</v>
      </c>
    </row>
    <row r="339" spans="1:6">
      <c r="A339">
        <v>2037</v>
      </c>
      <c r="B339">
        <v>4</v>
      </c>
      <c r="C339" s="1">
        <v>290.03899999999999</v>
      </c>
      <c r="D339" s="1">
        <v>288.64</v>
      </c>
      <c r="E339" s="1">
        <v>289.18799999999999</v>
      </c>
      <c r="F339" s="1">
        <v>290.05599999999998</v>
      </c>
    </row>
    <row r="340" spans="1:6">
      <c r="A340">
        <v>2038</v>
      </c>
      <c r="B340">
        <v>4</v>
      </c>
      <c r="C340" s="1">
        <v>288.57100000000003</v>
      </c>
      <c r="D340" s="1">
        <v>287.19200000000001</v>
      </c>
      <c r="E340" s="1">
        <v>286.65600000000001</v>
      </c>
      <c r="F340" s="1">
        <v>289.76600000000002</v>
      </c>
    </row>
    <row r="341" spans="1:6">
      <c r="A341">
        <v>2039</v>
      </c>
      <c r="B341">
        <v>4</v>
      </c>
      <c r="C341" s="1">
        <v>288.51900000000001</v>
      </c>
      <c r="D341" s="1">
        <v>287.89800000000002</v>
      </c>
      <c r="E341" s="1">
        <v>288.95400000000001</v>
      </c>
      <c r="F341" s="1">
        <v>289.61599999999999</v>
      </c>
    </row>
    <row r="342" spans="1:6">
      <c r="A342">
        <v>2040</v>
      </c>
      <c r="B342">
        <v>4</v>
      </c>
      <c r="C342" s="1">
        <v>286.863</v>
      </c>
      <c r="D342" s="1">
        <v>288.82600000000002</v>
      </c>
      <c r="E342" s="1">
        <v>289.40899999999999</v>
      </c>
      <c r="F342" s="1">
        <v>289.57299999999998</v>
      </c>
    </row>
    <row r="343" spans="1:6">
      <c r="A343">
        <v>2041</v>
      </c>
      <c r="B343">
        <v>4</v>
      </c>
      <c r="C343" s="1">
        <v>288.40300000000002</v>
      </c>
      <c r="D343" s="1">
        <v>286.964</v>
      </c>
      <c r="E343" s="1">
        <v>288.72899999999998</v>
      </c>
      <c r="F343" s="1">
        <v>290.59300000000002</v>
      </c>
    </row>
    <row r="344" spans="1:6">
      <c r="A344">
        <v>2042</v>
      </c>
      <c r="B344">
        <v>4</v>
      </c>
      <c r="C344" s="1">
        <v>287.05799999999999</v>
      </c>
      <c r="D344" s="1">
        <v>289.37599999999998</v>
      </c>
      <c r="E344" s="1">
        <v>291.798</v>
      </c>
      <c r="F344" s="1">
        <v>288.55900000000003</v>
      </c>
    </row>
    <row r="345" spans="1:6">
      <c r="A345">
        <v>2043</v>
      </c>
      <c r="B345">
        <v>4</v>
      </c>
      <c r="C345" s="1">
        <v>287.96300000000002</v>
      </c>
      <c r="D345" s="1">
        <v>287.20800000000003</v>
      </c>
      <c r="E345" s="1">
        <v>292.18299999999999</v>
      </c>
      <c r="F345" s="1">
        <v>291.21699999999998</v>
      </c>
    </row>
    <row r="346" spans="1:6">
      <c r="A346">
        <v>2044</v>
      </c>
      <c r="B346">
        <v>4</v>
      </c>
      <c r="C346" s="1">
        <v>287.08300000000003</v>
      </c>
      <c r="D346" s="1">
        <v>291.12900000000002</v>
      </c>
      <c r="E346" s="1">
        <v>290.00099999999998</v>
      </c>
      <c r="F346" s="1">
        <v>289.94200000000001</v>
      </c>
    </row>
    <row r="347" spans="1:6">
      <c r="A347">
        <v>2045</v>
      </c>
      <c r="B347">
        <v>4</v>
      </c>
      <c r="C347" s="1">
        <v>287.96600000000001</v>
      </c>
      <c r="D347" s="1">
        <v>287.916</v>
      </c>
      <c r="E347" s="1">
        <v>290.33800000000002</v>
      </c>
      <c r="F347" s="1">
        <v>289.69400000000002</v>
      </c>
    </row>
    <row r="348" spans="1:6">
      <c r="A348">
        <v>2046</v>
      </c>
      <c r="B348">
        <v>4</v>
      </c>
      <c r="C348" s="1">
        <v>287.85000000000002</v>
      </c>
      <c r="D348" s="1">
        <v>290.52300000000002</v>
      </c>
      <c r="E348" s="1">
        <v>291.78899999999999</v>
      </c>
      <c r="F348" s="1">
        <v>287.67899999999997</v>
      </c>
    </row>
    <row r="349" spans="1:6">
      <c r="A349">
        <v>2047</v>
      </c>
      <c r="B349">
        <v>4</v>
      </c>
      <c r="C349" s="1">
        <v>285.58</v>
      </c>
      <c r="D349" s="1">
        <v>288.44400000000002</v>
      </c>
      <c r="E349" s="1">
        <v>290.53100000000001</v>
      </c>
      <c r="F349" s="1">
        <v>287.03100000000001</v>
      </c>
    </row>
    <row r="350" spans="1:6">
      <c r="A350">
        <v>2048</v>
      </c>
      <c r="B350">
        <v>4</v>
      </c>
      <c r="C350" s="1">
        <v>288.30599999999998</v>
      </c>
      <c r="D350" s="1">
        <v>289.63099999999997</v>
      </c>
      <c r="E350" s="1">
        <v>288.435</v>
      </c>
      <c r="F350" s="1">
        <v>289.03100000000001</v>
      </c>
    </row>
    <row r="351" spans="1:6">
      <c r="A351">
        <v>2049</v>
      </c>
      <c r="B351">
        <v>4</v>
      </c>
      <c r="C351" s="1">
        <v>287.10199999999998</v>
      </c>
      <c r="D351" s="1">
        <v>288.09399999999999</v>
      </c>
      <c r="E351" s="1">
        <v>292.142</v>
      </c>
      <c r="F351" s="1">
        <v>292.22000000000003</v>
      </c>
    </row>
    <row r="352" spans="1:6">
      <c r="A352">
        <v>2050</v>
      </c>
      <c r="B352">
        <v>4</v>
      </c>
      <c r="C352" s="1">
        <v>289.05700000000002</v>
      </c>
      <c r="D352" s="1">
        <v>292.38</v>
      </c>
      <c r="E352" s="1">
        <v>289.70600000000002</v>
      </c>
      <c r="F352" s="1">
        <v>289.80799999999999</v>
      </c>
    </row>
    <row r="353" spans="1:6">
      <c r="A353">
        <v>2051</v>
      </c>
      <c r="B353">
        <v>4</v>
      </c>
      <c r="C353" s="1">
        <v>289.01600000000002</v>
      </c>
      <c r="D353" s="1">
        <v>286.11200000000002</v>
      </c>
      <c r="E353" s="1">
        <v>289.39100000000002</v>
      </c>
      <c r="F353" s="1">
        <v>291.33999999999997</v>
      </c>
    </row>
    <row r="354" spans="1:6">
      <c r="A354">
        <v>2052</v>
      </c>
      <c r="B354">
        <v>4</v>
      </c>
      <c r="C354" s="1">
        <v>290.23899999999998</v>
      </c>
      <c r="D354" s="1">
        <v>288.52</v>
      </c>
      <c r="E354" s="1">
        <v>290.69400000000002</v>
      </c>
      <c r="F354" s="1">
        <v>291.46899999999999</v>
      </c>
    </row>
    <row r="355" spans="1:6">
      <c r="A355">
        <v>2053</v>
      </c>
      <c r="B355">
        <v>4</v>
      </c>
      <c r="C355" s="1">
        <v>286.40300000000002</v>
      </c>
      <c r="D355" s="1">
        <v>289.48200000000003</v>
      </c>
      <c r="E355" s="1">
        <v>289.71499999999997</v>
      </c>
      <c r="F355" s="1">
        <v>289.32299999999998</v>
      </c>
    </row>
    <row r="356" spans="1:6">
      <c r="A356">
        <v>2054</v>
      </c>
      <c r="B356">
        <v>4</v>
      </c>
      <c r="C356" s="1">
        <v>286.50900000000001</v>
      </c>
      <c r="D356" s="1">
        <v>288.46600000000001</v>
      </c>
      <c r="E356" s="1">
        <v>289.22800000000001</v>
      </c>
      <c r="F356" s="1">
        <v>289.73500000000001</v>
      </c>
    </row>
    <row r="357" spans="1:6">
      <c r="A357">
        <v>2055</v>
      </c>
      <c r="B357">
        <v>4</v>
      </c>
      <c r="C357" s="1">
        <v>286.202</v>
      </c>
      <c r="D357" s="1">
        <v>292.15699999999998</v>
      </c>
      <c r="E357" s="1">
        <v>291.42099999999999</v>
      </c>
      <c r="F357" s="1">
        <v>288.95499999999998</v>
      </c>
    </row>
    <row r="358" spans="1:6">
      <c r="A358">
        <v>2056</v>
      </c>
      <c r="B358">
        <v>4</v>
      </c>
      <c r="C358" s="1">
        <v>290.916</v>
      </c>
      <c r="D358" s="1">
        <v>288.12200000000001</v>
      </c>
      <c r="E358" s="1">
        <v>286.65800000000002</v>
      </c>
      <c r="F358" s="1">
        <v>290.53399999999999</v>
      </c>
    </row>
    <row r="359" spans="1:6">
      <c r="A359">
        <v>2057</v>
      </c>
      <c r="B359">
        <v>4</v>
      </c>
      <c r="C359" s="1">
        <v>291.90499999999997</v>
      </c>
      <c r="D359" s="1">
        <v>291.387</v>
      </c>
      <c r="E359" s="1">
        <v>292.91500000000002</v>
      </c>
      <c r="F359" s="1">
        <v>287.84100000000001</v>
      </c>
    </row>
    <row r="360" spans="1:6">
      <c r="A360">
        <v>2058</v>
      </c>
      <c r="B360">
        <v>4</v>
      </c>
      <c r="C360" s="1">
        <v>286.20600000000002</v>
      </c>
      <c r="D360" s="1">
        <v>291.904</v>
      </c>
      <c r="E360" s="1">
        <v>290.85300000000001</v>
      </c>
      <c r="F360" s="1">
        <v>291.65699999999998</v>
      </c>
    </row>
    <row r="361" spans="1:6">
      <c r="A361">
        <v>2059</v>
      </c>
      <c r="B361">
        <v>4</v>
      </c>
      <c r="C361" s="1">
        <v>287.52999999999997</v>
      </c>
      <c r="D361" s="1">
        <v>293.41399999999999</v>
      </c>
      <c r="E361" s="1">
        <v>295.15300000000002</v>
      </c>
      <c r="F361" s="1">
        <v>288.51600000000002</v>
      </c>
    </row>
    <row r="362" spans="1:6">
      <c r="A362">
        <v>2060</v>
      </c>
      <c r="B362">
        <v>4</v>
      </c>
      <c r="C362" s="1">
        <v>286.40699999999998</v>
      </c>
      <c r="D362" s="1">
        <v>288.76499999999999</v>
      </c>
      <c r="E362" s="1">
        <v>289.46100000000001</v>
      </c>
      <c r="F362" s="1">
        <v>290.06099999999998</v>
      </c>
    </row>
    <row r="363" spans="1:6">
      <c r="A363">
        <v>2061</v>
      </c>
      <c r="B363">
        <v>4</v>
      </c>
      <c r="C363" s="1">
        <v>287.52699999999999</v>
      </c>
      <c r="D363" s="1">
        <v>291.363</v>
      </c>
      <c r="E363" s="1">
        <v>291.20999999999998</v>
      </c>
      <c r="F363" s="1">
        <v>291.87200000000001</v>
      </c>
    </row>
    <row r="364" spans="1:6">
      <c r="A364">
        <v>2062</v>
      </c>
      <c r="B364">
        <v>4</v>
      </c>
      <c r="C364" s="1">
        <v>288.61099999999999</v>
      </c>
      <c r="D364" s="1">
        <v>290.64800000000002</v>
      </c>
      <c r="E364" s="1">
        <v>288.37700000000001</v>
      </c>
      <c r="F364" s="1">
        <v>291.75</v>
      </c>
    </row>
    <row r="365" spans="1:6">
      <c r="A365">
        <v>2063</v>
      </c>
      <c r="B365">
        <v>4</v>
      </c>
      <c r="C365" s="1">
        <v>286.61200000000002</v>
      </c>
      <c r="D365" s="1">
        <v>292.38400000000001</v>
      </c>
      <c r="E365" s="1">
        <v>288.13</v>
      </c>
      <c r="F365" s="1">
        <v>288.12900000000002</v>
      </c>
    </row>
    <row r="366" spans="1:6">
      <c r="A366">
        <v>2064</v>
      </c>
      <c r="B366">
        <v>4</v>
      </c>
      <c r="C366" s="1">
        <v>289.3</v>
      </c>
      <c r="D366" s="1">
        <v>288.36200000000002</v>
      </c>
      <c r="E366" s="1">
        <v>293.37299999999999</v>
      </c>
      <c r="F366" s="1">
        <v>290.25599999999997</v>
      </c>
    </row>
    <row r="367" spans="1:6">
      <c r="A367">
        <v>2065</v>
      </c>
      <c r="B367">
        <v>4</v>
      </c>
      <c r="C367" s="1">
        <v>288.56299999999999</v>
      </c>
      <c r="D367" s="1">
        <v>293.07499999999999</v>
      </c>
      <c r="E367" s="1">
        <v>293.18400000000003</v>
      </c>
      <c r="F367" s="1">
        <v>288.97000000000003</v>
      </c>
    </row>
    <row r="368" spans="1:6">
      <c r="A368">
        <v>2066</v>
      </c>
      <c r="B368">
        <v>4</v>
      </c>
      <c r="C368" s="1">
        <v>288.33199999999999</v>
      </c>
      <c r="D368" s="1">
        <v>291.94900000000001</v>
      </c>
      <c r="E368" s="1">
        <v>288.28199999999998</v>
      </c>
      <c r="F368" s="1">
        <v>287.53300000000002</v>
      </c>
    </row>
    <row r="369" spans="1:6">
      <c r="A369">
        <v>2067</v>
      </c>
      <c r="B369">
        <v>4</v>
      </c>
      <c r="C369" s="1">
        <v>290.27800000000002</v>
      </c>
      <c r="D369" s="1">
        <v>292.01</v>
      </c>
      <c r="E369" s="1">
        <v>289.89999999999998</v>
      </c>
      <c r="F369" s="1">
        <v>288.88799999999998</v>
      </c>
    </row>
    <row r="370" spans="1:6">
      <c r="A370">
        <v>2068</v>
      </c>
      <c r="B370">
        <v>4</v>
      </c>
      <c r="C370" s="1">
        <v>284.78300000000002</v>
      </c>
      <c r="D370" s="1">
        <v>289.66399999999999</v>
      </c>
      <c r="E370" s="1">
        <v>287.827</v>
      </c>
      <c r="F370" s="1">
        <v>290.77600000000001</v>
      </c>
    </row>
    <row r="371" spans="1:6">
      <c r="A371">
        <v>2069</v>
      </c>
      <c r="B371">
        <v>4</v>
      </c>
      <c r="C371" s="1">
        <v>287.38499999999999</v>
      </c>
      <c r="D371" s="1">
        <v>292.60599999999999</v>
      </c>
      <c r="E371" s="1">
        <v>292.30799999999999</v>
      </c>
      <c r="F371" s="1">
        <v>288.43299999999999</v>
      </c>
    </row>
    <row r="372" spans="1:6">
      <c r="A372">
        <v>2070</v>
      </c>
      <c r="B372">
        <v>4</v>
      </c>
      <c r="C372" s="1">
        <v>290.05500000000001</v>
      </c>
      <c r="D372" s="1">
        <v>291.346</v>
      </c>
      <c r="E372" s="1">
        <v>289.95</v>
      </c>
      <c r="F372" s="1">
        <v>288.40699999999998</v>
      </c>
    </row>
    <row r="373" spans="1:6">
      <c r="A373">
        <v>2071</v>
      </c>
      <c r="B373">
        <v>4</v>
      </c>
      <c r="C373" s="1">
        <v>288.85599999999999</v>
      </c>
      <c r="D373" s="1">
        <v>293.28699999999998</v>
      </c>
      <c r="E373" s="1">
        <v>290.78100000000001</v>
      </c>
      <c r="F373" s="1">
        <v>288.43</v>
      </c>
    </row>
    <row r="374" spans="1:6">
      <c r="A374">
        <v>2072</v>
      </c>
      <c r="B374">
        <v>4</v>
      </c>
      <c r="C374" s="1">
        <v>289.10599999999999</v>
      </c>
      <c r="D374" s="1">
        <v>290.863</v>
      </c>
      <c r="E374" s="1">
        <v>291.22000000000003</v>
      </c>
      <c r="F374" s="1">
        <v>291.18599999999998</v>
      </c>
    </row>
    <row r="375" spans="1:6">
      <c r="A375">
        <v>2073</v>
      </c>
      <c r="B375">
        <v>4</v>
      </c>
      <c r="C375" s="1">
        <v>285.96300000000002</v>
      </c>
      <c r="D375" s="1">
        <v>290.01299999999998</v>
      </c>
      <c r="E375" s="1">
        <v>289.09199999999998</v>
      </c>
      <c r="F375" s="1">
        <v>291.26799999999997</v>
      </c>
    </row>
    <row r="376" spans="1:6">
      <c r="A376">
        <v>2074</v>
      </c>
      <c r="B376">
        <v>4</v>
      </c>
      <c r="C376" s="1">
        <v>290.19299999999998</v>
      </c>
      <c r="D376" s="1">
        <v>291.39999999999998</v>
      </c>
      <c r="E376" s="1">
        <v>289.36500000000001</v>
      </c>
      <c r="F376" s="1">
        <v>288.19499999999999</v>
      </c>
    </row>
    <row r="377" spans="1:6">
      <c r="A377">
        <v>2075</v>
      </c>
      <c r="B377">
        <v>4</v>
      </c>
      <c r="C377" s="1">
        <v>288.01600000000002</v>
      </c>
      <c r="D377" s="1">
        <v>293.483</v>
      </c>
      <c r="E377" s="1">
        <v>293.20699999999999</v>
      </c>
      <c r="F377" s="1">
        <v>293.58</v>
      </c>
    </row>
    <row r="378" spans="1:6">
      <c r="A378">
        <v>2076</v>
      </c>
      <c r="B378">
        <v>4</v>
      </c>
      <c r="C378" s="1">
        <v>285.13799999999998</v>
      </c>
      <c r="D378" s="1">
        <v>291.96499999999997</v>
      </c>
      <c r="E378" s="1">
        <v>288.65300000000002</v>
      </c>
      <c r="F378" s="1">
        <v>289.74900000000002</v>
      </c>
    </row>
    <row r="379" spans="1:6">
      <c r="A379">
        <v>2077</v>
      </c>
      <c r="B379">
        <v>4</v>
      </c>
      <c r="C379" s="1">
        <v>287.19799999999998</v>
      </c>
      <c r="D379" s="1">
        <v>292.01100000000002</v>
      </c>
      <c r="E379" s="1">
        <v>290.54899999999998</v>
      </c>
      <c r="F379" s="1">
        <v>289.113</v>
      </c>
    </row>
    <row r="380" spans="1:6">
      <c r="A380">
        <v>2078</v>
      </c>
      <c r="B380">
        <v>4</v>
      </c>
      <c r="C380" s="1">
        <v>288.97199999999998</v>
      </c>
      <c r="D380" s="1">
        <v>292.63799999999998</v>
      </c>
      <c r="E380" s="1">
        <v>290.351</v>
      </c>
      <c r="F380" s="1">
        <v>292.23700000000002</v>
      </c>
    </row>
    <row r="381" spans="1:6">
      <c r="A381">
        <v>2079</v>
      </c>
      <c r="B381">
        <v>4</v>
      </c>
      <c r="C381" s="1">
        <v>289.91699999999997</v>
      </c>
      <c r="D381" s="1">
        <v>292.005</v>
      </c>
      <c r="E381" s="1">
        <v>292.55</v>
      </c>
      <c r="F381" s="1">
        <v>292.16000000000003</v>
      </c>
    </row>
    <row r="382" spans="1:6">
      <c r="A382">
        <v>2080</v>
      </c>
      <c r="B382">
        <v>4</v>
      </c>
      <c r="C382" s="1">
        <v>286.81700000000001</v>
      </c>
      <c r="D382" s="1">
        <v>292.58300000000003</v>
      </c>
      <c r="E382" s="1">
        <v>291.447</v>
      </c>
      <c r="F382" s="1">
        <v>291.05099999999999</v>
      </c>
    </row>
    <row r="383" spans="1:6">
      <c r="A383">
        <v>2081</v>
      </c>
      <c r="B383">
        <v>4</v>
      </c>
      <c r="C383" s="1">
        <v>289.25099999999998</v>
      </c>
      <c r="D383" s="1">
        <v>291.90800000000002</v>
      </c>
      <c r="E383" s="1">
        <v>289.29300000000001</v>
      </c>
      <c r="F383" s="1">
        <v>289.85500000000002</v>
      </c>
    </row>
    <row r="384" spans="1:6">
      <c r="A384">
        <v>2082</v>
      </c>
      <c r="B384">
        <v>4</v>
      </c>
      <c r="C384" s="1">
        <v>286.18900000000002</v>
      </c>
      <c r="D384" s="1">
        <v>290.83300000000003</v>
      </c>
      <c r="E384" s="1">
        <v>291.262</v>
      </c>
      <c r="F384" s="1">
        <v>289.66800000000001</v>
      </c>
    </row>
    <row r="385" spans="1:6">
      <c r="A385">
        <v>2083</v>
      </c>
      <c r="B385">
        <v>4</v>
      </c>
      <c r="C385" s="1">
        <v>287.62400000000002</v>
      </c>
      <c r="D385" s="1">
        <v>293.03199999999998</v>
      </c>
      <c r="E385" s="1">
        <v>289.64699999999999</v>
      </c>
      <c r="F385" s="1">
        <v>288.34500000000003</v>
      </c>
    </row>
    <row r="386" spans="1:6">
      <c r="A386">
        <v>2084</v>
      </c>
      <c r="B386">
        <v>4</v>
      </c>
      <c r="C386" s="1">
        <v>288.99400000000003</v>
      </c>
      <c r="D386" s="1">
        <v>289.47399999999999</v>
      </c>
      <c r="E386" s="1">
        <v>292.47399999999999</v>
      </c>
      <c r="F386" s="1">
        <v>291.12200000000001</v>
      </c>
    </row>
    <row r="387" spans="1:6">
      <c r="A387">
        <v>2085</v>
      </c>
      <c r="B387">
        <v>4</v>
      </c>
      <c r="C387" s="1">
        <v>286.25700000000001</v>
      </c>
      <c r="D387" s="1">
        <v>293.089</v>
      </c>
      <c r="E387" s="1">
        <v>291.32799999999997</v>
      </c>
      <c r="F387" s="1">
        <v>290.50400000000002</v>
      </c>
    </row>
    <row r="388" spans="1:6">
      <c r="A388">
        <v>2086</v>
      </c>
      <c r="B388">
        <v>4</v>
      </c>
      <c r="C388" s="1">
        <v>288.58499999999998</v>
      </c>
      <c r="D388" s="1">
        <v>292.77699999999999</v>
      </c>
      <c r="E388" s="1">
        <v>289.74700000000001</v>
      </c>
      <c r="F388" s="1">
        <v>289.29700000000003</v>
      </c>
    </row>
    <row r="389" spans="1:6">
      <c r="A389">
        <v>2087</v>
      </c>
      <c r="B389">
        <v>4</v>
      </c>
      <c r="C389" s="1">
        <v>286.86599999999999</v>
      </c>
      <c r="D389" s="1">
        <v>291.19</v>
      </c>
      <c r="E389" s="1">
        <v>291.774</v>
      </c>
      <c r="F389" s="1">
        <v>287.19499999999999</v>
      </c>
    </row>
    <row r="390" spans="1:6">
      <c r="A390">
        <v>2088</v>
      </c>
      <c r="B390">
        <v>4</v>
      </c>
      <c r="C390" s="1">
        <v>291.30200000000002</v>
      </c>
      <c r="D390" s="1">
        <v>287.95699999999999</v>
      </c>
      <c r="E390" s="1">
        <v>291.26400000000001</v>
      </c>
      <c r="F390" s="1">
        <v>287.57900000000001</v>
      </c>
    </row>
    <row r="391" spans="1:6">
      <c r="A391">
        <v>2089</v>
      </c>
      <c r="B391">
        <v>4</v>
      </c>
      <c r="C391" s="1">
        <v>288.19499999999999</v>
      </c>
      <c r="D391" s="1">
        <v>292.00799999999998</v>
      </c>
      <c r="E391" s="1">
        <v>288.16899999999998</v>
      </c>
      <c r="F391" s="1">
        <v>287.19299999999998</v>
      </c>
    </row>
    <row r="392" spans="1:6">
      <c r="A392">
        <v>2090</v>
      </c>
      <c r="B392">
        <v>4</v>
      </c>
      <c r="C392" s="1">
        <v>287.62299999999999</v>
      </c>
      <c r="D392" s="1">
        <v>294.03800000000001</v>
      </c>
      <c r="E392" s="1">
        <v>289.47899999999998</v>
      </c>
      <c r="F392" s="1">
        <v>288.59100000000001</v>
      </c>
    </row>
    <row r="393" spans="1:6">
      <c r="A393">
        <v>2091</v>
      </c>
      <c r="B393">
        <v>4</v>
      </c>
      <c r="C393" s="1">
        <v>288.76600000000002</v>
      </c>
      <c r="D393" s="1">
        <v>292.64100000000002</v>
      </c>
      <c r="E393" s="1">
        <v>294.48200000000003</v>
      </c>
      <c r="F393" s="1">
        <v>288.46699999999998</v>
      </c>
    </row>
    <row r="394" spans="1:6">
      <c r="A394">
        <v>2092</v>
      </c>
      <c r="B394">
        <v>4</v>
      </c>
      <c r="C394" s="1">
        <v>290.351</v>
      </c>
      <c r="D394" s="1">
        <v>289.63900000000001</v>
      </c>
      <c r="E394" s="1">
        <v>291.49599999999998</v>
      </c>
      <c r="F394" s="1">
        <v>289.82499999999999</v>
      </c>
    </row>
    <row r="395" spans="1:6">
      <c r="A395">
        <v>2093</v>
      </c>
      <c r="B395">
        <v>4</v>
      </c>
      <c r="C395" s="1">
        <v>289.935</v>
      </c>
      <c r="D395" s="1">
        <v>291.64699999999999</v>
      </c>
      <c r="E395" s="1">
        <v>293.82</v>
      </c>
      <c r="F395" s="1">
        <v>287.87099999999998</v>
      </c>
    </row>
    <row r="396" spans="1:6">
      <c r="A396">
        <v>2094</v>
      </c>
      <c r="B396">
        <v>4</v>
      </c>
      <c r="C396" s="1">
        <v>290.30799999999999</v>
      </c>
      <c r="D396" s="1">
        <v>292.85199999999998</v>
      </c>
      <c r="E396" s="1">
        <v>293.25900000000001</v>
      </c>
      <c r="F396" s="1">
        <v>287.57299999999998</v>
      </c>
    </row>
    <row r="397" spans="1:6">
      <c r="A397">
        <v>2095</v>
      </c>
      <c r="B397">
        <v>4</v>
      </c>
      <c r="C397" s="1">
        <v>285.56099999999998</v>
      </c>
      <c r="D397" s="1">
        <v>292.38900000000001</v>
      </c>
      <c r="E397" s="1">
        <v>293.45100000000002</v>
      </c>
      <c r="F397" s="1">
        <v>292.41800000000001</v>
      </c>
    </row>
    <row r="398" spans="1:6">
      <c r="A398">
        <v>2096</v>
      </c>
      <c r="B398">
        <v>4</v>
      </c>
      <c r="C398" s="1">
        <v>289.18200000000002</v>
      </c>
      <c r="D398" s="1">
        <v>291.91800000000001</v>
      </c>
      <c r="E398" s="1">
        <v>293.35899999999998</v>
      </c>
      <c r="F398" s="1">
        <v>289.67</v>
      </c>
    </row>
    <row r="399" spans="1:6">
      <c r="A399">
        <v>2097</v>
      </c>
      <c r="B399">
        <v>4</v>
      </c>
      <c r="C399" s="1">
        <v>289.82100000000003</v>
      </c>
      <c r="D399" s="1">
        <v>293.495</v>
      </c>
      <c r="E399" s="1">
        <v>291.84500000000003</v>
      </c>
      <c r="F399" s="1">
        <v>289.565</v>
      </c>
    </row>
    <row r="400" spans="1:6">
      <c r="A400">
        <v>2098</v>
      </c>
      <c r="B400">
        <v>4</v>
      </c>
      <c r="C400" s="1">
        <v>288.49299999999999</v>
      </c>
      <c r="D400" s="1">
        <v>289.02100000000002</v>
      </c>
      <c r="E400" s="1">
        <v>292.661</v>
      </c>
      <c r="F400" s="1">
        <v>287.77600000000001</v>
      </c>
    </row>
    <row r="401" spans="1:6">
      <c r="A401">
        <v>2099</v>
      </c>
      <c r="B401">
        <v>4</v>
      </c>
      <c r="C401" s="1">
        <v>290.85000000000002</v>
      </c>
      <c r="D401" s="1">
        <v>291.88200000000001</v>
      </c>
      <c r="E401" s="1">
        <v>296.416</v>
      </c>
      <c r="F401" s="1">
        <v>288.85199999999998</v>
      </c>
    </row>
    <row r="402" spans="1:6">
      <c r="A402">
        <v>2100</v>
      </c>
      <c r="B402">
        <v>4</v>
      </c>
      <c r="C402" s="1">
        <v>287.404</v>
      </c>
      <c r="D402" s="1">
        <v>291.58800000000002</v>
      </c>
      <c r="E402" s="1">
        <v>289.72000000000003</v>
      </c>
      <c r="F402" s="1">
        <v>292.99799999999999</v>
      </c>
    </row>
    <row r="403" spans="1:6">
      <c r="A403">
        <v>2001</v>
      </c>
      <c r="B403">
        <v>5</v>
      </c>
      <c r="C403" s="1">
        <v>291.92899999999997</v>
      </c>
      <c r="D403" s="1">
        <v>294.40600000000001</v>
      </c>
      <c r="E403" s="1">
        <v>291.964</v>
      </c>
      <c r="F403" s="1">
        <v>294.88499999999999</v>
      </c>
    </row>
    <row r="404" spans="1:6">
      <c r="A404">
        <v>2002</v>
      </c>
      <c r="B404">
        <v>5</v>
      </c>
      <c r="C404" s="1">
        <v>289.99200000000002</v>
      </c>
      <c r="D404" s="1">
        <v>292.07600000000002</v>
      </c>
      <c r="E404" s="1">
        <v>292.51400000000001</v>
      </c>
      <c r="F404" s="1">
        <v>292.30700000000002</v>
      </c>
    </row>
    <row r="405" spans="1:6">
      <c r="A405">
        <v>2003</v>
      </c>
      <c r="B405">
        <v>5</v>
      </c>
      <c r="C405" s="1">
        <v>293.322</v>
      </c>
      <c r="D405" s="1">
        <v>295.5</v>
      </c>
      <c r="E405" s="1">
        <v>297.495</v>
      </c>
      <c r="F405" s="1">
        <v>292.92399999999998</v>
      </c>
    </row>
    <row r="406" spans="1:6">
      <c r="A406">
        <v>2004</v>
      </c>
      <c r="B406">
        <v>5</v>
      </c>
      <c r="C406" s="1">
        <v>293.31299999999999</v>
      </c>
      <c r="D406" s="1">
        <v>293.67</v>
      </c>
      <c r="E406" s="1">
        <v>293.05399999999997</v>
      </c>
      <c r="F406" s="1">
        <v>295.94900000000001</v>
      </c>
    </row>
    <row r="407" spans="1:6">
      <c r="A407">
        <v>2005</v>
      </c>
      <c r="B407">
        <v>5</v>
      </c>
      <c r="C407" s="1">
        <v>293.75400000000002</v>
      </c>
      <c r="D407" s="1">
        <v>290.80900000000003</v>
      </c>
      <c r="E407" s="1">
        <v>293.13499999999999</v>
      </c>
      <c r="F407" s="1">
        <v>293.16300000000001</v>
      </c>
    </row>
    <row r="408" spans="1:6">
      <c r="A408">
        <v>2006</v>
      </c>
      <c r="B408">
        <v>5</v>
      </c>
      <c r="C408" s="1">
        <v>299.11700000000002</v>
      </c>
      <c r="D408" s="1">
        <v>296.77100000000002</v>
      </c>
      <c r="E408" s="1">
        <v>291.56599999999997</v>
      </c>
      <c r="F408" s="1">
        <v>293.09100000000001</v>
      </c>
    </row>
    <row r="409" spans="1:6">
      <c r="A409">
        <v>2007</v>
      </c>
      <c r="B409">
        <v>5</v>
      </c>
      <c r="C409" s="1">
        <v>293.66300000000001</v>
      </c>
      <c r="D409" s="1">
        <v>291.89699999999999</v>
      </c>
      <c r="E409" s="1">
        <v>294.464</v>
      </c>
      <c r="F409" s="1">
        <v>291.22899999999998</v>
      </c>
    </row>
    <row r="410" spans="1:6">
      <c r="A410">
        <v>2008</v>
      </c>
      <c r="B410">
        <v>5</v>
      </c>
      <c r="C410" s="1">
        <v>296.28800000000001</v>
      </c>
      <c r="D410" s="1">
        <v>290.84800000000001</v>
      </c>
      <c r="E410" s="1">
        <v>290.19499999999999</v>
      </c>
      <c r="F410" s="1">
        <v>292.42899999999997</v>
      </c>
    </row>
    <row r="411" spans="1:6">
      <c r="A411">
        <v>2009</v>
      </c>
      <c r="B411">
        <v>5</v>
      </c>
      <c r="C411" s="1">
        <v>293.07400000000001</v>
      </c>
      <c r="D411" s="1">
        <v>294.43299999999999</v>
      </c>
      <c r="E411" s="1">
        <v>292.46300000000002</v>
      </c>
      <c r="F411" s="1">
        <v>293.47300000000001</v>
      </c>
    </row>
    <row r="412" spans="1:6">
      <c r="A412">
        <v>2010</v>
      </c>
      <c r="B412">
        <v>5</v>
      </c>
      <c r="C412" s="1">
        <v>293.48899999999998</v>
      </c>
      <c r="D412" s="1">
        <v>292.584</v>
      </c>
      <c r="E412" s="1">
        <v>291.38499999999999</v>
      </c>
      <c r="F412" s="1">
        <v>294.07100000000003</v>
      </c>
    </row>
    <row r="413" spans="1:6">
      <c r="A413">
        <v>2011</v>
      </c>
      <c r="B413">
        <v>5</v>
      </c>
      <c r="C413" s="1">
        <v>292.69499999999999</v>
      </c>
      <c r="D413" s="1">
        <v>293.85000000000002</v>
      </c>
      <c r="E413" s="1">
        <v>292.00799999999998</v>
      </c>
      <c r="F413" s="1">
        <v>294.31599999999997</v>
      </c>
    </row>
    <row r="414" spans="1:6">
      <c r="A414">
        <v>2012</v>
      </c>
      <c r="B414">
        <v>5</v>
      </c>
      <c r="C414" s="1">
        <v>292.71800000000002</v>
      </c>
      <c r="D414" s="1">
        <v>294.29000000000002</v>
      </c>
      <c r="E414" s="1">
        <v>292.48200000000003</v>
      </c>
      <c r="F414" s="1">
        <v>296.28300000000002</v>
      </c>
    </row>
    <row r="415" spans="1:6">
      <c r="A415">
        <v>2013</v>
      </c>
      <c r="B415">
        <v>5</v>
      </c>
      <c r="C415" s="1">
        <v>290.71499999999997</v>
      </c>
      <c r="D415" s="1">
        <v>296.06</v>
      </c>
      <c r="E415" s="1">
        <v>292.39</v>
      </c>
      <c r="F415" s="1">
        <v>296.02300000000002</v>
      </c>
    </row>
    <row r="416" spans="1:6">
      <c r="A416">
        <v>2014</v>
      </c>
      <c r="B416">
        <v>5</v>
      </c>
      <c r="C416" s="1">
        <v>292.61900000000003</v>
      </c>
      <c r="D416" s="1">
        <v>296.08499999999998</v>
      </c>
      <c r="E416" s="1">
        <v>296.98700000000002</v>
      </c>
      <c r="F416" s="1">
        <v>294.16500000000002</v>
      </c>
    </row>
    <row r="417" spans="1:6">
      <c r="A417">
        <v>2015</v>
      </c>
      <c r="B417">
        <v>5</v>
      </c>
      <c r="C417" s="1">
        <v>292.23599999999999</v>
      </c>
      <c r="D417" s="1">
        <v>296.86700000000002</v>
      </c>
      <c r="E417" s="1">
        <v>292.55900000000003</v>
      </c>
      <c r="F417" s="1">
        <v>293.05399999999997</v>
      </c>
    </row>
    <row r="418" spans="1:6">
      <c r="A418">
        <v>2016</v>
      </c>
      <c r="B418">
        <v>5</v>
      </c>
      <c r="C418" s="1">
        <v>292.41199999999998</v>
      </c>
      <c r="D418" s="1">
        <v>293.387</v>
      </c>
      <c r="E418" s="1">
        <v>294.09100000000001</v>
      </c>
      <c r="F418" s="1">
        <v>292.57299999999998</v>
      </c>
    </row>
    <row r="419" spans="1:6">
      <c r="A419">
        <v>2017</v>
      </c>
      <c r="B419">
        <v>5</v>
      </c>
      <c r="C419" s="1">
        <v>294.35500000000002</v>
      </c>
      <c r="D419" s="1">
        <v>295.11799999999999</v>
      </c>
      <c r="E419" s="1">
        <v>295.05399999999997</v>
      </c>
      <c r="F419" s="1">
        <v>291.48</v>
      </c>
    </row>
    <row r="420" spans="1:6">
      <c r="A420">
        <v>2018</v>
      </c>
      <c r="B420">
        <v>5</v>
      </c>
      <c r="C420" s="1">
        <v>292.85399999999998</v>
      </c>
      <c r="D420" s="1">
        <v>292.57400000000001</v>
      </c>
      <c r="E420" s="1">
        <v>295.63600000000002</v>
      </c>
      <c r="F420" s="1">
        <v>291.40600000000001</v>
      </c>
    </row>
    <row r="421" spans="1:6">
      <c r="A421">
        <v>2019</v>
      </c>
      <c r="B421">
        <v>5</v>
      </c>
      <c r="C421" s="1">
        <v>293.66399999999999</v>
      </c>
      <c r="D421" s="1">
        <v>296.52499999999998</v>
      </c>
      <c r="E421" s="1">
        <v>293.35199999999998</v>
      </c>
      <c r="F421" s="1">
        <v>296.90300000000002</v>
      </c>
    </row>
    <row r="422" spans="1:6">
      <c r="A422">
        <v>2020</v>
      </c>
      <c r="B422">
        <v>5</v>
      </c>
      <c r="C422" s="1">
        <v>293.19299999999998</v>
      </c>
      <c r="D422" s="1">
        <v>295.62700000000001</v>
      </c>
      <c r="E422" s="1">
        <v>294.988</v>
      </c>
      <c r="F422" s="1">
        <v>294.45299999999997</v>
      </c>
    </row>
    <row r="423" spans="1:6">
      <c r="A423">
        <v>2021</v>
      </c>
      <c r="B423">
        <v>5</v>
      </c>
      <c r="C423" s="1">
        <v>294.00299999999999</v>
      </c>
      <c r="D423" s="1">
        <v>294.572</v>
      </c>
      <c r="E423" s="1">
        <v>296.81</v>
      </c>
      <c r="F423" s="1">
        <v>296.24700000000001</v>
      </c>
    </row>
    <row r="424" spans="1:6">
      <c r="A424">
        <v>2022</v>
      </c>
      <c r="B424">
        <v>5</v>
      </c>
      <c r="C424" s="1">
        <v>292.88</v>
      </c>
      <c r="D424" s="1">
        <v>293.03300000000002</v>
      </c>
      <c r="E424" s="1">
        <v>292.8</v>
      </c>
      <c r="F424" s="1">
        <v>294.34500000000003</v>
      </c>
    </row>
    <row r="425" spans="1:6">
      <c r="A425">
        <v>2023</v>
      </c>
      <c r="B425">
        <v>5</v>
      </c>
      <c r="C425" s="1">
        <v>292.19400000000002</v>
      </c>
      <c r="D425" s="1">
        <v>294.08300000000003</v>
      </c>
      <c r="E425" s="1">
        <v>296.61500000000001</v>
      </c>
      <c r="F425" s="1">
        <v>292.54599999999999</v>
      </c>
    </row>
    <row r="426" spans="1:6">
      <c r="A426">
        <v>2024</v>
      </c>
      <c r="B426">
        <v>5</v>
      </c>
      <c r="C426" s="1">
        <v>295.60500000000002</v>
      </c>
      <c r="D426" s="1">
        <v>295.58800000000002</v>
      </c>
      <c r="E426" s="1">
        <v>297.64699999999999</v>
      </c>
      <c r="F426" s="1">
        <v>294.56299999999999</v>
      </c>
    </row>
    <row r="427" spans="1:6">
      <c r="A427">
        <v>2025</v>
      </c>
      <c r="B427">
        <v>5</v>
      </c>
      <c r="C427" s="1">
        <v>293.14100000000002</v>
      </c>
      <c r="D427" s="1">
        <v>298.15899999999999</v>
      </c>
      <c r="E427" s="1">
        <v>294.04700000000003</v>
      </c>
      <c r="F427" s="1">
        <v>293.02199999999999</v>
      </c>
    </row>
    <row r="428" spans="1:6">
      <c r="A428">
        <v>2026</v>
      </c>
      <c r="B428">
        <v>5</v>
      </c>
      <c r="C428" s="1">
        <v>291.33999999999997</v>
      </c>
      <c r="D428" s="1">
        <v>292.78699999999998</v>
      </c>
      <c r="E428" s="1">
        <v>292.55099999999999</v>
      </c>
      <c r="F428" s="1">
        <v>297.916</v>
      </c>
    </row>
    <row r="429" spans="1:6">
      <c r="A429">
        <v>2027</v>
      </c>
      <c r="B429">
        <v>5</v>
      </c>
      <c r="C429" s="1">
        <v>292.98500000000001</v>
      </c>
      <c r="D429" s="1">
        <v>294.69200000000001</v>
      </c>
      <c r="E429" s="1">
        <v>292.44200000000001</v>
      </c>
      <c r="F429" s="1">
        <v>293.721</v>
      </c>
    </row>
    <row r="430" spans="1:6">
      <c r="A430">
        <v>2028</v>
      </c>
      <c r="B430">
        <v>5</v>
      </c>
      <c r="C430" s="1">
        <v>294.57100000000003</v>
      </c>
      <c r="D430" s="1">
        <v>294.86</v>
      </c>
      <c r="E430" s="1">
        <v>293.61399999999998</v>
      </c>
      <c r="F430" s="1">
        <v>296.10399999999998</v>
      </c>
    </row>
    <row r="431" spans="1:6">
      <c r="A431">
        <v>2029</v>
      </c>
      <c r="B431">
        <v>5</v>
      </c>
      <c r="C431" s="1">
        <v>292.608</v>
      </c>
      <c r="D431" s="1">
        <v>295.77499999999998</v>
      </c>
      <c r="E431" s="1">
        <v>292.411</v>
      </c>
      <c r="F431" s="1">
        <v>292.67200000000003</v>
      </c>
    </row>
    <row r="432" spans="1:6">
      <c r="A432">
        <v>2030</v>
      </c>
      <c r="B432">
        <v>5</v>
      </c>
      <c r="C432" s="1">
        <v>293.08600000000001</v>
      </c>
      <c r="D432" s="1">
        <v>291.52</v>
      </c>
      <c r="E432" s="1">
        <v>296.86200000000002</v>
      </c>
      <c r="F432" s="1">
        <v>294.22000000000003</v>
      </c>
    </row>
    <row r="433" spans="1:6">
      <c r="A433">
        <v>2031</v>
      </c>
      <c r="B433">
        <v>5</v>
      </c>
      <c r="C433" s="1">
        <v>292.70999999999998</v>
      </c>
      <c r="D433" s="1">
        <v>294.04599999999999</v>
      </c>
      <c r="E433" s="1">
        <v>292.68700000000001</v>
      </c>
      <c r="F433" s="1">
        <v>294.76600000000002</v>
      </c>
    </row>
    <row r="434" spans="1:6">
      <c r="A434">
        <v>2032</v>
      </c>
      <c r="B434">
        <v>5</v>
      </c>
      <c r="C434" s="1">
        <v>295.05599999999998</v>
      </c>
      <c r="D434" s="1">
        <v>294.91300000000001</v>
      </c>
      <c r="E434" s="1">
        <v>294.834</v>
      </c>
      <c r="F434" s="1">
        <v>295.13499999999999</v>
      </c>
    </row>
    <row r="435" spans="1:6">
      <c r="A435">
        <v>2033</v>
      </c>
      <c r="B435">
        <v>5</v>
      </c>
      <c r="C435" s="1">
        <v>294.98399999999998</v>
      </c>
      <c r="D435" s="1">
        <v>297.27999999999997</v>
      </c>
      <c r="E435" s="1">
        <v>292.93200000000002</v>
      </c>
      <c r="F435" s="1">
        <v>298.041</v>
      </c>
    </row>
    <row r="436" spans="1:6">
      <c r="A436">
        <v>2034</v>
      </c>
      <c r="B436">
        <v>5</v>
      </c>
      <c r="C436" s="1">
        <v>293.69200000000001</v>
      </c>
      <c r="D436" s="1">
        <v>294.125</v>
      </c>
      <c r="E436" s="1">
        <v>294.45299999999997</v>
      </c>
      <c r="F436" s="1">
        <v>297.25400000000002</v>
      </c>
    </row>
    <row r="437" spans="1:6">
      <c r="A437">
        <v>2035</v>
      </c>
      <c r="B437">
        <v>5</v>
      </c>
      <c r="C437" s="1">
        <v>293.161</v>
      </c>
      <c r="D437" s="1">
        <v>293.28500000000003</v>
      </c>
      <c r="E437" s="1">
        <v>297.42700000000002</v>
      </c>
      <c r="F437" s="1">
        <v>297.15899999999999</v>
      </c>
    </row>
    <row r="438" spans="1:6">
      <c r="A438">
        <v>2036</v>
      </c>
      <c r="B438">
        <v>5</v>
      </c>
      <c r="C438" s="1">
        <v>294.59500000000003</v>
      </c>
      <c r="D438" s="1">
        <v>290.85300000000001</v>
      </c>
      <c r="E438" s="1">
        <v>294.18400000000003</v>
      </c>
      <c r="F438" s="1">
        <v>296.8</v>
      </c>
    </row>
    <row r="439" spans="1:6">
      <c r="A439">
        <v>2037</v>
      </c>
      <c r="B439">
        <v>5</v>
      </c>
      <c r="C439" s="1">
        <v>292.11200000000002</v>
      </c>
      <c r="D439" s="1">
        <v>295.34500000000003</v>
      </c>
      <c r="E439" s="1">
        <v>292.48700000000002</v>
      </c>
      <c r="F439" s="1">
        <v>298.35899999999998</v>
      </c>
    </row>
    <row r="440" spans="1:6">
      <c r="A440">
        <v>2038</v>
      </c>
      <c r="B440">
        <v>5</v>
      </c>
      <c r="C440" s="1">
        <v>297.30900000000003</v>
      </c>
      <c r="D440" s="1">
        <v>295.28399999999999</v>
      </c>
      <c r="E440" s="1">
        <v>295.334</v>
      </c>
      <c r="F440" s="1">
        <v>294.44600000000003</v>
      </c>
    </row>
    <row r="441" spans="1:6">
      <c r="A441">
        <v>2039</v>
      </c>
      <c r="B441">
        <v>5</v>
      </c>
      <c r="C441" s="1">
        <v>295.041</v>
      </c>
      <c r="D441" s="1">
        <v>293.32799999999997</v>
      </c>
      <c r="E441" s="1">
        <v>294.52199999999999</v>
      </c>
      <c r="F441" s="1">
        <v>293.70999999999998</v>
      </c>
    </row>
    <row r="442" spans="1:6">
      <c r="A442">
        <v>2040</v>
      </c>
      <c r="B442">
        <v>5</v>
      </c>
      <c r="C442" s="1">
        <v>292.654</v>
      </c>
      <c r="D442" s="1">
        <v>294.89999999999998</v>
      </c>
      <c r="E442" s="1">
        <v>294.29199999999997</v>
      </c>
      <c r="F442" s="1">
        <v>292.97699999999998</v>
      </c>
    </row>
    <row r="443" spans="1:6">
      <c r="A443">
        <v>2041</v>
      </c>
      <c r="B443">
        <v>5</v>
      </c>
      <c r="C443" s="1">
        <v>292.56700000000001</v>
      </c>
      <c r="D443" s="1">
        <v>294.928</v>
      </c>
      <c r="E443" s="1">
        <v>295.19900000000001</v>
      </c>
      <c r="F443" s="1">
        <v>296.17200000000003</v>
      </c>
    </row>
    <row r="444" spans="1:6">
      <c r="A444">
        <v>2042</v>
      </c>
      <c r="B444">
        <v>5</v>
      </c>
      <c r="C444" s="1">
        <v>293.24799999999999</v>
      </c>
      <c r="D444" s="1">
        <v>292.12200000000001</v>
      </c>
      <c r="E444" s="1">
        <v>294.39299999999997</v>
      </c>
      <c r="F444" s="1">
        <v>293.745</v>
      </c>
    </row>
    <row r="445" spans="1:6">
      <c r="A445">
        <v>2043</v>
      </c>
      <c r="B445">
        <v>5</v>
      </c>
      <c r="C445" s="1">
        <v>293.59699999999998</v>
      </c>
      <c r="D445" s="1">
        <v>294.01499999999999</v>
      </c>
      <c r="E445" s="1">
        <v>296.66199999999998</v>
      </c>
      <c r="F445" s="1">
        <v>294.79399999999998</v>
      </c>
    </row>
    <row r="446" spans="1:6">
      <c r="A446">
        <v>2044</v>
      </c>
      <c r="B446">
        <v>5</v>
      </c>
      <c r="C446" s="1">
        <v>296.38099999999997</v>
      </c>
      <c r="D446" s="1">
        <v>297.85500000000002</v>
      </c>
      <c r="E446" s="1">
        <v>297.69600000000003</v>
      </c>
      <c r="F446" s="1">
        <v>291.43200000000002</v>
      </c>
    </row>
    <row r="447" spans="1:6">
      <c r="A447">
        <v>2045</v>
      </c>
      <c r="B447">
        <v>5</v>
      </c>
      <c r="C447" s="1">
        <v>292.04199999999997</v>
      </c>
      <c r="D447" s="1">
        <v>295.178</v>
      </c>
      <c r="E447" s="1">
        <v>295.74900000000002</v>
      </c>
      <c r="F447" s="1">
        <v>294.64299999999997</v>
      </c>
    </row>
    <row r="448" spans="1:6">
      <c r="A448">
        <v>2046</v>
      </c>
      <c r="B448">
        <v>5</v>
      </c>
      <c r="C448" s="1">
        <v>295.18299999999999</v>
      </c>
      <c r="D448" s="1">
        <v>296.70299999999997</v>
      </c>
      <c r="E448" s="1">
        <v>295.221</v>
      </c>
      <c r="F448" s="1">
        <v>293.47300000000001</v>
      </c>
    </row>
    <row r="449" spans="1:6">
      <c r="A449">
        <v>2047</v>
      </c>
      <c r="B449">
        <v>5</v>
      </c>
      <c r="C449" s="1">
        <v>293.98099999999999</v>
      </c>
      <c r="D449" s="1">
        <v>292.976</v>
      </c>
      <c r="E449" s="1">
        <v>294.28100000000001</v>
      </c>
      <c r="F449" s="1">
        <v>295.18099999999998</v>
      </c>
    </row>
    <row r="450" spans="1:6">
      <c r="A450">
        <v>2048</v>
      </c>
      <c r="B450">
        <v>5</v>
      </c>
      <c r="C450" s="1">
        <v>291.387</v>
      </c>
      <c r="D450" s="1">
        <v>298.59199999999998</v>
      </c>
      <c r="E450" s="1">
        <v>292.63200000000001</v>
      </c>
      <c r="F450" s="1">
        <v>296.20800000000003</v>
      </c>
    </row>
    <row r="451" spans="1:6">
      <c r="A451">
        <v>2049</v>
      </c>
      <c r="B451">
        <v>5</v>
      </c>
      <c r="C451" s="1">
        <v>293.97000000000003</v>
      </c>
      <c r="D451" s="1">
        <v>296.65499999999997</v>
      </c>
      <c r="E451" s="1">
        <v>296.36200000000002</v>
      </c>
      <c r="F451" s="1">
        <v>296.22000000000003</v>
      </c>
    </row>
    <row r="452" spans="1:6">
      <c r="A452">
        <v>2050</v>
      </c>
      <c r="B452">
        <v>5</v>
      </c>
      <c r="C452" s="1">
        <v>293.726</v>
      </c>
      <c r="D452" s="1">
        <v>294.95499999999998</v>
      </c>
      <c r="E452" s="1">
        <v>295.09899999999999</v>
      </c>
      <c r="F452" s="1">
        <v>295.59399999999999</v>
      </c>
    </row>
    <row r="453" spans="1:6">
      <c r="A453">
        <v>2051</v>
      </c>
      <c r="B453">
        <v>5</v>
      </c>
      <c r="C453" s="1">
        <v>294.03100000000001</v>
      </c>
      <c r="D453" s="1">
        <v>293.05</v>
      </c>
      <c r="E453" s="1">
        <v>294.31700000000001</v>
      </c>
      <c r="F453" s="1">
        <v>294.49900000000002</v>
      </c>
    </row>
    <row r="454" spans="1:6">
      <c r="A454">
        <v>2052</v>
      </c>
      <c r="B454">
        <v>5</v>
      </c>
      <c r="C454" s="1">
        <v>294.07100000000003</v>
      </c>
      <c r="D454" s="1">
        <v>295.00099999999998</v>
      </c>
      <c r="E454" s="1">
        <v>292.892</v>
      </c>
      <c r="F454" s="1">
        <v>294.84199999999998</v>
      </c>
    </row>
    <row r="455" spans="1:6">
      <c r="A455">
        <v>2053</v>
      </c>
      <c r="B455">
        <v>5</v>
      </c>
      <c r="C455" s="1">
        <v>293.47399999999999</v>
      </c>
      <c r="D455" s="1">
        <v>296.55799999999999</v>
      </c>
      <c r="E455" s="1">
        <v>295.77</v>
      </c>
      <c r="F455" s="1">
        <v>294.76</v>
      </c>
    </row>
    <row r="456" spans="1:6">
      <c r="A456">
        <v>2054</v>
      </c>
      <c r="B456">
        <v>5</v>
      </c>
      <c r="C456" s="1">
        <v>293.50900000000001</v>
      </c>
      <c r="D456" s="1">
        <v>295.19499999999999</v>
      </c>
      <c r="E456" s="1">
        <v>296.17399999999998</v>
      </c>
      <c r="F456" s="1">
        <v>292.58199999999999</v>
      </c>
    </row>
    <row r="457" spans="1:6">
      <c r="A457">
        <v>2055</v>
      </c>
      <c r="B457">
        <v>5</v>
      </c>
      <c r="C457" s="1">
        <v>296.87900000000002</v>
      </c>
      <c r="D457" s="1">
        <v>295.27199999999999</v>
      </c>
      <c r="E457" s="1">
        <v>298.61500000000001</v>
      </c>
      <c r="F457" s="1">
        <v>294.40899999999999</v>
      </c>
    </row>
    <row r="458" spans="1:6">
      <c r="A458">
        <v>2056</v>
      </c>
      <c r="B458">
        <v>5</v>
      </c>
      <c r="C458" s="1">
        <v>292.22300000000001</v>
      </c>
      <c r="D458" s="1">
        <v>295.59699999999998</v>
      </c>
      <c r="E458" s="1">
        <v>293.62</v>
      </c>
      <c r="F458" s="1">
        <v>294.36799999999999</v>
      </c>
    </row>
    <row r="459" spans="1:6">
      <c r="A459">
        <v>2057</v>
      </c>
      <c r="B459">
        <v>5</v>
      </c>
      <c r="C459" s="1">
        <v>297.99900000000002</v>
      </c>
      <c r="D459" s="1">
        <v>297.71600000000001</v>
      </c>
      <c r="E459" s="1">
        <v>296.14299999999997</v>
      </c>
      <c r="F459" s="1">
        <v>295.96699999999998</v>
      </c>
    </row>
    <row r="460" spans="1:6">
      <c r="A460">
        <v>2058</v>
      </c>
      <c r="B460">
        <v>5</v>
      </c>
      <c r="C460" s="1">
        <v>294.06700000000001</v>
      </c>
      <c r="D460" s="1">
        <v>299.37</v>
      </c>
      <c r="E460" s="1">
        <v>293.15199999999999</v>
      </c>
      <c r="F460" s="1">
        <v>294.45</v>
      </c>
    </row>
    <row r="461" spans="1:6">
      <c r="A461">
        <v>2059</v>
      </c>
      <c r="B461">
        <v>5</v>
      </c>
      <c r="C461" s="1">
        <v>291.77600000000001</v>
      </c>
      <c r="D461" s="1">
        <v>294.00099999999998</v>
      </c>
      <c r="E461" s="1">
        <v>295.34199999999998</v>
      </c>
      <c r="F461" s="1">
        <v>294.83600000000001</v>
      </c>
    </row>
    <row r="462" spans="1:6">
      <c r="A462">
        <v>2060</v>
      </c>
      <c r="B462">
        <v>5</v>
      </c>
      <c r="C462" s="1">
        <v>292.04000000000002</v>
      </c>
      <c r="D462" s="1">
        <v>293.17200000000003</v>
      </c>
      <c r="E462" s="1">
        <v>294.92099999999999</v>
      </c>
      <c r="F462" s="1">
        <v>293.536</v>
      </c>
    </row>
    <row r="463" spans="1:6">
      <c r="A463">
        <v>2061</v>
      </c>
      <c r="B463">
        <v>5</v>
      </c>
      <c r="C463" s="1">
        <v>293.56799999999998</v>
      </c>
      <c r="D463" s="1">
        <v>293.89499999999998</v>
      </c>
      <c r="E463" s="1">
        <v>297.66300000000001</v>
      </c>
      <c r="F463" s="1">
        <v>292.74700000000001</v>
      </c>
    </row>
    <row r="464" spans="1:6">
      <c r="A464">
        <v>2062</v>
      </c>
      <c r="B464">
        <v>5</v>
      </c>
      <c r="C464" s="1">
        <v>292.846</v>
      </c>
      <c r="D464" s="1">
        <v>295.25700000000001</v>
      </c>
      <c r="E464" s="1">
        <v>295.19200000000001</v>
      </c>
      <c r="F464" s="1">
        <v>296.745</v>
      </c>
    </row>
    <row r="465" spans="1:6">
      <c r="A465">
        <v>2063</v>
      </c>
      <c r="B465">
        <v>5</v>
      </c>
      <c r="C465" s="1">
        <v>290.28899999999999</v>
      </c>
      <c r="D465" s="1">
        <v>297.27</v>
      </c>
      <c r="E465" s="1">
        <v>296.25</v>
      </c>
      <c r="F465" s="1">
        <v>295.30700000000002</v>
      </c>
    </row>
    <row r="466" spans="1:6">
      <c r="A466">
        <v>2064</v>
      </c>
      <c r="B466">
        <v>5</v>
      </c>
      <c r="C466" s="1">
        <v>296.346</v>
      </c>
      <c r="D466" s="1">
        <v>295.24900000000002</v>
      </c>
      <c r="E466" s="1">
        <v>294.13499999999999</v>
      </c>
      <c r="F466" s="1">
        <v>296.76400000000001</v>
      </c>
    </row>
    <row r="467" spans="1:6">
      <c r="A467">
        <v>2065</v>
      </c>
      <c r="B467">
        <v>5</v>
      </c>
      <c r="C467" s="1">
        <v>292.02300000000002</v>
      </c>
      <c r="D467" s="1">
        <v>297.80799999999999</v>
      </c>
      <c r="E467" s="1">
        <v>296.197</v>
      </c>
      <c r="F467" s="1">
        <v>295.947</v>
      </c>
    </row>
    <row r="468" spans="1:6">
      <c r="A468">
        <v>2066</v>
      </c>
      <c r="B468">
        <v>5</v>
      </c>
      <c r="C468" s="1">
        <v>293.30399999999997</v>
      </c>
      <c r="D468" s="1">
        <v>297.22300000000001</v>
      </c>
      <c r="E468" s="1">
        <v>293.69</v>
      </c>
      <c r="F468" s="1">
        <v>293.37299999999999</v>
      </c>
    </row>
    <row r="469" spans="1:6">
      <c r="A469">
        <v>2067</v>
      </c>
      <c r="B469">
        <v>5</v>
      </c>
      <c r="C469" s="1">
        <v>293.06400000000002</v>
      </c>
      <c r="D469" s="1">
        <v>296.209</v>
      </c>
      <c r="E469" s="1">
        <v>294.14499999999998</v>
      </c>
      <c r="F469" s="1">
        <v>293.58499999999998</v>
      </c>
    </row>
    <row r="470" spans="1:6">
      <c r="A470">
        <v>2068</v>
      </c>
      <c r="B470">
        <v>5</v>
      </c>
      <c r="C470" s="1">
        <v>292.66500000000002</v>
      </c>
      <c r="D470" s="1">
        <v>296.685</v>
      </c>
      <c r="E470" s="1">
        <v>297.24700000000001</v>
      </c>
      <c r="F470" s="1">
        <v>294.80200000000002</v>
      </c>
    </row>
    <row r="471" spans="1:6">
      <c r="A471">
        <v>2069</v>
      </c>
      <c r="B471">
        <v>5</v>
      </c>
      <c r="C471" s="1">
        <v>294.88499999999999</v>
      </c>
      <c r="D471" s="1">
        <v>296.178</v>
      </c>
      <c r="E471" s="1">
        <v>298.42599999999999</v>
      </c>
      <c r="F471" s="1">
        <v>295.154</v>
      </c>
    </row>
    <row r="472" spans="1:6">
      <c r="A472">
        <v>2070</v>
      </c>
      <c r="B472">
        <v>5</v>
      </c>
      <c r="C472" s="1">
        <v>293.29599999999999</v>
      </c>
      <c r="D472" s="1">
        <v>295.41000000000003</v>
      </c>
      <c r="E472" s="1">
        <v>295.09899999999999</v>
      </c>
      <c r="F472" s="1">
        <v>296.08800000000002</v>
      </c>
    </row>
    <row r="473" spans="1:6">
      <c r="A473">
        <v>2071</v>
      </c>
      <c r="B473">
        <v>5</v>
      </c>
      <c r="C473" s="1">
        <v>295.39</v>
      </c>
      <c r="D473" s="1">
        <v>294.13400000000001</v>
      </c>
      <c r="E473" s="1">
        <v>296.28699999999998</v>
      </c>
      <c r="F473" s="1">
        <v>298.589</v>
      </c>
    </row>
    <row r="474" spans="1:6">
      <c r="A474">
        <v>2072</v>
      </c>
      <c r="B474">
        <v>5</v>
      </c>
      <c r="C474" s="1">
        <v>294.33800000000002</v>
      </c>
      <c r="D474" s="1">
        <v>294.399</v>
      </c>
      <c r="E474" s="1">
        <v>295.214</v>
      </c>
      <c r="F474" s="1">
        <v>296.95600000000002</v>
      </c>
    </row>
    <row r="475" spans="1:6">
      <c r="A475">
        <v>2073</v>
      </c>
      <c r="B475">
        <v>5</v>
      </c>
      <c r="C475" s="1">
        <v>295.83999999999997</v>
      </c>
      <c r="D475" s="1">
        <v>293.88900000000001</v>
      </c>
      <c r="E475" s="1">
        <v>294.06799999999998</v>
      </c>
      <c r="F475" s="1">
        <v>292.517</v>
      </c>
    </row>
    <row r="476" spans="1:6">
      <c r="A476">
        <v>2074</v>
      </c>
      <c r="B476">
        <v>5</v>
      </c>
      <c r="C476" s="1">
        <v>295.33199999999999</v>
      </c>
      <c r="D476" s="1">
        <v>296.43900000000002</v>
      </c>
      <c r="E476" s="1">
        <v>295.66399999999999</v>
      </c>
      <c r="F476" s="1">
        <v>294.76299999999998</v>
      </c>
    </row>
    <row r="477" spans="1:6">
      <c r="A477">
        <v>2075</v>
      </c>
      <c r="B477">
        <v>5</v>
      </c>
      <c r="C477" s="1">
        <v>294.03500000000003</v>
      </c>
      <c r="D477" s="1">
        <v>299.73700000000002</v>
      </c>
      <c r="E477" s="1">
        <v>296.24</v>
      </c>
      <c r="F477" s="1">
        <v>292.67</v>
      </c>
    </row>
    <row r="478" spans="1:6">
      <c r="A478">
        <v>2076</v>
      </c>
      <c r="B478">
        <v>5</v>
      </c>
      <c r="C478" s="1">
        <v>292.702</v>
      </c>
      <c r="D478" s="1">
        <v>299.74400000000003</v>
      </c>
      <c r="E478" s="1">
        <v>294.59699999999998</v>
      </c>
      <c r="F478" s="1">
        <v>298.79000000000002</v>
      </c>
    </row>
    <row r="479" spans="1:6">
      <c r="A479">
        <v>2077</v>
      </c>
      <c r="B479">
        <v>5</v>
      </c>
      <c r="C479" s="1">
        <v>293.49400000000003</v>
      </c>
      <c r="D479" s="1">
        <v>294.88499999999999</v>
      </c>
      <c r="E479" s="1">
        <v>296.19600000000003</v>
      </c>
      <c r="F479" s="1">
        <v>296.49200000000002</v>
      </c>
    </row>
    <row r="480" spans="1:6">
      <c r="A480">
        <v>2078</v>
      </c>
      <c r="B480">
        <v>5</v>
      </c>
      <c r="C480" s="1">
        <v>294.48399999999998</v>
      </c>
      <c r="D480" s="1">
        <v>299.12099999999998</v>
      </c>
      <c r="E480" s="1">
        <v>297.06400000000002</v>
      </c>
      <c r="F480" s="1">
        <v>294.40199999999999</v>
      </c>
    </row>
    <row r="481" spans="1:6">
      <c r="A481">
        <v>2079</v>
      </c>
      <c r="B481">
        <v>5</v>
      </c>
      <c r="C481" s="1">
        <v>296.03100000000001</v>
      </c>
      <c r="D481" s="1">
        <v>293.738</v>
      </c>
      <c r="E481" s="1">
        <v>295.18200000000002</v>
      </c>
      <c r="F481" s="1">
        <v>294.29500000000002</v>
      </c>
    </row>
    <row r="482" spans="1:6">
      <c r="A482">
        <v>2080</v>
      </c>
      <c r="B482">
        <v>5</v>
      </c>
      <c r="C482" s="1">
        <v>293.19600000000003</v>
      </c>
      <c r="D482" s="1">
        <v>297.04000000000002</v>
      </c>
      <c r="E482" s="1">
        <v>297.36700000000002</v>
      </c>
      <c r="F482" s="1">
        <v>298.77600000000001</v>
      </c>
    </row>
    <row r="483" spans="1:6">
      <c r="A483">
        <v>2081</v>
      </c>
      <c r="B483">
        <v>5</v>
      </c>
      <c r="C483" s="1">
        <v>295.57</v>
      </c>
      <c r="D483" s="1">
        <v>297.19400000000002</v>
      </c>
      <c r="E483" s="1">
        <v>296.911</v>
      </c>
      <c r="F483" s="1">
        <v>295.75799999999998</v>
      </c>
    </row>
    <row r="484" spans="1:6">
      <c r="A484">
        <v>2082</v>
      </c>
      <c r="B484">
        <v>5</v>
      </c>
      <c r="C484" s="1">
        <v>292.334</v>
      </c>
      <c r="D484" s="1">
        <v>298.721</v>
      </c>
      <c r="E484" s="1">
        <v>297.27100000000002</v>
      </c>
      <c r="F484" s="1">
        <v>296.88499999999999</v>
      </c>
    </row>
    <row r="485" spans="1:6">
      <c r="A485">
        <v>2083</v>
      </c>
      <c r="B485">
        <v>5</v>
      </c>
      <c r="C485" s="1">
        <v>295.96899999999999</v>
      </c>
      <c r="D485" s="1">
        <v>296.15600000000001</v>
      </c>
      <c r="E485" s="1">
        <v>296.14100000000002</v>
      </c>
      <c r="F485" s="1">
        <v>295.24299999999999</v>
      </c>
    </row>
    <row r="486" spans="1:6">
      <c r="A486">
        <v>2084</v>
      </c>
      <c r="B486">
        <v>5</v>
      </c>
      <c r="C486" s="1">
        <v>293.14100000000002</v>
      </c>
      <c r="D486" s="1">
        <v>295.82400000000001</v>
      </c>
      <c r="E486" s="1">
        <v>301.767</v>
      </c>
      <c r="F486" s="1">
        <v>294.74</v>
      </c>
    </row>
    <row r="487" spans="1:6">
      <c r="A487">
        <v>2085</v>
      </c>
      <c r="B487">
        <v>5</v>
      </c>
      <c r="C487" s="1">
        <v>292.91899999999998</v>
      </c>
      <c r="D487" s="1">
        <v>296.95</v>
      </c>
      <c r="E487" s="1">
        <v>297.07499999999999</v>
      </c>
      <c r="F487" s="1">
        <v>297.19</v>
      </c>
    </row>
    <row r="488" spans="1:6">
      <c r="A488">
        <v>2086</v>
      </c>
      <c r="B488">
        <v>5</v>
      </c>
      <c r="C488" s="1">
        <v>292.43200000000002</v>
      </c>
      <c r="D488" s="1">
        <v>297.089</v>
      </c>
      <c r="E488" s="1">
        <v>295.36700000000002</v>
      </c>
      <c r="F488" s="1">
        <v>292.81</v>
      </c>
    </row>
    <row r="489" spans="1:6">
      <c r="A489">
        <v>2087</v>
      </c>
      <c r="B489">
        <v>5</v>
      </c>
      <c r="C489" s="1">
        <v>293.87099999999998</v>
      </c>
      <c r="D489" s="1">
        <v>294.69</v>
      </c>
      <c r="E489" s="1">
        <v>298.52</v>
      </c>
      <c r="F489" s="1">
        <v>296.82100000000003</v>
      </c>
    </row>
    <row r="490" spans="1:6">
      <c r="A490">
        <v>2088</v>
      </c>
      <c r="B490">
        <v>5</v>
      </c>
      <c r="C490" s="1">
        <v>293.21100000000001</v>
      </c>
      <c r="D490" s="1">
        <v>294.971</v>
      </c>
      <c r="E490" s="1">
        <v>299.88900000000001</v>
      </c>
      <c r="F490" s="1">
        <v>295.096</v>
      </c>
    </row>
    <row r="491" spans="1:6">
      <c r="A491">
        <v>2089</v>
      </c>
      <c r="B491">
        <v>5</v>
      </c>
      <c r="C491" s="1">
        <v>293.50400000000002</v>
      </c>
      <c r="D491" s="1">
        <v>296.21699999999998</v>
      </c>
      <c r="E491" s="1">
        <v>293.38099999999997</v>
      </c>
      <c r="F491" s="1">
        <v>293.80599999999998</v>
      </c>
    </row>
    <row r="492" spans="1:6">
      <c r="A492">
        <v>2090</v>
      </c>
      <c r="B492">
        <v>5</v>
      </c>
      <c r="C492" s="1">
        <v>293.14</v>
      </c>
      <c r="D492" s="1">
        <v>297.11599999999999</v>
      </c>
      <c r="E492" s="1">
        <v>296.53800000000001</v>
      </c>
      <c r="F492" s="1">
        <v>296.51</v>
      </c>
    </row>
    <row r="493" spans="1:6">
      <c r="A493">
        <v>2091</v>
      </c>
      <c r="B493">
        <v>5</v>
      </c>
      <c r="C493" s="1">
        <v>296.66699999999997</v>
      </c>
      <c r="D493" s="1">
        <v>298.39</v>
      </c>
      <c r="E493" s="1">
        <v>296.42399999999998</v>
      </c>
      <c r="F493" s="1">
        <v>294.56</v>
      </c>
    </row>
    <row r="494" spans="1:6">
      <c r="A494">
        <v>2092</v>
      </c>
      <c r="B494">
        <v>5</v>
      </c>
      <c r="C494" s="1">
        <v>292.28199999999998</v>
      </c>
      <c r="D494" s="1">
        <v>293.91500000000002</v>
      </c>
      <c r="E494" s="1">
        <v>296.80599999999998</v>
      </c>
      <c r="F494" s="1">
        <v>294.75299999999999</v>
      </c>
    </row>
    <row r="495" spans="1:6">
      <c r="A495">
        <v>2093</v>
      </c>
      <c r="B495">
        <v>5</v>
      </c>
      <c r="C495" s="1">
        <v>292.26499999999999</v>
      </c>
      <c r="D495" s="1">
        <v>296.04399999999998</v>
      </c>
      <c r="E495" s="1">
        <v>296.41899999999998</v>
      </c>
      <c r="F495" s="1">
        <v>295.67599999999999</v>
      </c>
    </row>
    <row r="496" spans="1:6">
      <c r="A496">
        <v>2094</v>
      </c>
      <c r="B496">
        <v>5</v>
      </c>
      <c r="C496" s="1">
        <v>296.35000000000002</v>
      </c>
      <c r="D496" s="1">
        <v>296.40300000000002</v>
      </c>
      <c r="E496" s="1">
        <v>295.68599999999998</v>
      </c>
      <c r="F496" s="1">
        <v>296.11799999999999</v>
      </c>
    </row>
    <row r="497" spans="1:6">
      <c r="A497">
        <v>2095</v>
      </c>
      <c r="B497">
        <v>5</v>
      </c>
      <c r="C497" s="1">
        <v>291.63099999999997</v>
      </c>
      <c r="D497" s="1">
        <v>300.13200000000001</v>
      </c>
      <c r="E497" s="1">
        <v>296.923</v>
      </c>
      <c r="F497" s="1">
        <v>297.07400000000001</v>
      </c>
    </row>
    <row r="498" spans="1:6">
      <c r="A498">
        <v>2096</v>
      </c>
      <c r="B498">
        <v>5</v>
      </c>
      <c r="C498" s="1">
        <v>291.93799999999999</v>
      </c>
      <c r="D498" s="1">
        <v>297.66199999999998</v>
      </c>
      <c r="E498" s="1">
        <v>296.65199999999999</v>
      </c>
      <c r="F498" s="1">
        <v>298.89100000000002</v>
      </c>
    </row>
    <row r="499" spans="1:6">
      <c r="A499">
        <v>2097</v>
      </c>
      <c r="B499">
        <v>5</v>
      </c>
      <c r="C499" s="1">
        <v>294.15800000000002</v>
      </c>
      <c r="D499" s="1">
        <v>298.471</v>
      </c>
      <c r="E499" s="1">
        <v>297.69</v>
      </c>
      <c r="F499" s="1">
        <v>295.72000000000003</v>
      </c>
    </row>
    <row r="500" spans="1:6">
      <c r="A500">
        <v>2098</v>
      </c>
      <c r="B500">
        <v>5</v>
      </c>
      <c r="C500" s="1">
        <v>292.14499999999998</v>
      </c>
      <c r="D500" s="1">
        <v>297.71699999999998</v>
      </c>
      <c r="E500" s="1">
        <v>297.89600000000002</v>
      </c>
      <c r="F500" s="1">
        <v>294.863</v>
      </c>
    </row>
    <row r="501" spans="1:6">
      <c r="A501">
        <v>2099</v>
      </c>
      <c r="B501">
        <v>5</v>
      </c>
      <c r="C501" s="1">
        <v>296.137</v>
      </c>
      <c r="D501" s="1">
        <v>295.81900000000002</v>
      </c>
      <c r="E501" s="1">
        <v>302.25900000000001</v>
      </c>
      <c r="F501" s="1">
        <v>299.00900000000001</v>
      </c>
    </row>
    <row r="502" spans="1:6">
      <c r="A502">
        <v>2100</v>
      </c>
      <c r="B502">
        <v>5</v>
      </c>
      <c r="C502" s="1">
        <v>293.83100000000002</v>
      </c>
      <c r="D502" s="1">
        <v>296.60899999999998</v>
      </c>
      <c r="E502" s="1">
        <v>296.96300000000002</v>
      </c>
      <c r="F502" s="1">
        <v>294.33199999999999</v>
      </c>
    </row>
    <row r="503" spans="1:6">
      <c r="A503">
        <v>2001</v>
      </c>
      <c r="B503">
        <v>6</v>
      </c>
      <c r="C503" s="1">
        <v>296.95299999999997</v>
      </c>
      <c r="D503" s="1">
        <v>297.87</v>
      </c>
      <c r="E503" s="1">
        <v>295.95499999999998</v>
      </c>
      <c r="F503" s="1">
        <v>298.44</v>
      </c>
    </row>
    <row r="504" spans="1:6">
      <c r="A504">
        <v>2002</v>
      </c>
      <c r="B504">
        <v>6</v>
      </c>
      <c r="C504" s="1">
        <v>297.601</v>
      </c>
      <c r="D504" s="1">
        <v>299.36599999999999</v>
      </c>
      <c r="E504" s="1">
        <v>301.47699999999998</v>
      </c>
      <c r="F504" s="1">
        <v>300.58800000000002</v>
      </c>
    </row>
    <row r="505" spans="1:6">
      <c r="A505">
        <v>2003</v>
      </c>
      <c r="B505">
        <v>6</v>
      </c>
      <c r="C505" s="1">
        <v>296.23599999999999</v>
      </c>
      <c r="D505" s="1">
        <v>297.495</v>
      </c>
      <c r="E505" s="1">
        <v>301.87400000000002</v>
      </c>
      <c r="F505" s="1">
        <v>297.60199999999998</v>
      </c>
    </row>
    <row r="506" spans="1:6">
      <c r="A506">
        <v>2004</v>
      </c>
      <c r="B506">
        <v>6</v>
      </c>
      <c r="C506" s="1">
        <v>298.04500000000002</v>
      </c>
      <c r="D506" s="1">
        <v>295.99400000000003</v>
      </c>
      <c r="E506" s="1">
        <v>301.58499999999998</v>
      </c>
      <c r="F506" s="1">
        <v>301.14600000000002</v>
      </c>
    </row>
    <row r="507" spans="1:6">
      <c r="A507">
        <v>2005</v>
      </c>
      <c r="B507">
        <v>6</v>
      </c>
      <c r="C507" s="1">
        <v>299.54300000000001</v>
      </c>
      <c r="D507" s="1">
        <v>296.42599999999999</v>
      </c>
      <c r="E507" s="1">
        <v>296.54000000000002</v>
      </c>
      <c r="F507" s="1">
        <v>300.29500000000002</v>
      </c>
    </row>
    <row r="508" spans="1:6">
      <c r="A508">
        <v>2006</v>
      </c>
      <c r="B508">
        <v>6</v>
      </c>
      <c r="C508" s="1">
        <v>302.49700000000001</v>
      </c>
      <c r="D508" s="1">
        <v>301.44400000000002</v>
      </c>
      <c r="E508" s="1">
        <v>299.02699999999999</v>
      </c>
      <c r="F508" s="1">
        <v>296.72199999999998</v>
      </c>
    </row>
    <row r="509" spans="1:6">
      <c r="A509">
        <v>2007</v>
      </c>
      <c r="B509">
        <v>6</v>
      </c>
      <c r="C509" s="1">
        <v>298.06700000000001</v>
      </c>
      <c r="D509" s="1">
        <v>295.92599999999999</v>
      </c>
      <c r="E509" s="1">
        <v>299.60700000000003</v>
      </c>
      <c r="F509" s="1">
        <v>297.8</v>
      </c>
    </row>
    <row r="510" spans="1:6">
      <c r="A510">
        <v>2008</v>
      </c>
      <c r="B510">
        <v>6</v>
      </c>
      <c r="C510" s="1">
        <v>301.49200000000002</v>
      </c>
      <c r="D510" s="1">
        <v>300.27999999999997</v>
      </c>
      <c r="E510" s="1">
        <v>294.83800000000002</v>
      </c>
      <c r="F510" s="1">
        <v>299.14100000000002</v>
      </c>
    </row>
    <row r="511" spans="1:6">
      <c r="A511">
        <v>2009</v>
      </c>
      <c r="B511">
        <v>6</v>
      </c>
      <c r="C511" s="1">
        <v>298.66399999999999</v>
      </c>
      <c r="D511" s="1">
        <v>295.92599999999999</v>
      </c>
      <c r="E511" s="1">
        <v>298.88200000000001</v>
      </c>
      <c r="F511" s="1">
        <v>302.07299999999998</v>
      </c>
    </row>
    <row r="512" spans="1:6">
      <c r="A512">
        <v>2010</v>
      </c>
      <c r="B512">
        <v>6</v>
      </c>
      <c r="C512" s="1">
        <v>297.66500000000002</v>
      </c>
      <c r="D512" s="1">
        <v>296.53300000000002</v>
      </c>
      <c r="E512" s="1">
        <v>296.97899999999998</v>
      </c>
      <c r="F512" s="1">
        <v>297.84100000000001</v>
      </c>
    </row>
    <row r="513" spans="1:6">
      <c r="A513">
        <v>2011</v>
      </c>
      <c r="B513">
        <v>6</v>
      </c>
      <c r="C513" s="1">
        <v>296.50400000000002</v>
      </c>
      <c r="D513" s="1">
        <v>300.12200000000001</v>
      </c>
      <c r="E513" s="1">
        <v>295.37400000000002</v>
      </c>
      <c r="F513" s="1">
        <v>299.77199999999999</v>
      </c>
    </row>
    <row r="514" spans="1:6">
      <c r="A514">
        <v>2012</v>
      </c>
      <c r="B514">
        <v>6</v>
      </c>
      <c r="C514" s="1">
        <v>297.46199999999999</v>
      </c>
      <c r="D514" s="1">
        <v>297.399</v>
      </c>
      <c r="E514" s="1">
        <v>296.92599999999999</v>
      </c>
      <c r="F514" s="1">
        <v>300.11799999999999</v>
      </c>
    </row>
    <row r="515" spans="1:6">
      <c r="A515">
        <v>2013</v>
      </c>
      <c r="B515">
        <v>6</v>
      </c>
      <c r="C515" s="1">
        <v>296.94200000000001</v>
      </c>
      <c r="D515" s="1">
        <v>297.721</v>
      </c>
      <c r="E515" s="1">
        <v>299.17899999999997</v>
      </c>
      <c r="F515" s="1">
        <v>299.95600000000002</v>
      </c>
    </row>
    <row r="516" spans="1:6">
      <c r="A516">
        <v>2014</v>
      </c>
      <c r="B516">
        <v>6</v>
      </c>
      <c r="C516" s="1">
        <v>298.78699999999998</v>
      </c>
      <c r="D516" s="1">
        <v>297.53100000000001</v>
      </c>
      <c r="E516" s="1">
        <v>298.55500000000001</v>
      </c>
      <c r="F516" s="1">
        <v>303.387</v>
      </c>
    </row>
    <row r="517" spans="1:6">
      <c r="A517">
        <v>2015</v>
      </c>
      <c r="B517">
        <v>6</v>
      </c>
      <c r="C517" s="1">
        <v>297.61200000000002</v>
      </c>
      <c r="D517" s="1">
        <v>298.399</v>
      </c>
      <c r="E517" s="1">
        <v>296.733</v>
      </c>
      <c r="F517" s="1">
        <v>298.464</v>
      </c>
    </row>
    <row r="518" spans="1:6">
      <c r="A518">
        <v>2016</v>
      </c>
      <c r="B518">
        <v>6</v>
      </c>
      <c r="C518" s="1">
        <v>296.67700000000002</v>
      </c>
      <c r="D518" s="1">
        <v>297.642</v>
      </c>
      <c r="E518" s="1">
        <v>299.887</v>
      </c>
      <c r="F518" s="1">
        <v>298.767</v>
      </c>
    </row>
    <row r="519" spans="1:6">
      <c r="A519">
        <v>2017</v>
      </c>
      <c r="B519">
        <v>6</v>
      </c>
      <c r="C519" s="1">
        <v>297.74200000000002</v>
      </c>
      <c r="D519" s="1">
        <v>297.97500000000002</v>
      </c>
      <c r="E519" s="1">
        <v>300.41899999999998</v>
      </c>
      <c r="F519" s="1">
        <v>296.24</v>
      </c>
    </row>
    <row r="520" spans="1:6">
      <c r="A520">
        <v>2018</v>
      </c>
      <c r="B520">
        <v>6</v>
      </c>
      <c r="C520" s="1">
        <v>298.10500000000002</v>
      </c>
      <c r="D520" s="1">
        <v>297.28699999999998</v>
      </c>
      <c r="E520" s="1">
        <v>300.24900000000002</v>
      </c>
      <c r="F520" s="1">
        <v>299.28199999999998</v>
      </c>
    </row>
    <row r="521" spans="1:6">
      <c r="A521">
        <v>2019</v>
      </c>
      <c r="B521">
        <v>6</v>
      </c>
      <c r="C521" s="1">
        <v>297.76400000000001</v>
      </c>
      <c r="D521" s="1">
        <v>297.84300000000002</v>
      </c>
      <c r="E521" s="1">
        <v>299.334</v>
      </c>
      <c r="F521" s="1">
        <v>300.83300000000003</v>
      </c>
    </row>
    <row r="522" spans="1:6">
      <c r="A522">
        <v>2020</v>
      </c>
      <c r="B522">
        <v>6</v>
      </c>
      <c r="C522" s="1">
        <v>298.10700000000003</v>
      </c>
      <c r="D522" s="1">
        <v>297.83</v>
      </c>
      <c r="E522" s="1">
        <v>301.12799999999999</v>
      </c>
      <c r="F522" s="1">
        <v>299.67099999999999</v>
      </c>
    </row>
    <row r="523" spans="1:6">
      <c r="A523">
        <v>2021</v>
      </c>
      <c r="B523">
        <v>6</v>
      </c>
      <c r="C523" s="1">
        <v>297.33600000000001</v>
      </c>
      <c r="D523" s="1">
        <v>296.99</v>
      </c>
      <c r="E523" s="1">
        <v>297.00900000000001</v>
      </c>
      <c r="F523" s="1">
        <v>297.62799999999999</v>
      </c>
    </row>
    <row r="524" spans="1:6">
      <c r="A524">
        <v>2022</v>
      </c>
      <c r="B524">
        <v>6</v>
      </c>
      <c r="C524" s="1">
        <v>296.34100000000001</v>
      </c>
      <c r="D524" s="1">
        <v>295.274</v>
      </c>
      <c r="E524" s="1">
        <v>297.11200000000002</v>
      </c>
      <c r="F524" s="1">
        <v>300.78100000000001</v>
      </c>
    </row>
    <row r="525" spans="1:6">
      <c r="A525">
        <v>2023</v>
      </c>
      <c r="B525">
        <v>6</v>
      </c>
      <c r="C525" s="1">
        <v>300.73200000000003</v>
      </c>
      <c r="D525" s="1">
        <v>298.52600000000001</v>
      </c>
      <c r="E525" s="1">
        <v>302.53100000000001</v>
      </c>
      <c r="F525" s="1">
        <v>301.82900000000001</v>
      </c>
    </row>
    <row r="526" spans="1:6">
      <c r="A526">
        <v>2024</v>
      </c>
      <c r="B526">
        <v>6</v>
      </c>
      <c r="C526" s="1">
        <v>298.82299999999998</v>
      </c>
      <c r="D526" s="1">
        <v>302.62</v>
      </c>
      <c r="E526" s="1">
        <v>299.83100000000002</v>
      </c>
      <c r="F526" s="1">
        <v>299.87900000000002</v>
      </c>
    </row>
    <row r="527" spans="1:6">
      <c r="A527">
        <v>2025</v>
      </c>
      <c r="B527">
        <v>6</v>
      </c>
      <c r="C527" s="1">
        <v>297.56799999999998</v>
      </c>
      <c r="D527" s="1">
        <v>300.73099999999999</v>
      </c>
      <c r="E527" s="1">
        <v>299.44799999999998</v>
      </c>
      <c r="F527" s="1">
        <v>299.23399999999998</v>
      </c>
    </row>
    <row r="528" spans="1:6">
      <c r="A528">
        <v>2026</v>
      </c>
      <c r="B528">
        <v>6</v>
      </c>
      <c r="C528" s="1">
        <v>298.41000000000003</v>
      </c>
      <c r="D528" s="1">
        <v>299.51</v>
      </c>
      <c r="E528" s="1">
        <v>300.27999999999997</v>
      </c>
      <c r="F528" s="1">
        <v>300.75599999999997</v>
      </c>
    </row>
    <row r="529" spans="1:6">
      <c r="A529">
        <v>2027</v>
      </c>
      <c r="B529">
        <v>6</v>
      </c>
      <c r="C529" s="1">
        <v>296.12</v>
      </c>
      <c r="D529" s="1">
        <v>297.57900000000001</v>
      </c>
      <c r="E529" s="1">
        <v>298.09399999999999</v>
      </c>
      <c r="F529" s="1">
        <v>300.21300000000002</v>
      </c>
    </row>
    <row r="530" spans="1:6">
      <c r="A530">
        <v>2028</v>
      </c>
      <c r="B530">
        <v>6</v>
      </c>
      <c r="C530" s="1">
        <v>300.63499999999999</v>
      </c>
      <c r="D530" s="1">
        <v>301.07400000000001</v>
      </c>
      <c r="E530" s="1">
        <v>302.68099999999998</v>
      </c>
      <c r="F530" s="1">
        <v>297.98200000000003</v>
      </c>
    </row>
    <row r="531" spans="1:6">
      <c r="A531">
        <v>2029</v>
      </c>
      <c r="B531">
        <v>6</v>
      </c>
      <c r="C531" s="1">
        <v>296.41399999999999</v>
      </c>
      <c r="D531" s="1">
        <v>297.86599999999999</v>
      </c>
      <c r="E531" s="1">
        <v>296.16500000000002</v>
      </c>
      <c r="F531" s="1">
        <v>295.77600000000001</v>
      </c>
    </row>
    <row r="532" spans="1:6">
      <c r="A532">
        <v>2030</v>
      </c>
      <c r="B532">
        <v>6</v>
      </c>
      <c r="C532" s="1">
        <v>295.97800000000001</v>
      </c>
      <c r="D532" s="1">
        <v>296.154</v>
      </c>
      <c r="E532" s="1">
        <v>300.43200000000002</v>
      </c>
      <c r="F532" s="1">
        <v>302.44099999999997</v>
      </c>
    </row>
    <row r="533" spans="1:6">
      <c r="A533">
        <v>2031</v>
      </c>
      <c r="B533">
        <v>6</v>
      </c>
      <c r="C533" s="1">
        <v>299.25200000000001</v>
      </c>
      <c r="D533" s="1">
        <v>300.51</v>
      </c>
      <c r="E533" s="1">
        <v>296.36200000000002</v>
      </c>
      <c r="F533" s="1">
        <v>297.43200000000002</v>
      </c>
    </row>
    <row r="534" spans="1:6">
      <c r="A534">
        <v>2032</v>
      </c>
      <c r="B534">
        <v>6</v>
      </c>
      <c r="C534" s="1">
        <v>298.43700000000001</v>
      </c>
      <c r="D534" s="1">
        <v>295.69299999999998</v>
      </c>
      <c r="E534" s="1">
        <v>298.05700000000002</v>
      </c>
      <c r="F534" s="1">
        <v>296.87</v>
      </c>
    </row>
    <row r="535" spans="1:6">
      <c r="A535">
        <v>2033</v>
      </c>
      <c r="B535">
        <v>6</v>
      </c>
      <c r="C535" s="1">
        <v>299.12</v>
      </c>
      <c r="D535" s="1">
        <v>303.95999999999998</v>
      </c>
      <c r="E535" s="1">
        <v>298.709</v>
      </c>
      <c r="F535" s="1">
        <v>299.76499999999999</v>
      </c>
    </row>
    <row r="536" spans="1:6">
      <c r="A536">
        <v>2034</v>
      </c>
      <c r="B536">
        <v>6</v>
      </c>
      <c r="C536" s="1">
        <v>300.72899999999998</v>
      </c>
      <c r="D536" s="1">
        <v>302.74599999999998</v>
      </c>
      <c r="E536" s="1">
        <v>299.03699999999998</v>
      </c>
      <c r="F536" s="1">
        <v>302.57400000000001</v>
      </c>
    </row>
    <row r="537" spans="1:6">
      <c r="A537">
        <v>2035</v>
      </c>
      <c r="B537">
        <v>6</v>
      </c>
      <c r="C537" s="1">
        <v>295.30700000000002</v>
      </c>
      <c r="D537" s="1">
        <v>297.34300000000002</v>
      </c>
      <c r="E537" s="1">
        <v>302.83499999999998</v>
      </c>
      <c r="F537" s="1">
        <v>301.38600000000002</v>
      </c>
    </row>
    <row r="538" spans="1:6">
      <c r="A538">
        <v>2036</v>
      </c>
      <c r="B538">
        <v>6</v>
      </c>
      <c r="C538" s="1">
        <v>297.52</v>
      </c>
      <c r="D538" s="1">
        <v>296.55500000000001</v>
      </c>
      <c r="E538" s="1">
        <v>297.43</v>
      </c>
      <c r="F538" s="1">
        <v>302.26</v>
      </c>
    </row>
    <row r="539" spans="1:6">
      <c r="A539">
        <v>2037</v>
      </c>
      <c r="B539">
        <v>6</v>
      </c>
      <c r="C539" s="1">
        <v>299.54199999999997</v>
      </c>
      <c r="D539" s="1">
        <v>303.15800000000002</v>
      </c>
      <c r="E539" s="1">
        <v>300.53199999999998</v>
      </c>
      <c r="F539" s="1">
        <v>302.05500000000001</v>
      </c>
    </row>
    <row r="540" spans="1:6">
      <c r="A540">
        <v>2038</v>
      </c>
      <c r="B540">
        <v>6</v>
      </c>
      <c r="C540" s="1">
        <v>300.19099999999997</v>
      </c>
      <c r="D540" s="1">
        <v>302.779</v>
      </c>
      <c r="E540" s="1">
        <v>297.625</v>
      </c>
      <c r="F540" s="1">
        <v>302.81400000000002</v>
      </c>
    </row>
    <row r="541" spans="1:6">
      <c r="A541">
        <v>2039</v>
      </c>
      <c r="B541">
        <v>6</v>
      </c>
      <c r="C541" s="1">
        <v>296.56900000000002</v>
      </c>
      <c r="D541" s="1">
        <v>298.601</v>
      </c>
      <c r="E541" s="1">
        <v>300.56200000000001</v>
      </c>
      <c r="F541" s="1">
        <v>304.42399999999998</v>
      </c>
    </row>
    <row r="542" spans="1:6">
      <c r="A542">
        <v>2040</v>
      </c>
      <c r="B542">
        <v>6</v>
      </c>
      <c r="C542" s="1">
        <v>298.83999999999997</v>
      </c>
      <c r="D542" s="1">
        <v>302.17899999999997</v>
      </c>
      <c r="E542" s="1">
        <v>300.755</v>
      </c>
      <c r="F542" s="1">
        <v>299.10300000000001</v>
      </c>
    </row>
    <row r="543" spans="1:6">
      <c r="A543">
        <v>2041</v>
      </c>
      <c r="B543">
        <v>6</v>
      </c>
      <c r="C543" s="1">
        <v>298.447</v>
      </c>
      <c r="D543" s="1">
        <v>300.45699999999999</v>
      </c>
      <c r="E543" s="1">
        <v>299.00099999999998</v>
      </c>
      <c r="F543" s="1">
        <v>302.76400000000001</v>
      </c>
    </row>
    <row r="544" spans="1:6">
      <c r="A544">
        <v>2042</v>
      </c>
      <c r="B544">
        <v>6</v>
      </c>
      <c r="C544" s="1">
        <v>296.928</v>
      </c>
      <c r="D544" s="1">
        <v>297.10300000000001</v>
      </c>
      <c r="E544" s="1">
        <v>303.37900000000002</v>
      </c>
      <c r="F544" s="1">
        <v>297.18</v>
      </c>
    </row>
    <row r="545" spans="1:6">
      <c r="A545">
        <v>2043</v>
      </c>
      <c r="B545">
        <v>6</v>
      </c>
      <c r="C545" s="1">
        <v>300.291</v>
      </c>
      <c r="D545" s="1">
        <v>300.012</v>
      </c>
      <c r="E545" s="1">
        <v>302.85199999999998</v>
      </c>
      <c r="F545" s="1">
        <v>299.89400000000001</v>
      </c>
    </row>
    <row r="546" spans="1:6">
      <c r="A546">
        <v>2044</v>
      </c>
      <c r="B546">
        <v>6</v>
      </c>
      <c r="C546" s="1">
        <v>298.22000000000003</v>
      </c>
      <c r="D546" s="1">
        <v>299.71300000000002</v>
      </c>
      <c r="E546" s="1">
        <v>301.28500000000003</v>
      </c>
      <c r="F546" s="1">
        <v>297.70299999999997</v>
      </c>
    </row>
    <row r="547" spans="1:6">
      <c r="A547">
        <v>2045</v>
      </c>
      <c r="B547">
        <v>6</v>
      </c>
      <c r="C547" s="1">
        <v>296.55200000000002</v>
      </c>
      <c r="D547" s="1">
        <v>298.46100000000001</v>
      </c>
      <c r="E547" s="1">
        <v>302.459</v>
      </c>
      <c r="F547" s="1">
        <v>300.089</v>
      </c>
    </row>
    <row r="548" spans="1:6">
      <c r="A548">
        <v>2046</v>
      </c>
      <c r="B548">
        <v>6</v>
      </c>
      <c r="C548" s="1">
        <v>300.29300000000001</v>
      </c>
      <c r="D548" s="1">
        <v>300.79899999999998</v>
      </c>
      <c r="E548" s="1">
        <v>302.05399999999997</v>
      </c>
      <c r="F548" s="1">
        <v>299.69600000000003</v>
      </c>
    </row>
    <row r="549" spans="1:6">
      <c r="A549">
        <v>2047</v>
      </c>
      <c r="B549">
        <v>6</v>
      </c>
      <c r="C549" s="1">
        <v>300.23899999999998</v>
      </c>
      <c r="D549" s="1">
        <v>300.03800000000001</v>
      </c>
      <c r="E549" s="1">
        <v>302.67099999999999</v>
      </c>
      <c r="F549" s="1">
        <v>298.654</v>
      </c>
    </row>
    <row r="550" spans="1:6">
      <c r="A550">
        <v>2048</v>
      </c>
      <c r="B550">
        <v>6</v>
      </c>
      <c r="C550" s="1">
        <v>299.34500000000003</v>
      </c>
      <c r="D550" s="1">
        <v>301.54700000000003</v>
      </c>
      <c r="E550" s="1">
        <v>298.56</v>
      </c>
      <c r="F550" s="1">
        <v>300.197</v>
      </c>
    </row>
    <row r="551" spans="1:6">
      <c r="A551">
        <v>2049</v>
      </c>
      <c r="B551">
        <v>6</v>
      </c>
      <c r="C551" s="1">
        <v>297.923</v>
      </c>
      <c r="D551" s="1">
        <v>297.11</v>
      </c>
      <c r="E551" s="1">
        <v>299.84899999999999</v>
      </c>
      <c r="F551" s="1">
        <v>298.66500000000002</v>
      </c>
    </row>
    <row r="552" spans="1:6">
      <c r="A552">
        <v>2050</v>
      </c>
      <c r="B552">
        <v>6</v>
      </c>
      <c r="C552" s="1">
        <v>297.262</v>
      </c>
      <c r="D552" s="1">
        <v>299.05399999999997</v>
      </c>
      <c r="E552" s="1">
        <v>299.79300000000001</v>
      </c>
      <c r="F552" s="1">
        <v>301.62900000000002</v>
      </c>
    </row>
    <row r="553" spans="1:6">
      <c r="A553">
        <v>2051</v>
      </c>
      <c r="B553">
        <v>6</v>
      </c>
      <c r="C553" s="1">
        <v>298.83600000000001</v>
      </c>
      <c r="D553" s="1">
        <v>296.93</v>
      </c>
      <c r="E553" s="1">
        <v>299.69099999999997</v>
      </c>
      <c r="F553" s="1">
        <v>301.48399999999998</v>
      </c>
    </row>
    <row r="554" spans="1:6">
      <c r="A554">
        <v>2052</v>
      </c>
      <c r="B554">
        <v>6</v>
      </c>
      <c r="C554" s="1">
        <v>297.03699999999998</v>
      </c>
      <c r="D554" s="1">
        <v>303.98099999999999</v>
      </c>
      <c r="E554" s="1">
        <v>299.94600000000003</v>
      </c>
      <c r="F554" s="1">
        <v>299.00599999999997</v>
      </c>
    </row>
    <row r="555" spans="1:6">
      <c r="A555">
        <v>2053</v>
      </c>
      <c r="B555">
        <v>6</v>
      </c>
      <c r="C555" s="1">
        <v>298.65600000000001</v>
      </c>
      <c r="D555" s="1">
        <v>302.596</v>
      </c>
      <c r="E555" s="1">
        <v>302.51900000000001</v>
      </c>
      <c r="F555" s="1">
        <v>297.24799999999999</v>
      </c>
    </row>
    <row r="556" spans="1:6">
      <c r="A556">
        <v>2054</v>
      </c>
      <c r="B556">
        <v>6</v>
      </c>
      <c r="C556" s="1">
        <v>297.58199999999999</v>
      </c>
      <c r="D556" s="1">
        <v>301.67500000000001</v>
      </c>
      <c r="E556" s="1">
        <v>302.10599999999999</v>
      </c>
      <c r="F556" s="1">
        <v>301.541</v>
      </c>
    </row>
    <row r="557" spans="1:6">
      <c r="A557">
        <v>2055</v>
      </c>
      <c r="B557">
        <v>6</v>
      </c>
      <c r="C557" s="1">
        <v>299.86900000000003</v>
      </c>
      <c r="D557" s="1">
        <v>301.827</v>
      </c>
      <c r="E557" s="1">
        <v>304.57499999999999</v>
      </c>
      <c r="F557" s="1">
        <v>300.22500000000002</v>
      </c>
    </row>
    <row r="558" spans="1:6">
      <c r="A558">
        <v>2056</v>
      </c>
      <c r="B558">
        <v>6</v>
      </c>
      <c r="C558" s="1">
        <v>297.31799999999998</v>
      </c>
      <c r="D558" s="1">
        <v>299.54700000000003</v>
      </c>
      <c r="E558" s="1">
        <v>297.24400000000003</v>
      </c>
      <c r="F558" s="1">
        <v>301.59899999999999</v>
      </c>
    </row>
    <row r="559" spans="1:6">
      <c r="A559">
        <v>2057</v>
      </c>
      <c r="B559">
        <v>6</v>
      </c>
      <c r="C559" s="1">
        <v>302.13799999999998</v>
      </c>
      <c r="D559" s="1">
        <v>300.815</v>
      </c>
      <c r="E559" s="1">
        <v>304.50099999999998</v>
      </c>
      <c r="F559" s="1">
        <v>299.66800000000001</v>
      </c>
    </row>
    <row r="560" spans="1:6">
      <c r="A560">
        <v>2058</v>
      </c>
      <c r="B560">
        <v>6</v>
      </c>
      <c r="C560" s="1">
        <v>298.971</v>
      </c>
      <c r="D560" s="1">
        <v>298.41399999999999</v>
      </c>
      <c r="E560" s="1">
        <v>298.06700000000001</v>
      </c>
      <c r="F560" s="1">
        <v>300.55200000000002</v>
      </c>
    </row>
    <row r="561" spans="1:6">
      <c r="A561">
        <v>2059</v>
      </c>
      <c r="B561">
        <v>6</v>
      </c>
      <c r="C561" s="1">
        <v>298.26499999999999</v>
      </c>
      <c r="D561" s="1">
        <v>301.63099999999997</v>
      </c>
      <c r="E561" s="1">
        <v>300.79599999999999</v>
      </c>
      <c r="F561" s="1">
        <v>302.21199999999999</v>
      </c>
    </row>
    <row r="562" spans="1:6">
      <c r="A562">
        <v>2060</v>
      </c>
      <c r="B562">
        <v>6</v>
      </c>
      <c r="C562" s="1">
        <v>298.65800000000002</v>
      </c>
      <c r="D562" s="1">
        <v>298.26299999999998</v>
      </c>
      <c r="E562" s="1">
        <v>298.60899999999998</v>
      </c>
      <c r="F562" s="1">
        <v>300.04700000000003</v>
      </c>
    </row>
    <row r="563" spans="1:6">
      <c r="A563">
        <v>2061</v>
      </c>
      <c r="B563">
        <v>6</v>
      </c>
      <c r="C563" s="1">
        <v>299.25900000000001</v>
      </c>
      <c r="D563" s="1">
        <v>297.53100000000001</v>
      </c>
      <c r="E563" s="1">
        <v>304.24</v>
      </c>
      <c r="F563" s="1">
        <v>297.27100000000002</v>
      </c>
    </row>
    <row r="564" spans="1:6">
      <c r="A564">
        <v>2062</v>
      </c>
      <c r="B564">
        <v>6</v>
      </c>
      <c r="C564" s="1">
        <v>296.95400000000001</v>
      </c>
      <c r="D564" s="1">
        <v>300.04000000000002</v>
      </c>
      <c r="E564" s="1">
        <v>300.221</v>
      </c>
      <c r="F564" s="1">
        <v>300.10199999999998</v>
      </c>
    </row>
    <row r="565" spans="1:6">
      <c r="A565">
        <v>2063</v>
      </c>
      <c r="B565">
        <v>6</v>
      </c>
      <c r="C565" s="1">
        <v>296.21699999999998</v>
      </c>
      <c r="D565" s="1">
        <v>305.34199999999998</v>
      </c>
      <c r="E565" s="1">
        <v>301.72899999999998</v>
      </c>
      <c r="F565" s="1">
        <v>300.03699999999998</v>
      </c>
    </row>
    <row r="566" spans="1:6">
      <c r="A566">
        <v>2064</v>
      </c>
      <c r="B566">
        <v>6</v>
      </c>
      <c r="C566" s="1">
        <v>297.08999999999997</v>
      </c>
      <c r="D566" s="1">
        <v>299.59899999999999</v>
      </c>
      <c r="E566" s="1">
        <v>296.27</v>
      </c>
      <c r="F566" s="1">
        <v>299.82799999999997</v>
      </c>
    </row>
    <row r="567" spans="1:6">
      <c r="A567">
        <v>2065</v>
      </c>
      <c r="B567">
        <v>6</v>
      </c>
      <c r="C567" s="1">
        <v>297.11700000000002</v>
      </c>
      <c r="D567" s="1">
        <v>302.98500000000001</v>
      </c>
      <c r="E567" s="1">
        <v>302.19</v>
      </c>
      <c r="F567" s="1">
        <v>298.20499999999998</v>
      </c>
    </row>
    <row r="568" spans="1:6">
      <c r="A568">
        <v>2066</v>
      </c>
      <c r="B568">
        <v>6</v>
      </c>
      <c r="C568" s="1">
        <v>295.26900000000001</v>
      </c>
      <c r="D568" s="1">
        <v>304.31099999999998</v>
      </c>
      <c r="E568" s="1">
        <v>297.88400000000001</v>
      </c>
      <c r="F568" s="1">
        <v>303.56599999999997</v>
      </c>
    </row>
    <row r="569" spans="1:6">
      <c r="A569">
        <v>2067</v>
      </c>
      <c r="B569">
        <v>6</v>
      </c>
      <c r="C569" s="1">
        <v>296.31200000000001</v>
      </c>
      <c r="D569" s="1">
        <v>303.73099999999999</v>
      </c>
      <c r="E569" s="1">
        <v>300.96100000000001</v>
      </c>
      <c r="F569" s="1">
        <v>297.37900000000002</v>
      </c>
    </row>
    <row r="570" spans="1:6">
      <c r="A570">
        <v>2068</v>
      </c>
      <c r="B570">
        <v>6</v>
      </c>
      <c r="C570" s="1">
        <v>300.17899999999997</v>
      </c>
      <c r="D570" s="1">
        <v>303.36900000000003</v>
      </c>
      <c r="E570" s="1">
        <v>302.07600000000002</v>
      </c>
      <c r="F570" s="1">
        <v>301.93799999999999</v>
      </c>
    </row>
    <row r="571" spans="1:6">
      <c r="A571">
        <v>2069</v>
      </c>
      <c r="B571">
        <v>6</v>
      </c>
      <c r="C571" s="1">
        <v>297.54399999999998</v>
      </c>
      <c r="D571" s="1">
        <v>300.721</v>
      </c>
      <c r="E571" s="1">
        <v>301.327</v>
      </c>
      <c r="F571" s="1">
        <v>301.77600000000001</v>
      </c>
    </row>
    <row r="572" spans="1:6">
      <c r="A572">
        <v>2070</v>
      </c>
      <c r="B572">
        <v>6</v>
      </c>
      <c r="C572" s="1">
        <v>301.16399999999999</v>
      </c>
      <c r="D572" s="1">
        <v>300.59800000000001</v>
      </c>
      <c r="E572" s="1">
        <v>303.03699999999998</v>
      </c>
      <c r="F572" s="1">
        <v>305.36799999999999</v>
      </c>
    </row>
    <row r="573" spans="1:6">
      <c r="A573">
        <v>2071</v>
      </c>
      <c r="B573">
        <v>6</v>
      </c>
      <c r="C573" s="1">
        <v>298.88900000000001</v>
      </c>
      <c r="D573" s="1">
        <v>297.04000000000002</v>
      </c>
      <c r="E573" s="1">
        <v>299.92099999999999</v>
      </c>
      <c r="F573" s="1">
        <v>301.69400000000002</v>
      </c>
    </row>
    <row r="574" spans="1:6">
      <c r="A574">
        <v>2072</v>
      </c>
      <c r="B574">
        <v>6</v>
      </c>
      <c r="C574" s="1">
        <v>298.28800000000001</v>
      </c>
      <c r="D574" s="1">
        <v>298.30599999999998</v>
      </c>
      <c r="E574" s="1">
        <v>299.79500000000002</v>
      </c>
      <c r="F574" s="1">
        <v>303.48899999999998</v>
      </c>
    </row>
    <row r="575" spans="1:6">
      <c r="A575">
        <v>2073</v>
      </c>
      <c r="B575">
        <v>6</v>
      </c>
      <c r="C575" s="1">
        <v>297.3</v>
      </c>
      <c r="D575" s="1">
        <v>296.60500000000002</v>
      </c>
      <c r="E575" s="1">
        <v>302.65199999999999</v>
      </c>
      <c r="F575" s="1">
        <v>298.08699999999999</v>
      </c>
    </row>
    <row r="576" spans="1:6">
      <c r="A576">
        <v>2074</v>
      </c>
      <c r="B576">
        <v>6</v>
      </c>
      <c r="C576" s="1">
        <v>297.904</v>
      </c>
      <c r="D576" s="1">
        <v>300.416</v>
      </c>
      <c r="E576" s="1">
        <v>301.5</v>
      </c>
      <c r="F576" s="1">
        <v>304.79599999999999</v>
      </c>
    </row>
    <row r="577" spans="1:6">
      <c r="A577">
        <v>2075</v>
      </c>
      <c r="B577">
        <v>6</v>
      </c>
      <c r="C577" s="1">
        <v>296.37</v>
      </c>
      <c r="D577" s="1">
        <v>303.68099999999998</v>
      </c>
      <c r="E577" s="1">
        <v>302.09800000000001</v>
      </c>
      <c r="F577" s="1">
        <v>300.072</v>
      </c>
    </row>
    <row r="578" spans="1:6">
      <c r="A578">
        <v>2076</v>
      </c>
      <c r="B578">
        <v>6</v>
      </c>
      <c r="C578" s="1">
        <v>296.738</v>
      </c>
      <c r="D578" s="1">
        <v>306.48599999999999</v>
      </c>
      <c r="E578" s="1">
        <v>298.30099999999999</v>
      </c>
      <c r="F578" s="1">
        <v>303.964</v>
      </c>
    </row>
    <row r="579" spans="1:6">
      <c r="A579">
        <v>2077</v>
      </c>
      <c r="B579">
        <v>6</v>
      </c>
      <c r="C579" s="1">
        <v>296.82400000000001</v>
      </c>
      <c r="D579" s="1">
        <v>298.83499999999998</v>
      </c>
      <c r="E579" s="1">
        <v>302.45999999999998</v>
      </c>
      <c r="F579" s="1">
        <v>304.80700000000002</v>
      </c>
    </row>
    <row r="580" spans="1:6">
      <c r="A580">
        <v>2078</v>
      </c>
      <c r="B580">
        <v>6</v>
      </c>
      <c r="C580" s="1">
        <v>300.02100000000002</v>
      </c>
      <c r="D580" s="1">
        <v>300.13600000000002</v>
      </c>
      <c r="E580" s="1">
        <v>299.077</v>
      </c>
      <c r="F580" s="1">
        <v>301.71199999999999</v>
      </c>
    </row>
    <row r="581" spans="1:6">
      <c r="A581">
        <v>2079</v>
      </c>
      <c r="B581">
        <v>6</v>
      </c>
      <c r="C581" s="1">
        <v>298.08499999999998</v>
      </c>
      <c r="D581" s="1">
        <v>300.08699999999999</v>
      </c>
      <c r="E581" s="1">
        <v>302.137</v>
      </c>
      <c r="F581" s="1">
        <v>302.79500000000002</v>
      </c>
    </row>
    <row r="582" spans="1:6">
      <c r="A582">
        <v>2080</v>
      </c>
      <c r="B582">
        <v>6</v>
      </c>
      <c r="C582" s="1">
        <v>295.60700000000003</v>
      </c>
      <c r="D582" s="1">
        <v>301.20600000000002</v>
      </c>
      <c r="E582" s="1">
        <v>303.31299999999999</v>
      </c>
      <c r="F582" s="1">
        <v>305.30599999999998</v>
      </c>
    </row>
    <row r="583" spans="1:6">
      <c r="A583">
        <v>2081</v>
      </c>
      <c r="B583">
        <v>6</v>
      </c>
      <c r="C583" s="1">
        <v>298.07</v>
      </c>
      <c r="D583" s="1">
        <v>299.733</v>
      </c>
      <c r="E583" s="1">
        <v>298.21699999999998</v>
      </c>
      <c r="F583" s="1">
        <v>297.17200000000003</v>
      </c>
    </row>
    <row r="584" spans="1:6">
      <c r="A584">
        <v>2082</v>
      </c>
      <c r="B584">
        <v>6</v>
      </c>
      <c r="C584" s="1">
        <v>298.15699999999998</v>
      </c>
      <c r="D584" s="1">
        <v>304.161</v>
      </c>
      <c r="E584" s="1">
        <v>305.43099999999998</v>
      </c>
      <c r="F584" s="1">
        <v>301.72399999999999</v>
      </c>
    </row>
    <row r="585" spans="1:6">
      <c r="A585">
        <v>2083</v>
      </c>
      <c r="B585">
        <v>6</v>
      </c>
      <c r="C585" s="1">
        <v>299.87200000000001</v>
      </c>
      <c r="D585" s="1">
        <v>295.58199999999999</v>
      </c>
      <c r="E585" s="1">
        <v>301.44200000000001</v>
      </c>
      <c r="F585" s="1">
        <v>300.74599999999998</v>
      </c>
    </row>
    <row r="586" spans="1:6">
      <c r="A586">
        <v>2084</v>
      </c>
      <c r="B586">
        <v>6</v>
      </c>
      <c r="C586" s="1">
        <v>296.51299999999998</v>
      </c>
      <c r="D586" s="1">
        <v>300.34199999999998</v>
      </c>
      <c r="E586" s="1">
        <v>303.435</v>
      </c>
      <c r="F586" s="1">
        <v>300.74900000000002</v>
      </c>
    </row>
    <row r="587" spans="1:6">
      <c r="A587">
        <v>2085</v>
      </c>
      <c r="B587">
        <v>6</v>
      </c>
      <c r="C587" s="1">
        <v>296.78399999999999</v>
      </c>
      <c r="D587" s="1">
        <v>300.60300000000001</v>
      </c>
      <c r="E587" s="1">
        <v>302.45800000000003</v>
      </c>
      <c r="F587" s="1">
        <v>304.34899999999999</v>
      </c>
    </row>
    <row r="588" spans="1:6">
      <c r="A588">
        <v>2086</v>
      </c>
      <c r="B588">
        <v>6</v>
      </c>
      <c r="C588" s="1">
        <v>299.15800000000002</v>
      </c>
      <c r="D588" s="1">
        <v>302.64999999999998</v>
      </c>
      <c r="E588" s="1">
        <v>299.46499999999997</v>
      </c>
      <c r="F588" s="1">
        <v>299.81700000000001</v>
      </c>
    </row>
    <row r="589" spans="1:6">
      <c r="A589">
        <v>2087</v>
      </c>
      <c r="B589">
        <v>6</v>
      </c>
      <c r="C589" s="1">
        <v>298.16000000000003</v>
      </c>
      <c r="D589" s="1">
        <v>302.52300000000002</v>
      </c>
      <c r="E589" s="1">
        <v>306.07600000000002</v>
      </c>
      <c r="F589" s="1">
        <v>304.185</v>
      </c>
    </row>
    <row r="590" spans="1:6">
      <c r="A590">
        <v>2088</v>
      </c>
      <c r="B590">
        <v>6</v>
      </c>
      <c r="C590" s="1">
        <v>301.39699999999999</v>
      </c>
      <c r="D590" s="1">
        <v>301.15499999999997</v>
      </c>
      <c r="E590" s="1">
        <v>302.41500000000002</v>
      </c>
      <c r="F590" s="1">
        <v>298.23399999999998</v>
      </c>
    </row>
    <row r="591" spans="1:6">
      <c r="A591">
        <v>2089</v>
      </c>
      <c r="B591">
        <v>6</v>
      </c>
      <c r="C591" s="1">
        <v>298.21699999999998</v>
      </c>
      <c r="D591" s="1">
        <v>303.34500000000003</v>
      </c>
      <c r="E591" s="1">
        <v>298.709</v>
      </c>
      <c r="F591" s="1">
        <v>302.815</v>
      </c>
    </row>
    <row r="592" spans="1:6">
      <c r="A592">
        <v>2090</v>
      </c>
      <c r="B592">
        <v>6</v>
      </c>
      <c r="C592" s="1">
        <v>301.93599999999998</v>
      </c>
      <c r="D592" s="1">
        <v>297.87900000000002</v>
      </c>
      <c r="E592" s="1">
        <v>302.15600000000001</v>
      </c>
      <c r="F592" s="1">
        <v>300.07900000000001</v>
      </c>
    </row>
    <row r="593" spans="1:6">
      <c r="A593">
        <v>2091</v>
      </c>
      <c r="B593">
        <v>6</v>
      </c>
      <c r="C593" s="1">
        <v>302.19499999999999</v>
      </c>
      <c r="D593" s="1">
        <v>301.92399999999998</v>
      </c>
      <c r="E593" s="1">
        <v>301.59800000000001</v>
      </c>
      <c r="F593" s="1">
        <v>300.625</v>
      </c>
    </row>
    <row r="594" spans="1:6">
      <c r="A594">
        <v>2092</v>
      </c>
      <c r="B594">
        <v>6</v>
      </c>
      <c r="C594" s="1">
        <v>298.57400000000001</v>
      </c>
      <c r="D594" s="1">
        <v>297.77699999999999</v>
      </c>
      <c r="E594" s="1">
        <v>304.08100000000002</v>
      </c>
      <c r="F594" s="1">
        <v>298.08800000000002</v>
      </c>
    </row>
    <row r="595" spans="1:6">
      <c r="A595">
        <v>2093</v>
      </c>
      <c r="B595">
        <v>6</v>
      </c>
      <c r="C595" s="1">
        <v>297.16699999999997</v>
      </c>
      <c r="D595" s="1">
        <v>302.262</v>
      </c>
      <c r="E595" s="1">
        <v>303.46800000000002</v>
      </c>
      <c r="F595" s="1">
        <v>298.62700000000001</v>
      </c>
    </row>
    <row r="596" spans="1:6">
      <c r="A596">
        <v>2094</v>
      </c>
      <c r="B596">
        <v>6</v>
      </c>
      <c r="C596" s="1">
        <v>302.82100000000003</v>
      </c>
      <c r="D596" s="1">
        <v>299.971</v>
      </c>
      <c r="E596" s="1">
        <v>299.80099999999999</v>
      </c>
      <c r="F596" s="1">
        <v>298.77600000000001</v>
      </c>
    </row>
    <row r="597" spans="1:6">
      <c r="A597">
        <v>2095</v>
      </c>
      <c r="B597">
        <v>6</v>
      </c>
      <c r="C597" s="1">
        <v>296.48500000000001</v>
      </c>
      <c r="D597" s="1">
        <v>305.18599999999998</v>
      </c>
      <c r="E597" s="1">
        <v>302.01900000000001</v>
      </c>
      <c r="F597" s="1">
        <v>305.38799999999998</v>
      </c>
    </row>
    <row r="598" spans="1:6">
      <c r="A598">
        <v>2096</v>
      </c>
      <c r="B598">
        <v>6</v>
      </c>
      <c r="C598" s="1">
        <v>295.75700000000001</v>
      </c>
      <c r="D598" s="1">
        <v>300.31900000000002</v>
      </c>
      <c r="E598" s="1">
        <v>300.12900000000002</v>
      </c>
      <c r="F598" s="1">
        <v>299.49599999999998</v>
      </c>
    </row>
    <row r="599" spans="1:6">
      <c r="A599">
        <v>2097</v>
      </c>
      <c r="B599">
        <v>6</v>
      </c>
      <c r="C599" s="1">
        <v>301.36500000000001</v>
      </c>
      <c r="D599" s="1">
        <v>303.11900000000003</v>
      </c>
      <c r="E599" s="1">
        <v>298.67500000000001</v>
      </c>
      <c r="F599" s="1">
        <v>302.82900000000001</v>
      </c>
    </row>
    <row r="600" spans="1:6">
      <c r="A600">
        <v>2098</v>
      </c>
      <c r="B600">
        <v>6</v>
      </c>
      <c r="C600" s="1">
        <v>297.04000000000002</v>
      </c>
      <c r="D600" s="1">
        <v>301.22699999999998</v>
      </c>
      <c r="E600" s="1">
        <v>298.90199999999999</v>
      </c>
      <c r="F600" s="1">
        <v>297.238</v>
      </c>
    </row>
    <row r="601" spans="1:6">
      <c r="A601">
        <v>2099</v>
      </c>
      <c r="B601">
        <v>6</v>
      </c>
      <c r="C601" s="1">
        <v>300.72300000000001</v>
      </c>
      <c r="D601" s="1">
        <v>299.94200000000001</v>
      </c>
      <c r="E601" s="1">
        <v>299.72800000000001</v>
      </c>
      <c r="F601" s="1">
        <v>298.97699999999998</v>
      </c>
    </row>
    <row r="602" spans="1:6">
      <c r="A602">
        <v>2100</v>
      </c>
      <c r="B602">
        <v>6</v>
      </c>
      <c r="C602" s="1">
        <v>299.05599999999998</v>
      </c>
      <c r="D602" s="1">
        <v>299.32799999999997</v>
      </c>
      <c r="E602" s="1">
        <v>301.57799999999997</v>
      </c>
      <c r="F602" s="1">
        <v>300.52</v>
      </c>
    </row>
    <row r="603" spans="1:6">
      <c r="A603">
        <v>2001</v>
      </c>
      <c r="B603">
        <v>7</v>
      </c>
      <c r="C603" s="1">
        <v>302.74900000000002</v>
      </c>
      <c r="D603" s="1">
        <v>300.33199999999999</v>
      </c>
      <c r="E603" s="1">
        <v>297.279</v>
      </c>
      <c r="F603" s="1">
        <v>302.197</v>
      </c>
    </row>
    <row r="604" spans="1:6">
      <c r="A604">
        <v>2002</v>
      </c>
      <c r="B604">
        <v>7</v>
      </c>
      <c r="C604" s="1">
        <v>299.49700000000001</v>
      </c>
      <c r="D604" s="1">
        <v>302.55700000000002</v>
      </c>
      <c r="E604" s="1">
        <v>302.49099999999999</v>
      </c>
      <c r="F604" s="1">
        <v>303.697</v>
      </c>
    </row>
    <row r="605" spans="1:6">
      <c r="A605">
        <v>2003</v>
      </c>
      <c r="B605">
        <v>7</v>
      </c>
      <c r="C605" s="1">
        <v>300.37900000000002</v>
      </c>
      <c r="D605" s="1">
        <v>303.47300000000001</v>
      </c>
      <c r="E605" s="1">
        <v>303.97300000000001</v>
      </c>
      <c r="F605" s="1">
        <v>300.73700000000002</v>
      </c>
    </row>
    <row r="606" spans="1:6">
      <c r="A606">
        <v>2004</v>
      </c>
      <c r="B606">
        <v>7</v>
      </c>
      <c r="C606" s="1">
        <v>301.66500000000002</v>
      </c>
      <c r="D606" s="1">
        <v>298.84899999999999</v>
      </c>
      <c r="E606" s="1">
        <v>303.59800000000001</v>
      </c>
      <c r="F606" s="1">
        <v>303.92700000000002</v>
      </c>
    </row>
    <row r="607" spans="1:6">
      <c r="A607">
        <v>2005</v>
      </c>
      <c r="B607">
        <v>7</v>
      </c>
      <c r="C607" s="1">
        <v>300.17899999999997</v>
      </c>
      <c r="D607" s="1">
        <v>300.58499999999998</v>
      </c>
      <c r="E607" s="1">
        <v>299.34199999999998</v>
      </c>
      <c r="F607" s="1">
        <v>299.72899999999998</v>
      </c>
    </row>
    <row r="608" spans="1:6">
      <c r="A608">
        <v>2006</v>
      </c>
      <c r="B608">
        <v>7</v>
      </c>
      <c r="C608" s="1">
        <v>303.60500000000002</v>
      </c>
      <c r="D608" s="1">
        <v>301.09899999999999</v>
      </c>
      <c r="E608" s="1">
        <v>301.72500000000002</v>
      </c>
      <c r="F608" s="1">
        <v>299.33999999999997</v>
      </c>
    </row>
    <row r="609" spans="1:6">
      <c r="A609">
        <v>2007</v>
      </c>
      <c r="B609">
        <v>7</v>
      </c>
      <c r="C609" s="1">
        <v>301.23500000000001</v>
      </c>
      <c r="D609" s="1">
        <v>296.541</v>
      </c>
      <c r="E609" s="1">
        <v>303.93099999999998</v>
      </c>
      <c r="F609" s="1">
        <v>304.90899999999999</v>
      </c>
    </row>
    <row r="610" spans="1:6">
      <c r="A610">
        <v>2008</v>
      </c>
      <c r="B610">
        <v>7</v>
      </c>
      <c r="C610" s="1">
        <v>301.488</v>
      </c>
      <c r="D610" s="1">
        <v>300.553</v>
      </c>
      <c r="E610" s="1">
        <v>299.11399999999998</v>
      </c>
      <c r="F610" s="1">
        <v>298.41199999999998</v>
      </c>
    </row>
    <row r="611" spans="1:6">
      <c r="A611">
        <v>2009</v>
      </c>
      <c r="B611">
        <v>7</v>
      </c>
      <c r="C611" s="1">
        <v>301.91399999999999</v>
      </c>
      <c r="D611" s="1">
        <v>300.67899999999997</v>
      </c>
      <c r="E611" s="1">
        <v>301.935</v>
      </c>
      <c r="F611" s="1">
        <v>300.46100000000001</v>
      </c>
    </row>
    <row r="612" spans="1:6">
      <c r="A612">
        <v>2010</v>
      </c>
      <c r="B612">
        <v>7</v>
      </c>
      <c r="C612" s="1">
        <v>299.98700000000002</v>
      </c>
      <c r="D612" s="1">
        <v>303.36099999999999</v>
      </c>
      <c r="E612" s="1">
        <v>301.65899999999999</v>
      </c>
      <c r="F612" s="1">
        <v>300.20699999999999</v>
      </c>
    </row>
    <row r="613" spans="1:6">
      <c r="A613">
        <v>2011</v>
      </c>
      <c r="B613">
        <v>7</v>
      </c>
      <c r="C613" s="1">
        <v>298.18200000000002</v>
      </c>
      <c r="D613" s="1">
        <v>302.39</v>
      </c>
      <c r="E613" s="1">
        <v>298.86200000000002</v>
      </c>
      <c r="F613" s="1">
        <v>301.24</v>
      </c>
    </row>
    <row r="614" spans="1:6">
      <c r="A614">
        <v>2012</v>
      </c>
      <c r="B614">
        <v>7</v>
      </c>
      <c r="C614" s="1">
        <v>300.71499999999997</v>
      </c>
      <c r="D614" s="1">
        <v>302.56900000000002</v>
      </c>
      <c r="E614" s="1">
        <v>299.10399999999998</v>
      </c>
      <c r="F614" s="1">
        <v>301.82900000000001</v>
      </c>
    </row>
    <row r="615" spans="1:6">
      <c r="A615">
        <v>2013</v>
      </c>
      <c r="B615">
        <v>7</v>
      </c>
      <c r="C615" s="1">
        <v>298.221</v>
      </c>
      <c r="D615" s="1">
        <v>301.84100000000001</v>
      </c>
      <c r="E615" s="1">
        <v>298.78300000000002</v>
      </c>
      <c r="F615" s="1">
        <v>299.029</v>
      </c>
    </row>
    <row r="616" spans="1:6">
      <c r="A616">
        <v>2014</v>
      </c>
      <c r="B616">
        <v>7</v>
      </c>
      <c r="C616" s="1">
        <v>297.45999999999998</v>
      </c>
      <c r="D616" s="1">
        <v>299.74</v>
      </c>
      <c r="E616" s="1">
        <v>299.041</v>
      </c>
      <c r="F616" s="1">
        <v>304.37099999999998</v>
      </c>
    </row>
    <row r="617" spans="1:6">
      <c r="A617">
        <v>2015</v>
      </c>
      <c r="B617">
        <v>7</v>
      </c>
      <c r="C617" s="1">
        <v>300.73899999999998</v>
      </c>
      <c r="D617" s="1">
        <v>297.33800000000002</v>
      </c>
      <c r="E617" s="1">
        <v>301.82600000000002</v>
      </c>
      <c r="F617" s="1">
        <v>302.61700000000002</v>
      </c>
    </row>
    <row r="618" spans="1:6">
      <c r="A618">
        <v>2016</v>
      </c>
      <c r="B618">
        <v>7</v>
      </c>
      <c r="C618" s="1">
        <v>304.83</v>
      </c>
      <c r="D618" s="1">
        <v>301.64299999999997</v>
      </c>
      <c r="E618" s="1">
        <v>305.10399999999998</v>
      </c>
      <c r="F618" s="1">
        <v>304.59399999999999</v>
      </c>
    </row>
    <row r="619" spans="1:6">
      <c r="A619">
        <v>2017</v>
      </c>
      <c r="B619">
        <v>7</v>
      </c>
      <c r="C619" s="1">
        <v>298.56099999999998</v>
      </c>
      <c r="D619" s="1">
        <v>302.803</v>
      </c>
      <c r="E619" s="1">
        <v>302.31099999999998</v>
      </c>
      <c r="F619" s="1">
        <v>297.91000000000003</v>
      </c>
    </row>
    <row r="620" spans="1:6">
      <c r="A620">
        <v>2018</v>
      </c>
      <c r="B620">
        <v>7</v>
      </c>
      <c r="C620" s="1">
        <v>302.85300000000001</v>
      </c>
      <c r="D620" s="1">
        <v>299.40699999999998</v>
      </c>
      <c r="E620" s="1">
        <v>300.74700000000001</v>
      </c>
      <c r="F620" s="1">
        <v>302.07900000000001</v>
      </c>
    </row>
    <row r="621" spans="1:6">
      <c r="A621">
        <v>2019</v>
      </c>
      <c r="B621">
        <v>7</v>
      </c>
      <c r="C621" s="1">
        <v>297.19099999999997</v>
      </c>
      <c r="D621" s="1">
        <v>302.738</v>
      </c>
      <c r="E621" s="1">
        <v>304.68299999999999</v>
      </c>
      <c r="F621" s="1">
        <v>304.65100000000001</v>
      </c>
    </row>
    <row r="622" spans="1:6">
      <c r="A622">
        <v>2020</v>
      </c>
      <c r="B622">
        <v>7</v>
      </c>
      <c r="C622" s="1">
        <v>302.48700000000002</v>
      </c>
      <c r="D622" s="1">
        <v>300.32799999999997</v>
      </c>
      <c r="E622" s="1">
        <v>304.01499999999999</v>
      </c>
      <c r="F622" s="1">
        <v>300.36099999999999</v>
      </c>
    </row>
    <row r="623" spans="1:6">
      <c r="A623">
        <v>2021</v>
      </c>
      <c r="B623">
        <v>7</v>
      </c>
      <c r="C623" s="1">
        <v>299.267</v>
      </c>
      <c r="D623" s="1">
        <v>300.416</v>
      </c>
      <c r="E623" s="1">
        <v>296.98</v>
      </c>
      <c r="F623" s="1">
        <v>301.95600000000002</v>
      </c>
    </row>
    <row r="624" spans="1:6">
      <c r="A624">
        <v>2022</v>
      </c>
      <c r="B624">
        <v>7</v>
      </c>
      <c r="C624" s="1">
        <v>299.798</v>
      </c>
      <c r="D624" s="1">
        <v>296.21699999999998</v>
      </c>
      <c r="E624" s="1">
        <v>302.23500000000001</v>
      </c>
      <c r="F624" s="1">
        <v>300.185</v>
      </c>
    </row>
    <row r="625" spans="1:6">
      <c r="A625">
        <v>2023</v>
      </c>
      <c r="B625">
        <v>7</v>
      </c>
      <c r="C625" s="1">
        <v>302.80900000000003</v>
      </c>
      <c r="D625" s="1">
        <v>298.47399999999999</v>
      </c>
      <c r="E625" s="1">
        <v>304.11099999999999</v>
      </c>
      <c r="F625" s="1">
        <v>303.59399999999999</v>
      </c>
    </row>
    <row r="626" spans="1:6">
      <c r="A626">
        <v>2024</v>
      </c>
      <c r="B626">
        <v>7</v>
      </c>
      <c r="C626" s="1">
        <v>302.32</v>
      </c>
      <c r="D626" s="1">
        <v>305.11399999999998</v>
      </c>
      <c r="E626" s="1">
        <v>300.31099999999998</v>
      </c>
      <c r="F626" s="1">
        <v>303.20600000000002</v>
      </c>
    </row>
    <row r="627" spans="1:6">
      <c r="A627">
        <v>2025</v>
      </c>
      <c r="B627">
        <v>7</v>
      </c>
      <c r="C627" s="1">
        <v>304.42500000000001</v>
      </c>
      <c r="D627" s="1">
        <v>302.642</v>
      </c>
      <c r="E627" s="1">
        <v>300.54599999999999</v>
      </c>
      <c r="F627" s="1">
        <v>301.20800000000003</v>
      </c>
    </row>
    <row r="628" spans="1:6">
      <c r="A628">
        <v>2026</v>
      </c>
      <c r="B628">
        <v>7</v>
      </c>
      <c r="C628" s="1">
        <v>303.67200000000003</v>
      </c>
      <c r="D628" s="1">
        <v>302.36399999999998</v>
      </c>
      <c r="E628" s="1">
        <v>302.18900000000002</v>
      </c>
      <c r="F628" s="1">
        <v>302.98599999999999</v>
      </c>
    </row>
    <row r="629" spans="1:6">
      <c r="A629">
        <v>2027</v>
      </c>
      <c r="B629">
        <v>7</v>
      </c>
      <c r="C629" s="1">
        <v>303.47199999999998</v>
      </c>
      <c r="D629" s="1">
        <v>302.14299999999997</v>
      </c>
      <c r="E629" s="1">
        <v>300.625</v>
      </c>
      <c r="F629" s="1">
        <v>304.19600000000003</v>
      </c>
    </row>
    <row r="630" spans="1:6">
      <c r="A630">
        <v>2028</v>
      </c>
      <c r="B630">
        <v>7</v>
      </c>
      <c r="C630" s="1">
        <v>303.02499999999998</v>
      </c>
      <c r="D630" s="1">
        <v>304.00900000000001</v>
      </c>
      <c r="E630" s="1">
        <v>305.63099999999997</v>
      </c>
      <c r="F630" s="1">
        <v>302.03399999999999</v>
      </c>
    </row>
    <row r="631" spans="1:6">
      <c r="A631">
        <v>2029</v>
      </c>
      <c r="B631">
        <v>7</v>
      </c>
      <c r="C631" s="1">
        <v>304.11799999999999</v>
      </c>
      <c r="D631" s="1">
        <v>301.66899999999998</v>
      </c>
      <c r="E631" s="1">
        <v>299.33199999999999</v>
      </c>
      <c r="F631" s="1">
        <v>300.44499999999999</v>
      </c>
    </row>
    <row r="632" spans="1:6">
      <c r="A632">
        <v>2030</v>
      </c>
      <c r="B632">
        <v>7</v>
      </c>
      <c r="C632" s="1">
        <v>300.86</v>
      </c>
      <c r="D632" s="1">
        <v>299.47199999999998</v>
      </c>
      <c r="E632" s="1">
        <v>302.03800000000001</v>
      </c>
      <c r="F632" s="1">
        <v>303.51</v>
      </c>
    </row>
    <row r="633" spans="1:6">
      <c r="A633">
        <v>2031</v>
      </c>
      <c r="B633">
        <v>7</v>
      </c>
      <c r="C633" s="1">
        <v>300.34199999999998</v>
      </c>
      <c r="D633" s="1">
        <v>303.14100000000002</v>
      </c>
      <c r="E633" s="1">
        <v>301.55200000000002</v>
      </c>
      <c r="F633" s="1">
        <v>299.27499999999998</v>
      </c>
    </row>
    <row r="634" spans="1:6">
      <c r="A634">
        <v>2032</v>
      </c>
      <c r="B634">
        <v>7</v>
      </c>
      <c r="C634" s="1">
        <v>304.30200000000002</v>
      </c>
      <c r="D634" s="1">
        <v>297.80500000000001</v>
      </c>
      <c r="E634" s="1">
        <v>301.76900000000001</v>
      </c>
      <c r="F634" s="1">
        <v>299.298</v>
      </c>
    </row>
    <row r="635" spans="1:6">
      <c r="A635">
        <v>2033</v>
      </c>
      <c r="B635">
        <v>7</v>
      </c>
      <c r="C635" s="1">
        <v>301.11599999999999</v>
      </c>
      <c r="D635" s="1">
        <v>303.87299999999999</v>
      </c>
      <c r="E635" s="1">
        <v>303.47000000000003</v>
      </c>
      <c r="F635" s="1">
        <v>305.25799999999998</v>
      </c>
    </row>
    <row r="636" spans="1:6">
      <c r="A636">
        <v>2034</v>
      </c>
      <c r="B636">
        <v>7</v>
      </c>
      <c r="C636" s="1">
        <v>302.87200000000001</v>
      </c>
      <c r="D636" s="1">
        <v>303.05599999999998</v>
      </c>
      <c r="E636" s="1">
        <v>304.02699999999999</v>
      </c>
      <c r="F636" s="1">
        <v>302.68</v>
      </c>
    </row>
    <row r="637" spans="1:6">
      <c r="A637">
        <v>2035</v>
      </c>
      <c r="B637">
        <v>7</v>
      </c>
      <c r="C637" s="1">
        <v>300.565</v>
      </c>
      <c r="D637" s="1">
        <v>301.57900000000001</v>
      </c>
      <c r="E637" s="1">
        <v>303.96300000000002</v>
      </c>
      <c r="F637" s="1">
        <v>299.44</v>
      </c>
    </row>
    <row r="638" spans="1:6">
      <c r="A638">
        <v>2036</v>
      </c>
      <c r="B638">
        <v>7</v>
      </c>
      <c r="C638" s="1">
        <v>299.44299999999998</v>
      </c>
      <c r="D638" s="1">
        <v>297.24900000000002</v>
      </c>
      <c r="E638" s="1">
        <v>301.84399999999999</v>
      </c>
      <c r="F638" s="1">
        <v>303.93799999999999</v>
      </c>
    </row>
    <row r="639" spans="1:6">
      <c r="A639">
        <v>2037</v>
      </c>
      <c r="B639">
        <v>7</v>
      </c>
      <c r="C639" s="1">
        <v>301.8</v>
      </c>
      <c r="D639" s="1">
        <v>304.68599999999998</v>
      </c>
      <c r="E639" s="1">
        <v>302.19799999999998</v>
      </c>
      <c r="F639" s="1">
        <v>304.649</v>
      </c>
    </row>
    <row r="640" spans="1:6">
      <c r="A640">
        <v>2038</v>
      </c>
      <c r="B640">
        <v>7</v>
      </c>
      <c r="C640" s="1">
        <v>300.09199999999998</v>
      </c>
      <c r="D640" s="1">
        <v>300.846</v>
      </c>
      <c r="E640" s="1">
        <v>302.221</v>
      </c>
      <c r="F640" s="1">
        <v>302.31</v>
      </c>
    </row>
    <row r="641" spans="1:6">
      <c r="A641">
        <v>2039</v>
      </c>
      <c r="B641">
        <v>7</v>
      </c>
      <c r="C641" s="1">
        <v>297.21899999999999</v>
      </c>
      <c r="D641" s="1">
        <v>297.45800000000003</v>
      </c>
      <c r="E641" s="1">
        <v>304.79700000000003</v>
      </c>
      <c r="F641" s="1">
        <v>304.86200000000002</v>
      </c>
    </row>
    <row r="642" spans="1:6">
      <c r="A642">
        <v>2040</v>
      </c>
      <c r="B642">
        <v>7</v>
      </c>
      <c r="C642" s="1">
        <v>301.43400000000003</v>
      </c>
      <c r="D642" s="1">
        <v>304.37200000000001</v>
      </c>
      <c r="E642" s="1">
        <v>302.928</v>
      </c>
      <c r="F642" s="1">
        <v>303.29599999999999</v>
      </c>
    </row>
    <row r="643" spans="1:6">
      <c r="A643">
        <v>2041</v>
      </c>
      <c r="B643">
        <v>7</v>
      </c>
      <c r="C643" s="1">
        <v>302.43200000000002</v>
      </c>
      <c r="D643" s="1">
        <v>304.03399999999999</v>
      </c>
      <c r="E643" s="1">
        <v>302.58300000000003</v>
      </c>
      <c r="F643" s="1">
        <v>305.892</v>
      </c>
    </row>
    <row r="644" spans="1:6">
      <c r="A644">
        <v>2042</v>
      </c>
      <c r="B644">
        <v>7</v>
      </c>
      <c r="C644" s="1">
        <v>299.63400000000001</v>
      </c>
      <c r="D644" s="1">
        <v>305.26600000000002</v>
      </c>
      <c r="E644" s="1">
        <v>303.91899999999998</v>
      </c>
      <c r="F644" s="1">
        <v>297.96199999999999</v>
      </c>
    </row>
    <row r="645" spans="1:6">
      <c r="A645">
        <v>2043</v>
      </c>
      <c r="B645">
        <v>7</v>
      </c>
      <c r="C645" s="1">
        <v>302.50200000000001</v>
      </c>
      <c r="D645" s="1">
        <v>301.608</v>
      </c>
      <c r="E645" s="1">
        <v>303.58199999999999</v>
      </c>
      <c r="F645" s="1">
        <v>304.82600000000002</v>
      </c>
    </row>
    <row r="646" spans="1:6">
      <c r="A646">
        <v>2044</v>
      </c>
      <c r="B646">
        <v>7</v>
      </c>
      <c r="C646" s="1">
        <v>302.77999999999997</v>
      </c>
      <c r="D646" s="1">
        <v>305.45100000000002</v>
      </c>
      <c r="E646" s="1">
        <v>305.88900000000001</v>
      </c>
      <c r="F646" s="1">
        <v>303.887</v>
      </c>
    </row>
    <row r="647" spans="1:6">
      <c r="A647">
        <v>2045</v>
      </c>
      <c r="B647">
        <v>7</v>
      </c>
      <c r="C647" s="1">
        <v>302.75900000000001</v>
      </c>
      <c r="D647" s="1">
        <v>304.88499999999999</v>
      </c>
      <c r="E647" s="1">
        <v>302.14800000000002</v>
      </c>
      <c r="F647" s="1">
        <v>304.762</v>
      </c>
    </row>
    <row r="648" spans="1:6">
      <c r="A648">
        <v>2046</v>
      </c>
      <c r="B648">
        <v>7</v>
      </c>
      <c r="C648" s="1">
        <v>304.113</v>
      </c>
      <c r="D648" s="1">
        <v>302.69099999999997</v>
      </c>
      <c r="E648" s="1">
        <v>306.673</v>
      </c>
      <c r="F648" s="1">
        <v>302.12799999999999</v>
      </c>
    </row>
    <row r="649" spans="1:6">
      <c r="A649">
        <v>2047</v>
      </c>
      <c r="B649">
        <v>7</v>
      </c>
      <c r="C649" s="1">
        <v>304.58199999999999</v>
      </c>
      <c r="D649" s="1">
        <v>304.56400000000002</v>
      </c>
      <c r="E649" s="1">
        <v>306.47899999999998</v>
      </c>
      <c r="F649" s="1">
        <v>305.29000000000002</v>
      </c>
    </row>
    <row r="650" spans="1:6">
      <c r="A650">
        <v>2048</v>
      </c>
      <c r="B650">
        <v>7</v>
      </c>
      <c r="C650" s="1">
        <v>303.02600000000001</v>
      </c>
      <c r="D650" s="1">
        <v>305.74099999999999</v>
      </c>
      <c r="E650" s="1">
        <v>304.33100000000002</v>
      </c>
      <c r="F650" s="1">
        <v>305.51499999999999</v>
      </c>
    </row>
    <row r="651" spans="1:6">
      <c r="A651">
        <v>2049</v>
      </c>
      <c r="B651">
        <v>7</v>
      </c>
      <c r="C651" s="1">
        <v>301.78100000000001</v>
      </c>
      <c r="D651" s="1">
        <v>300.13900000000001</v>
      </c>
      <c r="E651" s="1">
        <v>305.43799999999999</v>
      </c>
      <c r="F651" s="1">
        <v>302.25400000000002</v>
      </c>
    </row>
    <row r="652" spans="1:6">
      <c r="A652">
        <v>2050</v>
      </c>
      <c r="B652">
        <v>7</v>
      </c>
      <c r="C652" s="1">
        <v>302.53399999999999</v>
      </c>
      <c r="D652" s="1">
        <v>305.197</v>
      </c>
      <c r="E652" s="1">
        <v>302.62700000000001</v>
      </c>
      <c r="F652" s="1">
        <v>305.55399999999997</v>
      </c>
    </row>
    <row r="653" spans="1:6">
      <c r="A653">
        <v>2051</v>
      </c>
      <c r="B653">
        <v>7</v>
      </c>
      <c r="C653" s="1">
        <v>305.55500000000001</v>
      </c>
      <c r="D653" s="1">
        <v>297.83600000000001</v>
      </c>
      <c r="E653" s="1">
        <v>304.637</v>
      </c>
      <c r="F653" s="1">
        <v>299.964</v>
      </c>
    </row>
    <row r="654" spans="1:6">
      <c r="A654">
        <v>2052</v>
      </c>
      <c r="B654">
        <v>7</v>
      </c>
      <c r="C654" s="1">
        <v>304.06599999999997</v>
      </c>
      <c r="D654" s="1">
        <v>305.40300000000002</v>
      </c>
      <c r="E654" s="1">
        <v>304.46300000000002</v>
      </c>
      <c r="F654" s="1">
        <v>300.56599999999997</v>
      </c>
    </row>
    <row r="655" spans="1:6">
      <c r="A655">
        <v>2053</v>
      </c>
      <c r="B655">
        <v>7</v>
      </c>
      <c r="C655" s="1">
        <v>298.21899999999999</v>
      </c>
      <c r="D655" s="1">
        <v>305.709</v>
      </c>
      <c r="E655" s="1">
        <v>301.22399999999999</v>
      </c>
      <c r="F655" s="1">
        <v>302.14499999999998</v>
      </c>
    </row>
    <row r="656" spans="1:6">
      <c r="A656">
        <v>2054</v>
      </c>
      <c r="B656">
        <v>7</v>
      </c>
      <c r="C656" s="1">
        <v>300.87599999999998</v>
      </c>
      <c r="D656" s="1">
        <v>306.01799999999997</v>
      </c>
      <c r="E656" s="1">
        <v>306.46499999999997</v>
      </c>
      <c r="F656" s="1">
        <v>300.42500000000001</v>
      </c>
    </row>
    <row r="657" spans="1:6">
      <c r="A657">
        <v>2055</v>
      </c>
      <c r="B657">
        <v>7</v>
      </c>
      <c r="C657" s="1">
        <v>302.28399999999999</v>
      </c>
      <c r="D657" s="1">
        <v>300.56799999999998</v>
      </c>
      <c r="E657" s="1">
        <v>306.54000000000002</v>
      </c>
      <c r="F657" s="1">
        <v>304.90100000000001</v>
      </c>
    </row>
    <row r="658" spans="1:6">
      <c r="A658">
        <v>2056</v>
      </c>
      <c r="B658">
        <v>7</v>
      </c>
      <c r="C658" s="1">
        <v>299.13</v>
      </c>
      <c r="D658" s="1">
        <v>305.29599999999999</v>
      </c>
      <c r="E658" s="1">
        <v>303.24799999999999</v>
      </c>
      <c r="F658" s="1">
        <v>304.14400000000001</v>
      </c>
    </row>
    <row r="659" spans="1:6">
      <c r="A659">
        <v>2057</v>
      </c>
      <c r="B659">
        <v>7</v>
      </c>
      <c r="C659" s="1">
        <v>302.51299999999998</v>
      </c>
      <c r="D659" s="1">
        <v>306.88499999999999</v>
      </c>
      <c r="E659" s="1">
        <v>306.23099999999999</v>
      </c>
      <c r="F659" s="1">
        <v>301.84100000000001</v>
      </c>
    </row>
    <row r="660" spans="1:6">
      <c r="A660">
        <v>2058</v>
      </c>
      <c r="B660">
        <v>7</v>
      </c>
      <c r="C660" s="1">
        <v>304.13099999999997</v>
      </c>
      <c r="D660" s="1">
        <v>305.96800000000002</v>
      </c>
      <c r="E660" s="1">
        <v>301.96300000000002</v>
      </c>
      <c r="F660" s="1">
        <v>304.05599999999998</v>
      </c>
    </row>
    <row r="661" spans="1:6">
      <c r="A661">
        <v>2059</v>
      </c>
      <c r="B661">
        <v>7</v>
      </c>
      <c r="C661" s="1">
        <v>302.37400000000002</v>
      </c>
      <c r="D661" s="1">
        <v>303.52</v>
      </c>
      <c r="E661" s="1">
        <v>302.90499999999997</v>
      </c>
      <c r="F661" s="1">
        <v>305.05500000000001</v>
      </c>
    </row>
    <row r="662" spans="1:6">
      <c r="A662">
        <v>2060</v>
      </c>
      <c r="B662">
        <v>7</v>
      </c>
      <c r="C662" s="1">
        <v>300.46800000000002</v>
      </c>
      <c r="D662" s="1">
        <v>297.995</v>
      </c>
      <c r="E662" s="1">
        <v>305.12200000000001</v>
      </c>
      <c r="F662" s="1">
        <v>303.61</v>
      </c>
    </row>
    <row r="663" spans="1:6">
      <c r="A663">
        <v>2061</v>
      </c>
      <c r="B663">
        <v>7</v>
      </c>
      <c r="C663" s="1">
        <v>304.108</v>
      </c>
      <c r="D663" s="1">
        <v>299.846</v>
      </c>
      <c r="E663" s="1">
        <v>304.73099999999999</v>
      </c>
      <c r="F663" s="1">
        <v>298.52300000000002</v>
      </c>
    </row>
    <row r="664" spans="1:6">
      <c r="A664">
        <v>2062</v>
      </c>
      <c r="B664">
        <v>7</v>
      </c>
      <c r="C664" s="1">
        <v>303.762</v>
      </c>
      <c r="D664" s="1">
        <v>303.63099999999997</v>
      </c>
      <c r="E664" s="1">
        <v>302.33199999999999</v>
      </c>
      <c r="F664" s="1">
        <v>304.83</v>
      </c>
    </row>
    <row r="665" spans="1:6">
      <c r="A665">
        <v>2063</v>
      </c>
      <c r="B665">
        <v>7</v>
      </c>
      <c r="C665" s="1">
        <v>300.69200000000001</v>
      </c>
      <c r="D665" s="1">
        <v>303.15600000000001</v>
      </c>
      <c r="E665" s="1">
        <v>303.69499999999999</v>
      </c>
      <c r="F665" s="1">
        <v>304.666</v>
      </c>
    </row>
    <row r="666" spans="1:6">
      <c r="A666">
        <v>2064</v>
      </c>
      <c r="B666">
        <v>7</v>
      </c>
      <c r="C666" s="1">
        <v>299.94200000000001</v>
      </c>
      <c r="D666" s="1">
        <v>305.86099999999999</v>
      </c>
      <c r="E666" s="1">
        <v>302.399</v>
      </c>
      <c r="F666" s="1">
        <v>302.67099999999999</v>
      </c>
    </row>
    <row r="667" spans="1:6">
      <c r="A667">
        <v>2065</v>
      </c>
      <c r="B667">
        <v>7</v>
      </c>
      <c r="C667" s="1">
        <v>297.98200000000003</v>
      </c>
      <c r="D667" s="1">
        <v>304.65800000000002</v>
      </c>
      <c r="E667" s="1">
        <v>306.45600000000002</v>
      </c>
      <c r="F667" s="1">
        <v>301.06</v>
      </c>
    </row>
    <row r="668" spans="1:6">
      <c r="A668">
        <v>2066</v>
      </c>
      <c r="B668">
        <v>7</v>
      </c>
      <c r="C668" s="1">
        <v>299.45</v>
      </c>
      <c r="D668" s="1">
        <v>303.83499999999998</v>
      </c>
      <c r="E668" s="1">
        <v>299.49700000000001</v>
      </c>
      <c r="F668" s="1">
        <v>302.83100000000002</v>
      </c>
    </row>
    <row r="669" spans="1:6">
      <c r="A669">
        <v>2067</v>
      </c>
      <c r="B669">
        <v>7</v>
      </c>
      <c r="C669" s="1">
        <v>298.98</v>
      </c>
      <c r="D669" s="1">
        <v>306.91000000000003</v>
      </c>
      <c r="E669" s="1">
        <v>304.911</v>
      </c>
      <c r="F669" s="1">
        <v>301.16399999999999</v>
      </c>
    </row>
    <row r="670" spans="1:6">
      <c r="A670">
        <v>2068</v>
      </c>
      <c r="B670">
        <v>7</v>
      </c>
      <c r="C670" s="1">
        <v>302.32799999999997</v>
      </c>
      <c r="D670" s="1">
        <v>305.61</v>
      </c>
      <c r="E670" s="1">
        <v>304.94400000000002</v>
      </c>
      <c r="F670" s="1">
        <v>304.61399999999998</v>
      </c>
    </row>
    <row r="671" spans="1:6">
      <c r="A671">
        <v>2069</v>
      </c>
      <c r="B671">
        <v>7</v>
      </c>
      <c r="C671" s="1">
        <v>305.54399999999998</v>
      </c>
      <c r="D671" s="1">
        <v>306.03100000000001</v>
      </c>
      <c r="E671" s="1">
        <v>305.983</v>
      </c>
      <c r="F671" s="1">
        <v>305.7</v>
      </c>
    </row>
    <row r="672" spans="1:6">
      <c r="A672">
        <v>2070</v>
      </c>
      <c r="B672">
        <v>7</v>
      </c>
      <c r="C672" s="1">
        <v>302.91500000000002</v>
      </c>
      <c r="D672" s="1">
        <v>298.78899999999999</v>
      </c>
      <c r="E672" s="1">
        <v>305.50400000000002</v>
      </c>
      <c r="F672" s="1">
        <v>304.01400000000001</v>
      </c>
    </row>
    <row r="673" spans="1:6">
      <c r="A673">
        <v>2071</v>
      </c>
      <c r="B673">
        <v>7</v>
      </c>
      <c r="C673" s="1">
        <v>302.20100000000002</v>
      </c>
      <c r="D673" s="1">
        <v>300.44900000000001</v>
      </c>
      <c r="E673" s="1">
        <v>305.10300000000001</v>
      </c>
      <c r="F673" s="1">
        <v>303.75299999999999</v>
      </c>
    </row>
    <row r="674" spans="1:6">
      <c r="A674">
        <v>2072</v>
      </c>
      <c r="B674">
        <v>7</v>
      </c>
      <c r="C674" s="1">
        <v>301.96100000000001</v>
      </c>
      <c r="D674" s="1">
        <v>305.53800000000001</v>
      </c>
      <c r="E674" s="1">
        <v>306.86700000000002</v>
      </c>
      <c r="F674" s="1">
        <v>305.52699999999999</v>
      </c>
    </row>
    <row r="675" spans="1:6">
      <c r="A675">
        <v>2073</v>
      </c>
      <c r="B675">
        <v>7</v>
      </c>
      <c r="C675" s="1">
        <v>300.73500000000001</v>
      </c>
      <c r="D675" s="1">
        <v>302.40600000000001</v>
      </c>
      <c r="E675" s="1">
        <v>304.45800000000003</v>
      </c>
      <c r="F675" s="1">
        <v>302.10899999999998</v>
      </c>
    </row>
    <row r="676" spans="1:6">
      <c r="A676">
        <v>2074</v>
      </c>
      <c r="B676">
        <v>7</v>
      </c>
      <c r="C676" s="1">
        <v>302.31200000000001</v>
      </c>
      <c r="D676" s="1">
        <v>305.21499999999997</v>
      </c>
      <c r="E676" s="1">
        <v>304.18599999999998</v>
      </c>
      <c r="F676" s="1">
        <v>303.66500000000002</v>
      </c>
    </row>
    <row r="677" spans="1:6">
      <c r="A677">
        <v>2075</v>
      </c>
      <c r="B677">
        <v>7</v>
      </c>
      <c r="C677" s="1">
        <v>299.67399999999998</v>
      </c>
      <c r="D677" s="1">
        <v>300.37099999999998</v>
      </c>
      <c r="E677" s="1">
        <v>303.99299999999999</v>
      </c>
      <c r="F677" s="1">
        <v>303.24700000000001</v>
      </c>
    </row>
    <row r="678" spans="1:6">
      <c r="A678">
        <v>2076</v>
      </c>
      <c r="B678">
        <v>7</v>
      </c>
      <c r="C678" s="1">
        <v>297.27199999999999</v>
      </c>
      <c r="D678" s="1">
        <v>301.34899999999999</v>
      </c>
      <c r="E678" s="1">
        <v>300.41699999999997</v>
      </c>
      <c r="F678" s="1">
        <v>305.38099999999997</v>
      </c>
    </row>
    <row r="679" spans="1:6">
      <c r="A679">
        <v>2077</v>
      </c>
      <c r="B679">
        <v>7</v>
      </c>
      <c r="C679" s="1">
        <v>299.18900000000002</v>
      </c>
      <c r="D679" s="1">
        <v>302.06900000000002</v>
      </c>
      <c r="E679" s="1">
        <v>305.15899999999999</v>
      </c>
      <c r="F679" s="1">
        <v>300.67099999999999</v>
      </c>
    </row>
    <row r="680" spans="1:6">
      <c r="A680">
        <v>2078</v>
      </c>
      <c r="B680">
        <v>7</v>
      </c>
      <c r="C680" s="1">
        <v>302.47699999999998</v>
      </c>
      <c r="D680" s="1">
        <v>303.73099999999999</v>
      </c>
      <c r="E680" s="1">
        <v>303.80500000000001</v>
      </c>
      <c r="F680" s="1">
        <v>305.09199999999998</v>
      </c>
    </row>
    <row r="681" spans="1:6">
      <c r="A681">
        <v>2079</v>
      </c>
      <c r="B681">
        <v>7</v>
      </c>
      <c r="C681" s="1">
        <v>301.75400000000002</v>
      </c>
      <c r="D681" s="1">
        <v>304.10199999999998</v>
      </c>
      <c r="E681" s="1">
        <v>301.548</v>
      </c>
      <c r="F681" s="1">
        <v>302.608</v>
      </c>
    </row>
    <row r="682" spans="1:6">
      <c r="A682">
        <v>2080</v>
      </c>
      <c r="B682">
        <v>7</v>
      </c>
      <c r="C682" s="1">
        <v>298.517</v>
      </c>
      <c r="D682" s="1">
        <v>303.452</v>
      </c>
      <c r="E682" s="1">
        <v>305.78300000000002</v>
      </c>
      <c r="F682" s="1">
        <v>305.733</v>
      </c>
    </row>
    <row r="683" spans="1:6">
      <c r="A683">
        <v>2081</v>
      </c>
      <c r="B683">
        <v>7</v>
      </c>
      <c r="C683" s="1">
        <v>299.79300000000001</v>
      </c>
      <c r="D683" s="1">
        <v>305.86900000000003</v>
      </c>
      <c r="E683" s="1">
        <v>305.11500000000001</v>
      </c>
      <c r="F683" s="1">
        <v>302.03800000000001</v>
      </c>
    </row>
    <row r="684" spans="1:6">
      <c r="A684">
        <v>2082</v>
      </c>
      <c r="B684">
        <v>7</v>
      </c>
      <c r="C684" s="1">
        <v>303.00900000000001</v>
      </c>
      <c r="D684" s="1">
        <v>304.16399999999999</v>
      </c>
      <c r="E684" s="1">
        <v>307.06299999999999</v>
      </c>
      <c r="F684" s="1">
        <v>302.98099999999999</v>
      </c>
    </row>
    <row r="685" spans="1:6">
      <c r="A685">
        <v>2083</v>
      </c>
      <c r="B685">
        <v>7</v>
      </c>
      <c r="C685" s="1">
        <v>302.339</v>
      </c>
      <c r="D685" s="1">
        <v>302.00799999999998</v>
      </c>
      <c r="E685" s="1">
        <v>307.315</v>
      </c>
      <c r="F685" s="1">
        <v>304.56700000000001</v>
      </c>
    </row>
    <row r="686" spans="1:6">
      <c r="A686">
        <v>2084</v>
      </c>
      <c r="B686">
        <v>7</v>
      </c>
      <c r="C686" s="1">
        <v>303.44</v>
      </c>
      <c r="D686" s="1">
        <v>304.92700000000002</v>
      </c>
      <c r="E686" s="1">
        <v>307.85899999999998</v>
      </c>
      <c r="F686" s="1">
        <v>301.32299999999998</v>
      </c>
    </row>
    <row r="687" spans="1:6">
      <c r="A687">
        <v>2085</v>
      </c>
      <c r="B687">
        <v>7</v>
      </c>
      <c r="C687" s="1">
        <v>297.80099999999999</v>
      </c>
      <c r="D687" s="1">
        <v>307.036</v>
      </c>
      <c r="E687" s="1">
        <v>306.28399999999999</v>
      </c>
      <c r="F687" s="1">
        <v>305.98399999999998</v>
      </c>
    </row>
    <row r="688" spans="1:6">
      <c r="A688">
        <v>2086</v>
      </c>
      <c r="B688">
        <v>7</v>
      </c>
      <c r="C688" s="1">
        <v>300.71899999999999</v>
      </c>
      <c r="D688" s="1">
        <v>303.73399999999998</v>
      </c>
      <c r="E688" s="1">
        <v>302.41199999999998</v>
      </c>
      <c r="F688" s="1">
        <v>302.43099999999998</v>
      </c>
    </row>
    <row r="689" spans="1:6">
      <c r="A689">
        <v>2087</v>
      </c>
      <c r="B689">
        <v>7</v>
      </c>
      <c r="C689" s="1">
        <v>302.35000000000002</v>
      </c>
      <c r="D689" s="1">
        <v>306.77100000000002</v>
      </c>
      <c r="E689" s="1">
        <v>306.78100000000001</v>
      </c>
      <c r="F689" s="1">
        <v>304.45100000000002</v>
      </c>
    </row>
    <row r="690" spans="1:6">
      <c r="A690">
        <v>2088</v>
      </c>
      <c r="B690">
        <v>7</v>
      </c>
      <c r="C690" s="1">
        <v>303.39100000000002</v>
      </c>
      <c r="D690" s="1">
        <v>306.98500000000001</v>
      </c>
      <c r="E690" s="1">
        <v>303.22000000000003</v>
      </c>
      <c r="F690" s="1">
        <v>301.37</v>
      </c>
    </row>
    <row r="691" spans="1:6">
      <c r="A691">
        <v>2089</v>
      </c>
      <c r="B691">
        <v>7</v>
      </c>
      <c r="C691" s="1">
        <v>302.20600000000002</v>
      </c>
      <c r="D691" s="1">
        <v>305.62700000000001</v>
      </c>
      <c r="E691" s="1">
        <v>303.64400000000001</v>
      </c>
      <c r="F691" s="1">
        <v>304.90600000000001</v>
      </c>
    </row>
    <row r="692" spans="1:6">
      <c r="A692">
        <v>2090</v>
      </c>
      <c r="B692">
        <v>7</v>
      </c>
      <c r="C692" s="1">
        <v>301.89600000000002</v>
      </c>
      <c r="D692" s="1">
        <v>304.89</v>
      </c>
      <c r="E692" s="1">
        <v>307.26900000000001</v>
      </c>
      <c r="F692" s="1">
        <v>305.77800000000002</v>
      </c>
    </row>
    <row r="693" spans="1:6">
      <c r="A693">
        <v>2091</v>
      </c>
      <c r="B693">
        <v>7</v>
      </c>
      <c r="C693" s="1">
        <v>305.40100000000001</v>
      </c>
      <c r="D693" s="1">
        <v>303.95100000000002</v>
      </c>
      <c r="E693" s="1">
        <v>303.38</v>
      </c>
      <c r="F693" s="1">
        <v>304.27100000000002</v>
      </c>
    </row>
    <row r="694" spans="1:6">
      <c r="A694">
        <v>2092</v>
      </c>
      <c r="B694">
        <v>7</v>
      </c>
      <c r="C694" s="1">
        <v>303.83800000000002</v>
      </c>
      <c r="D694" s="1">
        <v>302.28800000000001</v>
      </c>
      <c r="E694" s="1">
        <v>304.43599999999998</v>
      </c>
      <c r="F694" s="1">
        <v>297.71899999999999</v>
      </c>
    </row>
    <row r="695" spans="1:6">
      <c r="A695">
        <v>2093</v>
      </c>
      <c r="B695">
        <v>7</v>
      </c>
      <c r="C695" s="1">
        <v>301.315</v>
      </c>
      <c r="D695" s="1">
        <v>307.36200000000002</v>
      </c>
      <c r="E695" s="1">
        <v>309.03800000000001</v>
      </c>
      <c r="F695" s="1">
        <v>302.49599999999998</v>
      </c>
    </row>
    <row r="696" spans="1:6">
      <c r="A696">
        <v>2094</v>
      </c>
      <c r="B696">
        <v>7</v>
      </c>
      <c r="C696" s="1">
        <v>304.43</v>
      </c>
      <c r="D696" s="1">
        <v>302.2</v>
      </c>
      <c r="E696" s="1">
        <v>300.74099999999999</v>
      </c>
      <c r="F696" s="1">
        <v>299.19900000000001</v>
      </c>
    </row>
    <row r="697" spans="1:6">
      <c r="A697">
        <v>2095</v>
      </c>
      <c r="B697">
        <v>7</v>
      </c>
      <c r="C697" s="1">
        <v>300.154</v>
      </c>
      <c r="D697" s="1">
        <v>306.91199999999998</v>
      </c>
      <c r="E697" s="1">
        <v>306.98899999999998</v>
      </c>
      <c r="F697" s="1">
        <v>305.13400000000001</v>
      </c>
    </row>
    <row r="698" spans="1:6">
      <c r="A698">
        <v>2096</v>
      </c>
      <c r="B698">
        <v>7</v>
      </c>
      <c r="C698" s="1">
        <v>304.75</v>
      </c>
      <c r="D698" s="1">
        <v>305.44600000000003</v>
      </c>
      <c r="E698" s="1">
        <v>306.55599999999998</v>
      </c>
      <c r="F698" s="1">
        <v>305.24599999999998</v>
      </c>
    </row>
    <row r="699" spans="1:6">
      <c r="A699">
        <v>2097</v>
      </c>
      <c r="B699">
        <v>7</v>
      </c>
      <c r="C699" s="1">
        <v>302.31799999999998</v>
      </c>
      <c r="D699" s="1">
        <v>304.87299999999999</v>
      </c>
      <c r="E699" s="1">
        <v>304.05</v>
      </c>
      <c r="F699" s="1">
        <v>302.25299999999999</v>
      </c>
    </row>
    <row r="700" spans="1:6">
      <c r="A700">
        <v>2098</v>
      </c>
      <c r="B700">
        <v>7</v>
      </c>
      <c r="C700" s="1">
        <v>299.798</v>
      </c>
      <c r="D700" s="1">
        <v>306.55399999999997</v>
      </c>
      <c r="E700" s="1">
        <v>305.60500000000002</v>
      </c>
      <c r="F700" s="1">
        <v>300.72800000000001</v>
      </c>
    </row>
    <row r="701" spans="1:6">
      <c r="A701">
        <v>2099</v>
      </c>
      <c r="B701">
        <v>7</v>
      </c>
      <c r="C701" s="1">
        <v>298.78199999999998</v>
      </c>
      <c r="D701" s="1">
        <v>304.56900000000002</v>
      </c>
      <c r="E701" s="1">
        <v>304.09300000000002</v>
      </c>
      <c r="F701" s="1">
        <v>303.95600000000002</v>
      </c>
    </row>
    <row r="702" spans="1:6">
      <c r="A702">
        <v>2100</v>
      </c>
      <c r="B702">
        <v>7</v>
      </c>
      <c r="C702" s="1">
        <v>299.709</v>
      </c>
      <c r="D702" s="1">
        <v>305.36799999999999</v>
      </c>
      <c r="E702" s="1">
        <v>305.12599999999998</v>
      </c>
      <c r="F702" s="1">
        <v>305.32900000000001</v>
      </c>
    </row>
    <row r="703" spans="1:6">
      <c r="A703">
        <v>2001</v>
      </c>
      <c r="B703">
        <v>8</v>
      </c>
      <c r="C703" s="1">
        <v>302.983</v>
      </c>
      <c r="D703" s="1">
        <v>300.91500000000002</v>
      </c>
      <c r="E703" s="1">
        <v>299.89699999999999</v>
      </c>
      <c r="F703" s="1">
        <v>302.24700000000001</v>
      </c>
    </row>
    <row r="704" spans="1:6">
      <c r="A704">
        <v>2002</v>
      </c>
      <c r="B704">
        <v>8</v>
      </c>
      <c r="C704" s="1">
        <v>301.34500000000003</v>
      </c>
      <c r="D704" s="1">
        <v>301.101</v>
      </c>
      <c r="E704" s="1">
        <v>303.58100000000002</v>
      </c>
      <c r="F704" s="1">
        <v>300.40100000000001</v>
      </c>
    </row>
    <row r="705" spans="1:6">
      <c r="A705">
        <v>2003</v>
      </c>
      <c r="B705">
        <v>8</v>
      </c>
      <c r="C705" s="1">
        <v>298.38600000000002</v>
      </c>
      <c r="D705" s="1">
        <v>303.49299999999999</v>
      </c>
      <c r="E705" s="1">
        <v>302.82299999999998</v>
      </c>
      <c r="F705" s="1">
        <v>301.005</v>
      </c>
    </row>
    <row r="706" spans="1:6">
      <c r="A706">
        <v>2004</v>
      </c>
      <c r="B706">
        <v>8</v>
      </c>
      <c r="C706" s="1">
        <v>303.39499999999998</v>
      </c>
      <c r="D706" s="1">
        <v>298.702</v>
      </c>
      <c r="E706" s="1">
        <v>301.65600000000001</v>
      </c>
      <c r="F706" s="1">
        <v>298.64100000000002</v>
      </c>
    </row>
    <row r="707" spans="1:6">
      <c r="A707">
        <v>2005</v>
      </c>
      <c r="B707">
        <v>8</v>
      </c>
      <c r="C707" s="1">
        <v>301.65100000000001</v>
      </c>
      <c r="D707" s="1">
        <v>299.89999999999998</v>
      </c>
      <c r="E707" s="1">
        <v>301.53199999999998</v>
      </c>
      <c r="F707" s="1">
        <v>298.80700000000002</v>
      </c>
    </row>
    <row r="708" spans="1:6">
      <c r="A708">
        <v>2006</v>
      </c>
      <c r="B708">
        <v>8</v>
      </c>
      <c r="C708" s="1">
        <v>302.56400000000002</v>
      </c>
      <c r="D708" s="1">
        <v>304.149</v>
      </c>
      <c r="E708" s="1">
        <v>299.90699999999998</v>
      </c>
      <c r="F708" s="1">
        <v>299.02800000000002</v>
      </c>
    </row>
    <row r="709" spans="1:6">
      <c r="A709">
        <v>2007</v>
      </c>
      <c r="B709">
        <v>8</v>
      </c>
      <c r="C709" s="1">
        <v>302.214</v>
      </c>
      <c r="D709" s="1">
        <v>299.69200000000001</v>
      </c>
      <c r="E709" s="1">
        <v>303.10000000000002</v>
      </c>
      <c r="F709" s="1">
        <v>303.38299999999998</v>
      </c>
    </row>
    <row r="710" spans="1:6">
      <c r="A710">
        <v>2008</v>
      </c>
      <c r="B710">
        <v>8</v>
      </c>
      <c r="C710" s="1">
        <v>301.09100000000001</v>
      </c>
      <c r="D710" s="1">
        <v>301.98599999999999</v>
      </c>
      <c r="E710" s="1">
        <v>301.67200000000003</v>
      </c>
      <c r="F710" s="1">
        <v>299.99799999999999</v>
      </c>
    </row>
    <row r="711" spans="1:6">
      <c r="A711">
        <v>2009</v>
      </c>
      <c r="B711">
        <v>8</v>
      </c>
      <c r="C711" s="1">
        <v>302.18099999999998</v>
      </c>
      <c r="D711" s="1">
        <v>303.048</v>
      </c>
      <c r="E711" s="1">
        <v>302.27999999999997</v>
      </c>
      <c r="F711" s="1">
        <v>302.67899999999997</v>
      </c>
    </row>
    <row r="712" spans="1:6">
      <c r="A712">
        <v>2010</v>
      </c>
      <c r="B712">
        <v>8</v>
      </c>
      <c r="C712" s="1">
        <v>303.202</v>
      </c>
      <c r="D712" s="1">
        <v>303.01799999999997</v>
      </c>
      <c r="E712" s="1">
        <v>303.589</v>
      </c>
      <c r="F712" s="1">
        <v>301.58199999999999</v>
      </c>
    </row>
    <row r="713" spans="1:6">
      <c r="A713">
        <v>2011</v>
      </c>
      <c r="B713">
        <v>8</v>
      </c>
      <c r="C713" s="1">
        <v>299.90199999999999</v>
      </c>
      <c r="D713" s="1">
        <v>302.32900000000001</v>
      </c>
      <c r="E713" s="1">
        <v>300.65600000000001</v>
      </c>
      <c r="F713" s="1">
        <v>300.64600000000002</v>
      </c>
    </row>
    <row r="714" spans="1:6">
      <c r="A714">
        <v>2012</v>
      </c>
      <c r="B714">
        <v>8</v>
      </c>
      <c r="C714" s="1">
        <v>301.71699999999998</v>
      </c>
      <c r="D714" s="1">
        <v>303.93099999999998</v>
      </c>
      <c r="E714" s="1">
        <v>302.99599999999998</v>
      </c>
      <c r="F714" s="1">
        <v>301.61099999999999</v>
      </c>
    </row>
    <row r="715" spans="1:6">
      <c r="A715">
        <v>2013</v>
      </c>
      <c r="B715">
        <v>8</v>
      </c>
      <c r="C715" s="1">
        <v>298.39600000000002</v>
      </c>
      <c r="D715" s="1">
        <v>302.39999999999998</v>
      </c>
      <c r="E715" s="1">
        <v>302.01299999999998</v>
      </c>
      <c r="F715" s="1">
        <v>304.26</v>
      </c>
    </row>
    <row r="716" spans="1:6">
      <c r="A716">
        <v>2014</v>
      </c>
      <c r="B716">
        <v>8</v>
      </c>
      <c r="C716" s="1">
        <v>298.16399999999999</v>
      </c>
      <c r="D716" s="1">
        <v>302.97399999999999</v>
      </c>
      <c r="E716" s="1">
        <v>302.16800000000001</v>
      </c>
      <c r="F716" s="1">
        <v>301.255</v>
      </c>
    </row>
    <row r="717" spans="1:6">
      <c r="A717">
        <v>2015</v>
      </c>
      <c r="B717">
        <v>8</v>
      </c>
      <c r="C717" s="1">
        <v>302.423</v>
      </c>
      <c r="D717" s="1">
        <v>300.24900000000002</v>
      </c>
      <c r="E717" s="1">
        <v>302.61</v>
      </c>
      <c r="F717" s="1">
        <v>299.02499999999998</v>
      </c>
    </row>
    <row r="718" spans="1:6">
      <c r="A718">
        <v>2016</v>
      </c>
      <c r="B718">
        <v>8</v>
      </c>
      <c r="C718" s="1">
        <v>302.45100000000002</v>
      </c>
      <c r="D718" s="1">
        <v>301.46699999999998</v>
      </c>
      <c r="E718" s="1">
        <v>303.88</v>
      </c>
      <c r="F718" s="1">
        <v>304.11900000000003</v>
      </c>
    </row>
    <row r="719" spans="1:6">
      <c r="A719">
        <v>2017</v>
      </c>
      <c r="B719">
        <v>8</v>
      </c>
      <c r="C719" s="1">
        <v>302.99799999999999</v>
      </c>
      <c r="D719" s="1">
        <v>302.63400000000001</v>
      </c>
      <c r="E719" s="1">
        <v>300.68</v>
      </c>
      <c r="F719" s="1">
        <v>302.37400000000002</v>
      </c>
    </row>
    <row r="720" spans="1:6">
      <c r="A720">
        <v>2018</v>
      </c>
      <c r="B720">
        <v>8</v>
      </c>
      <c r="C720" s="1">
        <v>303.65800000000002</v>
      </c>
      <c r="D720" s="1">
        <v>302.61900000000003</v>
      </c>
      <c r="E720" s="1">
        <v>301.22000000000003</v>
      </c>
      <c r="F720" s="1">
        <v>303.79500000000002</v>
      </c>
    </row>
    <row r="721" spans="1:6">
      <c r="A721">
        <v>2019</v>
      </c>
      <c r="B721">
        <v>8</v>
      </c>
      <c r="C721" s="1">
        <v>298.50599999999997</v>
      </c>
      <c r="D721" s="1">
        <v>302.19400000000002</v>
      </c>
      <c r="E721" s="1">
        <v>303.26499999999999</v>
      </c>
      <c r="F721" s="1">
        <v>303.91899999999998</v>
      </c>
    </row>
    <row r="722" spans="1:6">
      <c r="A722">
        <v>2020</v>
      </c>
      <c r="B722">
        <v>8</v>
      </c>
      <c r="C722" s="1">
        <v>303.84899999999999</v>
      </c>
      <c r="D722" s="1">
        <v>301.76100000000002</v>
      </c>
      <c r="E722" s="1">
        <v>302.43200000000002</v>
      </c>
      <c r="F722" s="1">
        <v>302.392</v>
      </c>
    </row>
    <row r="723" spans="1:6">
      <c r="A723">
        <v>2021</v>
      </c>
      <c r="B723">
        <v>8</v>
      </c>
      <c r="C723" s="1">
        <v>303.95100000000002</v>
      </c>
      <c r="D723" s="1">
        <v>301.19600000000003</v>
      </c>
      <c r="E723" s="1">
        <v>301.90800000000002</v>
      </c>
      <c r="F723" s="1">
        <v>301.13400000000001</v>
      </c>
    </row>
    <row r="724" spans="1:6">
      <c r="A724">
        <v>2022</v>
      </c>
      <c r="B724">
        <v>8</v>
      </c>
      <c r="C724" s="1">
        <v>300.58100000000002</v>
      </c>
      <c r="D724" s="1">
        <v>297.34199999999998</v>
      </c>
      <c r="E724" s="1">
        <v>300.89499999999998</v>
      </c>
      <c r="F724" s="1">
        <v>301.65899999999999</v>
      </c>
    </row>
    <row r="725" spans="1:6">
      <c r="A725">
        <v>2023</v>
      </c>
      <c r="B725">
        <v>8</v>
      </c>
      <c r="C725" s="1">
        <v>301.96199999999999</v>
      </c>
      <c r="D725" s="1">
        <v>300.67399999999998</v>
      </c>
      <c r="E725" s="1">
        <v>304.45800000000003</v>
      </c>
      <c r="F725" s="1">
        <v>303.47000000000003</v>
      </c>
    </row>
    <row r="726" spans="1:6">
      <c r="A726">
        <v>2024</v>
      </c>
      <c r="B726">
        <v>8</v>
      </c>
      <c r="C726" s="1">
        <v>302.70999999999998</v>
      </c>
      <c r="D726" s="1">
        <v>303.17</v>
      </c>
      <c r="E726" s="1">
        <v>303.09300000000002</v>
      </c>
      <c r="F726" s="1">
        <v>304.31900000000002</v>
      </c>
    </row>
    <row r="727" spans="1:6">
      <c r="A727">
        <v>2025</v>
      </c>
      <c r="B727">
        <v>8</v>
      </c>
      <c r="C727" s="1">
        <v>305.13200000000001</v>
      </c>
      <c r="D727" s="1">
        <v>302.983</v>
      </c>
      <c r="E727" s="1">
        <v>302.09399999999999</v>
      </c>
      <c r="F727" s="1">
        <v>300.31400000000002</v>
      </c>
    </row>
    <row r="728" spans="1:6">
      <c r="A728">
        <v>2026</v>
      </c>
      <c r="B728">
        <v>8</v>
      </c>
      <c r="C728" s="1">
        <v>303.71800000000002</v>
      </c>
      <c r="D728" s="1">
        <v>301.71199999999999</v>
      </c>
      <c r="E728" s="1">
        <v>304.96499999999997</v>
      </c>
      <c r="F728" s="1">
        <v>302.654</v>
      </c>
    </row>
    <row r="729" spans="1:6">
      <c r="A729">
        <v>2027</v>
      </c>
      <c r="B729">
        <v>8</v>
      </c>
      <c r="C729" s="1">
        <v>301.29500000000002</v>
      </c>
      <c r="D729" s="1">
        <v>303.80500000000001</v>
      </c>
      <c r="E729" s="1">
        <v>300.93599999999998</v>
      </c>
      <c r="F729" s="1">
        <v>302.37</v>
      </c>
    </row>
    <row r="730" spans="1:6">
      <c r="A730">
        <v>2028</v>
      </c>
      <c r="B730">
        <v>8</v>
      </c>
      <c r="C730" s="1">
        <v>303.23399999999998</v>
      </c>
      <c r="D730" s="1">
        <v>302.20299999999997</v>
      </c>
      <c r="E730" s="1">
        <v>302.76600000000002</v>
      </c>
      <c r="F730" s="1">
        <v>300.92599999999999</v>
      </c>
    </row>
    <row r="731" spans="1:6">
      <c r="A731">
        <v>2029</v>
      </c>
      <c r="B731">
        <v>8</v>
      </c>
      <c r="C731" s="1">
        <v>302.577</v>
      </c>
      <c r="D731" s="1">
        <v>304.27100000000002</v>
      </c>
      <c r="E731" s="1">
        <v>302.09899999999999</v>
      </c>
      <c r="F731" s="1">
        <v>300.90199999999999</v>
      </c>
    </row>
    <row r="732" spans="1:6">
      <c r="A732">
        <v>2030</v>
      </c>
      <c r="B732">
        <v>8</v>
      </c>
      <c r="C732" s="1">
        <v>302.13400000000001</v>
      </c>
      <c r="D732" s="1">
        <v>300.41300000000001</v>
      </c>
      <c r="E732" s="1">
        <v>300.94799999999998</v>
      </c>
      <c r="F732" s="1">
        <v>304.66699999999997</v>
      </c>
    </row>
    <row r="733" spans="1:6">
      <c r="A733">
        <v>2031</v>
      </c>
      <c r="B733">
        <v>8</v>
      </c>
      <c r="C733" s="1">
        <v>299.92500000000001</v>
      </c>
      <c r="D733" s="1">
        <v>302.50200000000001</v>
      </c>
      <c r="E733" s="1">
        <v>304.20499999999998</v>
      </c>
      <c r="F733" s="1">
        <v>299.55200000000002</v>
      </c>
    </row>
    <row r="734" spans="1:6">
      <c r="A734">
        <v>2032</v>
      </c>
      <c r="B734">
        <v>8</v>
      </c>
      <c r="C734" s="1">
        <v>303.52300000000002</v>
      </c>
      <c r="D734" s="1">
        <v>298.69200000000001</v>
      </c>
      <c r="E734" s="1">
        <v>303.52600000000001</v>
      </c>
      <c r="F734" s="1">
        <v>299.66899999999998</v>
      </c>
    </row>
    <row r="735" spans="1:6">
      <c r="A735">
        <v>2033</v>
      </c>
      <c r="B735">
        <v>8</v>
      </c>
      <c r="C735" s="1">
        <v>303.20299999999997</v>
      </c>
      <c r="D735" s="1">
        <v>302.64299999999997</v>
      </c>
      <c r="E735" s="1">
        <v>303.74</v>
      </c>
      <c r="F735" s="1">
        <v>301.827</v>
      </c>
    </row>
    <row r="736" spans="1:6">
      <c r="A736">
        <v>2034</v>
      </c>
      <c r="B736">
        <v>8</v>
      </c>
      <c r="C736" s="1">
        <v>302.548</v>
      </c>
      <c r="D736" s="1">
        <v>303.23599999999999</v>
      </c>
      <c r="E736" s="1">
        <v>303.04000000000002</v>
      </c>
      <c r="F736" s="1">
        <v>302.81299999999999</v>
      </c>
    </row>
    <row r="737" spans="1:6">
      <c r="A737">
        <v>2035</v>
      </c>
      <c r="B737">
        <v>8</v>
      </c>
      <c r="C737" s="1">
        <v>302.30900000000003</v>
      </c>
      <c r="D737" s="1">
        <v>299.95299999999997</v>
      </c>
      <c r="E737" s="1">
        <v>304.31400000000002</v>
      </c>
      <c r="F737" s="1">
        <v>303.94400000000002</v>
      </c>
    </row>
    <row r="738" spans="1:6">
      <c r="A738">
        <v>2036</v>
      </c>
      <c r="B738">
        <v>8</v>
      </c>
      <c r="C738" s="1">
        <v>302.78300000000002</v>
      </c>
      <c r="D738" s="1">
        <v>301.74599999999998</v>
      </c>
      <c r="E738" s="1">
        <v>300.85700000000003</v>
      </c>
      <c r="F738" s="1">
        <v>303.28399999999999</v>
      </c>
    </row>
    <row r="739" spans="1:6">
      <c r="A739">
        <v>2037</v>
      </c>
      <c r="B739">
        <v>8</v>
      </c>
      <c r="C739" s="1">
        <v>302.48700000000002</v>
      </c>
      <c r="D739" s="1">
        <v>301.55500000000001</v>
      </c>
      <c r="E739" s="1">
        <v>303.47699999999998</v>
      </c>
      <c r="F739" s="1">
        <v>303.00299999999999</v>
      </c>
    </row>
    <row r="740" spans="1:6">
      <c r="A740">
        <v>2038</v>
      </c>
      <c r="B740">
        <v>8</v>
      </c>
      <c r="C740" s="1">
        <v>300.29500000000002</v>
      </c>
      <c r="D740" s="1">
        <v>301.97699999999998</v>
      </c>
      <c r="E740" s="1">
        <v>304.44099999999997</v>
      </c>
      <c r="F740" s="1">
        <v>300.84199999999998</v>
      </c>
    </row>
    <row r="741" spans="1:6">
      <c r="A741">
        <v>2039</v>
      </c>
      <c r="B741">
        <v>8</v>
      </c>
      <c r="C741" s="1">
        <v>300.928</v>
      </c>
      <c r="D741" s="1">
        <v>300.15199999999999</v>
      </c>
      <c r="E741" s="1">
        <v>304.72899999999998</v>
      </c>
      <c r="F741" s="1">
        <v>301.255</v>
      </c>
    </row>
    <row r="742" spans="1:6">
      <c r="A742">
        <v>2040</v>
      </c>
      <c r="B742">
        <v>8</v>
      </c>
      <c r="C742" s="1">
        <v>299.75400000000002</v>
      </c>
      <c r="D742" s="1">
        <v>304.49299999999999</v>
      </c>
      <c r="E742" s="1">
        <v>301.74299999999999</v>
      </c>
      <c r="F742" s="1">
        <v>303.98899999999998</v>
      </c>
    </row>
    <row r="743" spans="1:6">
      <c r="A743">
        <v>2041</v>
      </c>
      <c r="B743">
        <v>8</v>
      </c>
      <c r="C743" s="1">
        <v>302.565</v>
      </c>
      <c r="D743" s="1">
        <v>302.27300000000002</v>
      </c>
      <c r="E743" s="1">
        <v>303.42</v>
      </c>
      <c r="F743" s="1">
        <v>304.75299999999999</v>
      </c>
    </row>
    <row r="744" spans="1:6">
      <c r="A744">
        <v>2042</v>
      </c>
      <c r="B744">
        <v>8</v>
      </c>
      <c r="C744" s="1">
        <v>299.928</v>
      </c>
      <c r="D744" s="1">
        <v>302.096</v>
      </c>
      <c r="E744" s="1">
        <v>299.51799999999997</v>
      </c>
      <c r="F744" s="1">
        <v>303.87400000000002</v>
      </c>
    </row>
    <row r="745" spans="1:6">
      <c r="A745">
        <v>2043</v>
      </c>
      <c r="B745">
        <v>8</v>
      </c>
      <c r="C745" s="1">
        <v>304.197</v>
      </c>
      <c r="D745" s="1">
        <v>301.495</v>
      </c>
      <c r="E745" s="1">
        <v>302.779</v>
      </c>
      <c r="F745" s="1">
        <v>301.37700000000001</v>
      </c>
    </row>
    <row r="746" spans="1:6">
      <c r="A746">
        <v>2044</v>
      </c>
      <c r="B746">
        <v>8</v>
      </c>
      <c r="C746" s="1">
        <v>301.82499999999999</v>
      </c>
      <c r="D746" s="1">
        <v>303.53399999999999</v>
      </c>
      <c r="E746" s="1">
        <v>301.96699999999998</v>
      </c>
      <c r="F746" s="1">
        <v>304.11</v>
      </c>
    </row>
    <row r="747" spans="1:6">
      <c r="A747">
        <v>2045</v>
      </c>
      <c r="B747">
        <v>8</v>
      </c>
      <c r="C747" s="1">
        <v>302.86700000000002</v>
      </c>
      <c r="D747" s="1">
        <v>304.62299999999999</v>
      </c>
      <c r="E747" s="1">
        <v>304.79399999999998</v>
      </c>
      <c r="F747" s="1">
        <v>304.666</v>
      </c>
    </row>
    <row r="748" spans="1:6">
      <c r="A748">
        <v>2046</v>
      </c>
      <c r="B748">
        <v>8</v>
      </c>
      <c r="C748" s="1">
        <v>302.37900000000002</v>
      </c>
      <c r="D748" s="1">
        <v>300.15300000000002</v>
      </c>
      <c r="E748" s="1">
        <v>305.03199999999998</v>
      </c>
      <c r="F748" s="1">
        <v>304.00799999999998</v>
      </c>
    </row>
    <row r="749" spans="1:6">
      <c r="A749">
        <v>2047</v>
      </c>
      <c r="B749">
        <v>8</v>
      </c>
      <c r="C749" s="1">
        <v>301.322</v>
      </c>
      <c r="D749" s="1">
        <v>302.19099999999997</v>
      </c>
      <c r="E749" s="1">
        <v>305.70499999999998</v>
      </c>
      <c r="F749" s="1">
        <v>301.59399999999999</v>
      </c>
    </row>
    <row r="750" spans="1:6">
      <c r="A750">
        <v>2048</v>
      </c>
      <c r="B750">
        <v>8</v>
      </c>
      <c r="C750" s="1">
        <v>302.83999999999997</v>
      </c>
      <c r="D750" s="1">
        <v>303.14600000000002</v>
      </c>
      <c r="E750" s="1">
        <v>302.76499999999999</v>
      </c>
      <c r="F750" s="1">
        <v>303.31799999999998</v>
      </c>
    </row>
    <row r="751" spans="1:6">
      <c r="A751">
        <v>2049</v>
      </c>
      <c r="B751">
        <v>8</v>
      </c>
      <c r="C751" s="1">
        <v>301.33800000000002</v>
      </c>
      <c r="D751" s="1">
        <v>302.79300000000001</v>
      </c>
      <c r="E751" s="1">
        <v>304.32499999999999</v>
      </c>
      <c r="F751" s="1">
        <v>302.88600000000002</v>
      </c>
    </row>
    <row r="752" spans="1:6">
      <c r="A752">
        <v>2050</v>
      </c>
      <c r="B752">
        <v>8</v>
      </c>
      <c r="C752" s="1">
        <v>304.23099999999999</v>
      </c>
      <c r="D752" s="1">
        <v>300.55599999999998</v>
      </c>
      <c r="E752" s="1">
        <v>302.87700000000001</v>
      </c>
      <c r="F752" s="1">
        <v>301.81900000000002</v>
      </c>
    </row>
    <row r="753" spans="1:6">
      <c r="A753">
        <v>2051</v>
      </c>
      <c r="B753">
        <v>8</v>
      </c>
      <c r="C753" s="1">
        <v>302.14400000000001</v>
      </c>
      <c r="D753" s="1">
        <v>298.58499999999998</v>
      </c>
      <c r="E753" s="1">
        <v>304.91899999999998</v>
      </c>
      <c r="F753" s="1">
        <v>304.87</v>
      </c>
    </row>
    <row r="754" spans="1:6">
      <c r="A754">
        <v>2052</v>
      </c>
      <c r="B754">
        <v>8</v>
      </c>
      <c r="C754" s="1">
        <v>303.37</v>
      </c>
      <c r="D754" s="1">
        <v>304.34899999999999</v>
      </c>
      <c r="E754" s="1">
        <v>304.02600000000001</v>
      </c>
      <c r="F754" s="1">
        <v>302.40199999999999</v>
      </c>
    </row>
    <row r="755" spans="1:6">
      <c r="A755">
        <v>2053</v>
      </c>
      <c r="B755">
        <v>8</v>
      </c>
      <c r="C755" s="1">
        <v>300.50400000000002</v>
      </c>
      <c r="D755" s="1">
        <v>302.84699999999998</v>
      </c>
      <c r="E755" s="1">
        <v>301.56900000000002</v>
      </c>
      <c r="F755" s="1">
        <v>303.39</v>
      </c>
    </row>
    <row r="756" spans="1:6">
      <c r="A756">
        <v>2054</v>
      </c>
      <c r="B756">
        <v>8</v>
      </c>
      <c r="C756" s="1">
        <v>300.52300000000002</v>
      </c>
      <c r="D756" s="1">
        <v>303.75200000000001</v>
      </c>
      <c r="E756" s="1">
        <v>305.06700000000001</v>
      </c>
      <c r="F756" s="1">
        <v>302.99099999999999</v>
      </c>
    </row>
    <row r="757" spans="1:6">
      <c r="A757">
        <v>2055</v>
      </c>
      <c r="B757">
        <v>8</v>
      </c>
      <c r="C757" s="1">
        <v>304.65300000000002</v>
      </c>
      <c r="D757" s="1">
        <v>302.26100000000002</v>
      </c>
      <c r="E757" s="1">
        <v>305.005</v>
      </c>
      <c r="F757" s="1">
        <v>301.00400000000002</v>
      </c>
    </row>
    <row r="758" spans="1:6">
      <c r="A758">
        <v>2056</v>
      </c>
      <c r="B758">
        <v>8</v>
      </c>
      <c r="C758" s="1">
        <v>304.38900000000001</v>
      </c>
      <c r="D758" s="1">
        <v>304.23500000000001</v>
      </c>
      <c r="E758" s="1">
        <v>305.24299999999999</v>
      </c>
      <c r="F758" s="1">
        <v>304.43299999999999</v>
      </c>
    </row>
    <row r="759" spans="1:6">
      <c r="A759">
        <v>2057</v>
      </c>
      <c r="B759">
        <v>8</v>
      </c>
      <c r="C759" s="1">
        <v>302.661</v>
      </c>
      <c r="D759" s="1">
        <v>304.322</v>
      </c>
      <c r="E759" s="1">
        <v>305.05099999999999</v>
      </c>
      <c r="F759" s="1">
        <v>304.185</v>
      </c>
    </row>
    <row r="760" spans="1:6">
      <c r="A760">
        <v>2058</v>
      </c>
      <c r="B760">
        <v>8</v>
      </c>
      <c r="C760" s="1">
        <v>301.834</v>
      </c>
      <c r="D760" s="1">
        <v>304.99099999999999</v>
      </c>
      <c r="E760" s="1">
        <v>303.149</v>
      </c>
      <c r="F760" s="1">
        <v>302.64800000000002</v>
      </c>
    </row>
    <row r="761" spans="1:6">
      <c r="A761">
        <v>2059</v>
      </c>
      <c r="B761">
        <v>8</v>
      </c>
      <c r="C761" s="1">
        <v>302.62900000000002</v>
      </c>
      <c r="D761" s="1">
        <v>303.12599999999998</v>
      </c>
      <c r="E761" s="1">
        <v>304.32299999999998</v>
      </c>
      <c r="F761" s="1">
        <v>304.87200000000001</v>
      </c>
    </row>
    <row r="762" spans="1:6">
      <c r="A762">
        <v>2060</v>
      </c>
      <c r="B762">
        <v>8</v>
      </c>
      <c r="C762" s="1">
        <v>299.76</v>
      </c>
      <c r="D762" s="1">
        <v>300.79500000000002</v>
      </c>
      <c r="E762" s="1">
        <v>303.036</v>
      </c>
      <c r="F762" s="1">
        <v>303.35500000000002</v>
      </c>
    </row>
    <row r="763" spans="1:6">
      <c r="A763">
        <v>2061</v>
      </c>
      <c r="B763">
        <v>8</v>
      </c>
      <c r="C763" s="1">
        <v>301.03300000000002</v>
      </c>
      <c r="D763" s="1">
        <v>300.16500000000002</v>
      </c>
      <c r="E763" s="1">
        <v>305.40300000000002</v>
      </c>
      <c r="F763" s="1">
        <v>297.56</v>
      </c>
    </row>
    <row r="764" spans="1:6">
      <c r="A764">
        <v>2062</v>
      </c>
      <c r="B764">
        <v>8</v>
      </c>
      <c r="C764" s="1">
        <v>303.24299999999999</v>
      </c>
      <c r="D764" s="1">
        <v>304.464</v>
      </c>
      <c r="E764" s="1">
        <v>305.39600000000002</v>
      </c>
      <c r="F764" s="1">
        <v>303.66699999999997</v>
      </c>
    </row>
    <row r="765" spans="1:6">
      <c r="A765">
        <v>2063</v>
      </c>
      <c r="B765">
        <v>8</v>
      </c>
      <c r="C765" s="1">
        <v>299.37299999999999</v>
      </c>
      <c r="D765" s="1">
        <v>306.02999999999997</v>
      </c>
      <c r="E765" s="1">
        <v>304.52800000000002</v>
      </c>
      <c r="F765" s="1">
        <v>301.66199999999998</v>
      </c>
    </row>
    <row r="766" spans="1:6">
      <c r="A766">
        <v>2064</v>
      </c>
      <c r="B766">
        <v>8</v>
      </c>
      <c r="C766" s="1">
        <v>303.46699999999998</v>
      </c>
      <c r="D766" s="1">
        <v>305.56799999999998</v>
      </c>
      <c r="E766" s="1">
        <v>303.82799999999997</v>
      </c>
      <c r="F766" s="1">
        <v>301.97699999999998</v>
      </c>
    </row>
    <row r="767" spans="1:6">
      <c r="A767">
        <v>2065</v>
      </c>
      <c r="B767">
        <v>8</v>
      </c>
      <c r="C767" s="1">
        <v>300.428</v>
      </c>
      <c r="D767" s="1">
        <v>306.13200000000001</v>
      </c>
      <c r="E767" s="1">
        <v>303.91699999999997</v>
      </c>
      <c r="F767" s="1">
        <v>303.43400000000003</v>
      </c>
    </row>
    <row r="768" spans="1:6">
      <c r="A768">
        <v>2066</v>
      </c>
      <c r="B768">
        <v>8</v>
      </c>
      <c r="C768" s="1">
        <v>303.04300000000001</v>
      </c>
      <c r="D768" s="1">
        <v>305.91699999999997</v>
      </c>
      <c r="E768" s="1">
        <v>301.75200000000001</v>
      </c>
      <c r="F768" s="1">
        <v>304.73700000000002</v>
      </c>
    </row>
    <row r="769" spans="1:6">
      <c r="A769">
        <v>2067</v>
      </c>
      <c r="B769">
        <v>8</v>
      </c>
      <c r="C769" s="1">
        <v>302.81200000000001</v>
      </c>
      <c r="D769" s="1">
        <v>305.37799999999999</v>
      </c>
      <c r="E769" s="1">
        <v>302.71899999999999</v>
      </c>
      <c r="F769" s="1">
        <v>304.339</v>
      </c>
    </row>
    <row r="770" spans="1:6">
      <c r="A770">
        <v>2068</v>
      </c>
      <c r="B770">
        <v>8</v>
      </c>
      <c r="C770" s="1">
        <v>302.46699999999998</v>
      </c>
      <c r="D770" s="1">
        <v>304.36700000000002</v>
      </c>
      <c r="E770" s="1">
        <v>304.25099999999998</v>
      </c>
      <c r="F770" s="1">
        <v>305.13099999999997</v>
      </c>
    </row>
    <row r="771" spans="1:6">
      <c r="A771">
        <v>2069</v>
      </c>
      <c r="B771">
        <v>8</v>
      </c>
      <c r="C771" s="1">
        <v>299.69099999999997</v>
      </c>
      <c r="D771" s="1">
        <v>304.15899999999999</v>
      </c>
      <c r="E771" s="1">
        <v>304.55599999999998</v>
      </c>
      <c r="F771" s="1">
        <v>303.30900000000003</v>
      </c>
    </row>
    <row r="772" spans="1:6">
      <c r="A772">
        <v>2070</v>
      </c>
      <c r="B772">
        <v>8</v>
      </c>
      <c r="C772" s="1">
        <v>304.07299999999998</v>
      </c>
      <c r="D772" s="1">
        <v>301.35199999999998</v>
      </c>
      <c r="E772" s="1">
        <v>304.43099999999998</v>
      </c>
      <c r="F772" s="1">
        <v>304.79599999999999</v>
      </c>
    </row>
    <row r="773" spans="1:6">
      <c r="A773">
        <v>2071</v>
      </c>
      <c r="B773">
        <v>8</v>
      </c>
      <c r="C773" s="1">
        <v>303.65899999999999</v>
      </c>
      <c r="D773" s="1">
        <v>303.54199999999997</v>
      </c>
      <c r="E773" s="1">
        <v>305.30399999999997</v>
      </c>
      <c r="F773" s="1">
        <v>304.70499999999998</v>
      </c>
    </row>
    <row r="774" spans="1:6">
      <c r="A774">
        <v>2072</v>
      </c>
      <c r="B774">
        <v>8</v>
      </c>
      <c r="C774" s="1">
        <v>302.22399999999999</v>
      </c>
      <c r="D774" s="1">
        <v>303.58800000000002</v>
      </c>
      <c r="E774" s="1">
        <v>306.29199999999997</v>
      </c>
      <c r="F774" s="1">
        <v>301.93099999999998</v>
      </c>
    </row>
    <row r="775" spans="1:6">
      <c r="A775">
        <v>2073</v>
      </c>
      <c r="B775">
        <v>8</v>
      </c>
      <c r="C775" s="1">
        <v>300.43</v>
      </c>
      <c r="D775" s="1">
        <v>303.63299999999998</v>
      </c>
      <c r="E775" s="1">
        <v>305.03699999999998</v>
      </c>
      <c r="F775" s="1">
        <v>303.06799999999998</v>
      </c>
    </row>
    <row r="776" spans="1:6">
      <c r="A776">
        <v>2074</v>
      </c>
      <c r="B776">
        <v>8</v>
      </c>
      <c r="C776" s="1">
        <v>304.005</v>
      </c>
      <c r="D776" s="1">
        <v>306.88400000000001</v>
      </c>
      <c r="E776" s="1">
        <v>305.238</v>
      </c>
      <c r="F776" s="1">
        <v>302.67399999999998</v>
      </c>
    </row>
    <row r="777" spans="1:6">
      <c r="A777">
        <v>2075</v>
      </c>
      <c r="B777">
        <v>8</v>
      </c>
      <c r="C777" s="1">
        <v>300.98500000000001</v>
      </c>
      <c r="D777" s="1">
        <v>304.12400000000002</v>
      </c>
      <c r="E777" s="1">
        <v>304.52800000000002</v>
      </c>
      <c r="F777" s="1">
        <v>303.42200000000003</v>
      </c>
    </row>
    <row r="778" spans="1:6">
      <c r="A778">
        <v>2076</v>
      </c>
      <c r="B778">
        <v>8</v>
      </c>
      <c r="C778" s="1">
        <v>298.17500000000001</v>
      </c>
      <c r="D778" s="1">
        <v>302.06700000000001</v>
      </c>
      <c r="E778" s="1">
        <v>305.95999999999998</v>
      </c>
      <c r="F778" s="1">
        <v>304.226</v>
      </c>
    </row>
    <row r="779" spans="1:6">
      <c r="A779">
        <v>2077</v>
      </c>
      <c r="B779">
        <v>8</v>
      </c>
      <c r="C779" s="1">
        <v>298.27</v>
      </c>
      <c r="D779" s="1">
        <v>303.93</v>
      </c>
      <c r="E779" s="1">
        <v>303.83999999999997</v>
      </c>
      <c r="F779" s="1">
        <v>305.49900000000002</v>
      </c>
    </row>
    <row r="780" spans="1:6">
      <c r="A780">
        <v>2078</v>
      </c>
      <c r="B780">
        <v>8</v>
      </c>
      <c r="C780" s="1">
        <v>304.49599999999998</v>
      </c>
      <c r="D780" s="1">
        <v>303.13499999999999</v>
      </c>
      <c r="E780" s="1">
        <v>306.89</v>
      </c>
      <c r="F780" s="1">
        <v>305.45499999999998</v>
      </c>
    </row>
    <row r="781" spans="1:6">
      <c r="A781">
        <v>2079</v>
      </c>
      <c r="B781">
        <v>8</v>
      </c>
      <c r="C781" s="1">
        <v>303.77600000000001</v>
      </c>
      <c r="D781" s="1">
        <v>304.351</v>
      </c>
      <c r="E781" s="1">
        <v>302.25799999999998</v>
      </c>
      <c r="F781" s="1">
        <v>304.21899999999999</v>
      </c>
    </row>
    <row r="782" spans="1:6">
      <c r="A782">
        <v>2080</v>
      </c>
      <c r="B782">
        <v>8</v>
      </c>
      <c r="C782" s="1">
        <v>297.83600000000001</v>
      </c>
      <c r="D782" s="1">
        <v>304.97699999999998</v>
      </c>
      <c r="E782" s="1">
        <v>303.964</v>
      </c>
      <c r="F782" s="1">
        <v>304.76900000000001</v>
      </c>
    </row>
    <row r="783" spans="1:6">
      <c r="A783">
        <v>2081</v>
      </c>
      <c r="B783">
        <v>8</v>
      </c>
      <c r="C783" s="1">
        <v>301.37099999999998</v>
      </c>
      <c r="D783" s="1">
        <v>306.13600000000002</v>
      </c>
      <c r="E783" s="1">
        <v>306.255</v>
      </c>
      <c r="F783" s="1">
        <v>302.21199999999999</v>
      </c>
    </row>
    <row r="784" spans="1:6">
      <c r="A784">
        <v>2082</v>
      </c>
      <c r="B784">
        <v>8</v>
      </c>
      <c r="C784" s="1">
        <v>301.99700000000001</v>
      </c>
      <c r="D784" s="1">
        <v>302.81099999999998</v>
      </c>
      <c r="E784" s="1">
        <v>307.5</v>
      </c>
      <c r="F784" s="1">
        <v>304.40800000000002</v>
      </c>
    </row>
    <row r="785" spans="1:6">
      <c r="A785">
        <v>2083</v>
      </c>
      <c r="B785">
        <v>8</v>
      </c>
      <c r="C785" s="1">
        <v>301.34100000000001</v>
      </c>
      <c r="D785" s="1">
        <v>304.01600000000002</v>
      </c>
      <c r="E785" s="1">
        <v>307.33699999999999</v>
      </c>
      <c r="F785" s="1">
        <v>302.82</v>
      </c>
    </row>
    <row r="786" spans="1:6">
      <c r="A786">
        <v>2084</v>
      </c>
      <c r="B786">
        <v>8</v>
      </c>
      <c r="C786" s="1">
        <v>302.85000000000002</v>
      </c>
      <c r="D786" s="1">
        <v>305.66699999999997</v>
      </c>
      <c r="E786" s="1">
        <v>307.68799999999999</v>
      </c>
      <c r="F786" s="1">
        <v>304.14</v>
      </c>
    </row>
    <row r="787" spans="1:6">
      <c r="A787">
        <v>2085</v>
      </c>
      <c r="B787">
        <v>8</v>
      </c>
      <c r="C787" s="1">
        <v>299.17700000000002</v>
      </c>
      <c r="D787" s="1">
        <v>306.82499999999999</v>
      </c>
      <c r="E787" s="1">
        <v>305.327</v>
      </c>
      <c r="F787" s="1">
        <v>305.15300000000002</v>
      </c>
    </row>
    <row r="788" spans="1:6">
      <c r="A788">
        <v>2086</v>
      </c>
      <c r="B788">
        <v>8</v>
      </c>
      <c r="C788" s="1">
        <v>299.64100000000002</v>
      </c>
      <c r="D788" s="1">
        <v>305.25599999999997</v>
      </c>
      <c r="E788" s="1">
        <v>306.26100000000002</v>
      </c>
      <c r="F788" s="1">
        <v>300.99700000000001</v>
      </c>
    </row>
    <row r="789" spans="1:6">
      <c r="A789">
        <v>2087</v>
      </c>
      <c r="B789">
        <v>8</v>
      </c>
      <c r="C789" s="1">
        <v>303.05500000000001</v>
      </c>
      <c r="D789" s="1">
        <v>306.58499999999998</v>
      </c>
      <c r="E789" s="1">
        <v>307.52</v>
      </c>
      <c r="F789" s="1">
        <v>303.74099999999999</v>
      </c>
    </row>
    <row r="790" spans="1:6">
      <c r="A790">
        <v>2088</v>
      </c>
      <c r="B790">
        <v>8</v>
      </c>
      <c r="C790" s="1">
        <v>303.56400000000002</v>
      </c>
      <c r="D790" s="1">
        <v>305.26499999999999</v>
      </c>
      <c r="E790" s="1">
        <v>307.19099999999997</v>
      </c>
      <c r="F790" s="1">
        <v>305.16500000000002</v>
      </c>
    </row>
    <row r="791" spans="1:6">
      <c r="A791">
        <v>2089</v>
      </c>
      <c r="B791">
        <v>8</v>
      </c>
      <c r="C791" s="1">
        <v>302.15699999999998</v>
      </c>
      <c r="D791" s="1">
        <v>306.80099999999999</v>
      </c>
      <c r="E791" s="1">
        <v>304.97699999999998</v>
      </c>
      <c r="F791" s="1">
        <v>305.52699999999999</v>
      </c>
    </row>
    <row r="792" spans="1:6">
      <c r="A792">
        <v>2090</v>
      </c>
      <c r="B792">
        <v>8</v>
      </c>
      <c r="C792" s="1">
        <v>302.72800000000001</v>
      </c>
      <c r="D792" s="1">
        <v>307.21600000000001</v>
      </c>
      <c r="E792" s="1">
        <v>306.54000000000002</v>
      </c>
      <c r="F792" s="1">
        <v>299.00700000000001</v>
      </c>
    </row>
    <row r="793" spans="1:6">
      <c r="A793">
        <v>2091</v>
      </c>
      <c r="B793">
        <v>8</v>
      </c>
      <c r="C793" s="1">
        <v>302.89999999999998</v>
      </c>
      <c r="D793" s="1">
        <v>306.26600000000002</v>
      </c>
      <c r="E793" s="1">
        <v>303.75299999999999</v>
      </c>
      <c r="F793" s="1">
        <v>301.49400000000003</v>
      </c>
    </row>
    <row r="794" spans="1:6">
      <c r="A794">
        <v>2092</v>
      </c>
      <c r="B794">
        <v>8</v>
      </c>
      <c r="C794" s="1">
        <v>302.99799999999999</v>
      </c>
      <c r="D794" s="1">
        <v>302.49299999999999</v>
      </c>
      <c r="E794" s="1">
        <v>305.57600000000002</v>
      </c>
      <c r="F794" s="1">
        <v>299.08100000000002</v>
      </c>
    </row>
    <row r="795" spans="1:6">
      <c r="A795">
        <v>2093</v>
      </c>
      <c r="B795">
        <v>8</v>
      </c>
      <c r="C795" s="1">
        <v>303.93299999999999</v>
      </c>
      <c r="D795" s="1">
        <v>306.52499999999998</v>
      </c>
      <c r="E795" s="1">
        <v>306.08199999999999</v>
      </c>
      <c r="F795" s="1">
        <v>300.95800000000003</v>
      </c>
    </row>
    <row r="796" spans="1:6">
      <c r="A796">
        <v>2094</v>
      </c>
      <c r="B796">
        <v>8</v>
      </c>
      <c r="C796" s="1">
        <v>301.64499999999998</v>
      </c>
      <c r="D796" s="1">
        <v>304.87200000000001</v>
      </c>
      <c r="E796" s="1">
        <v>307.35700000000003</v>
      </c>
      <c r="F796" s="1">
        <v>301.49599999999998</v>
      </c>
    </row>
    <row r="797" spans="1:6">
      <c r="A797">
        <v>2095</v>
      </c>
      <c r="B797">
        <v>8</v>
      </c>
      <c r="C797" s="1">
        <v>300.55700000000002</v>
      </c>
      <c r="D797" s="1">
        <v>304.69600000000003</v>
      </c>
      <c r="E797" s="1">
        <v>306.65199999999999</v>
      </c>
      <c r="F797" s="1">
        <v>303.06799999999998</v>
      </c>
    </row>
    <row r="798" spans="1:6">
      <c r="A798">
        <v>2096</v>
      </c>
      <c r="B798">
        <v>8</v>
      </c>
      <c r="C798" s="1">
        <v>301.97399999999999</v>
      </c>
      <c r="D798" s="1">
        <v>304.15899999999999</v>
      </c>
      <c r="E798" s="1">
        <v>305.56</v>
      </c>
      <c r="F798" s="1">
        <v>303.79199999999997</v>
      </c>
    </row>
    <row r="799" spans="1:6">
      <c r="A799">
        <v>2097</v>
      </c>
      <c r="B799">
        <v>8</v>
      </c>
      <c r="C799" s="1">
        <v>299.90899999999999</v>
      </c>
      <c r="D799" s="1">
        <v>303.66500000000002</v>
      </c>
      <c r="E799" s="1">
        <v>304.93700000000001</v>
      </c>
      <c r="F799" s="1">
        <v>302.61500000000001</v>
      </c>
    </row>
    <row r="800" spans="1:6">
      <c r="A800">
        <v>2098</v>
      </c>
      <c r="B800">
        <v>8</v>
      </c>
      <c r="C800" s="1">
        <v>298.43799999999999</v>
      </c>
      <c r="D800" s="1">
        <v>307.76400000000001</v>
      </c>
      <c r="E800" s="1">
        <v>306.11500000000001</v>
      </c>
      <c r="F800" s="1">
        <v>301.95699999999999</v>
      </c>
    </row>
    <row r="801" spans="1:6">
      <c r="A801">
        <v>2099</v>
      </c>
      <c r="B801">
        <v>8</v>
      </c>
      <c r="C801" s="1">
        <v>304.09699999999998</v>
      </c>
      <c r="D801" s="1">
        <v>305.495</v>
      </c>
      <c r="E801" s="1">
        <v>304.416</v>
      </c>
      <c r="F801" s="1">
        <v>303.60500000000002</v>
      </c>
    </row>
    <row r="802" spans="1:6">
      <c r="A802">
        <v>2100</v>
      </c>
      <c r="B802">
        <v>8</v>
      </c>
      <c r="C802" s="1">
        <v>304.34300000000002</v>
      </c>
      <c r="D802" s="1">
        <v>305.03899999999999</v>
      </c>
      <c r="E802" s="1">
        <v>305.517</v>
      </c>
      <c r="F802" s="1">
        <v>303.87099999999998</v>
      </c>
    </row>
    <row r="803" spans="1:6">
      <c r="A803">
        <v>2001</v>
      </c>
      <c r="B803">
        <v>9</v>
      </c>
      <c r="C803" s="1">
        <v>300.67</v>
      </c>
      <c r="D803" s="1">
        <v>300.733</v>
      </c>
      <c r="E803" s="1">
        <v>294.767</v>
      </c>
      <c r="F803" s="1">
        <v>300.01400000000001</v>
      </c>
    </row>
    <row r="804" spans="1:6">
      <c r="A804">
        <v>2002</v>
      </c>
      <c r="B804">
        <v>9</v>
      </c>
      <c r="C804" s="1">
        <v>295.37900000000002</v>
      </c>
      <c r="D804" s="1">
        <v>298.65899999999999</v>
      </c>
      <c r="E804" s="1">
        <v>297.06200000000001</v>
      </c>
      <c r="F804" s="1">
        <v>297.35899999999998</v>
      </c>
    </row>
    <row r="805" spans="1:6">
      <c r="A805">
        <v>2003</v>
      </c>
      <c r="B805">
        <v>9</v>
      </c>
      <c r="C805" s="1">
        <v>298.63499999999999</v>
      </c>
      <c r="D805" s="1">
        <v>297.83600000000001</v>
      </c>
      <c r="E805" s="1">
        <v>298.63299999999998</v>
      </c>
      <c r="F805" s="1">
        <v>296.86099999999999</v>
      </c>
    </row>
    <row r="806" spans="1:6">
      <c r="A806">
        <v>2004</v>
      </c>
      <c r="B806">
        <v>9</v>
      </c>
      <c r="C806" s="1">
        <v>299.036</v>
      </c>
      <c r="D806" s="1">
        <v>296.16300000000001</v>
      </c>
      <c r="E806" s="1">
        <v>296.31299999999999</v>
      </c>
      <c r="F806" s="1">
        <v>294.01</v>
      </c>
    </row>
    <row r="807" spans="1:6">
      <c r="A807">
        <v>2005</v>
      </c>
      <c r="B807">
        <v>9</v>
      </c>
      <c r="C807" s="1">
        <v>301.065</v>
      </c>
      <c r="D807" s="1">
        <v>295.755</v>
      </c>
      <c r="E807" s="1">
        <v>293.83100000000002</v>
      </c>
      <c r="F807" s="1">
        <v>295.52</v>
      </c>
    </row>
    <row r="808" spans="1:6">
      <c r="A808">
        <v>2006</v>
      </c>
      <c r="B808">
        <v>9</v>
      </c>
      <c r="C808" s="1">
        <v>296.416</v>
      </c>
      <c r="D808" s="1">
        <v>299.72199999999998</v>
      </c>
      <c r="E808" s="1">
        <v>300.55099999999999</v>
      </c>
      <c r="F808" s="1">
        <v>297.36200000000002</v>
      </c>
    </row>
    <row r="809" spans="1:6">
      <c r="A809">
        <v>2007</v>
      </c>
      <c r="B809">
        <v>9</v>
      </c>
      <c r="C809" s="1">
        <v>298.17200000000003</v>
      </c>
      <c r="D809" s="1">
        <v>296.31200000000001</v>
      </c>
      <c r="E809" s="1">
        <v>299.45600000000002</v>
      </c>
      <c r="F809" s="1">
        <v>300.32299999999998</v>
      </c>
    </row>
    <row r="810" spans="1:6">
      <c r="A810">
        <v>2008</v>
      </c>
      <c r="B810">
        <v>9</v>
      </c>
      <c r="C810" s="1">
        <v>292.00400000000002</v>
      </c>
      <c r="D810" s="1">
        <v>298.108</v>
      </c>
      <c r="E810" s="1">
        <v>298.39600000000002</v>
      </c>
      <c r="F810" s="1">
        <v>295.786</v>
      </c>
    </row>
    <row r="811" spans="1:6">
      <c r="A811">
        <v>2009</v>
      </c>
      <c r="B811">
        <v>9</v>
      </c>
      <c r="C811" s="1">
        <v>300.084</v>
      </c>
      <c r="D811" s="1">
        <v>298.53100000000001</v>
      </c>
      <c r="E811" s="1">
        <v>297.12099999999998</v>
      </c>
      <c r="F811" s="1">
        <v>296.154</v>
      </c>
    </row>
    <row r="812" spans="1:6">
      <c r="A812">
        <v>2010</v>
      </c>
      <c r="B812">
        <v>9</v>
      </c>
      <c r="C812" s="1">
        <v>297.64999999999998</v>
      </c>
      <c r="D812" s="1">
        <v>298.31599999999997</v>
      </c>
      <c r="E812" s="1">
        <v>296.56299999999999</v>
      </c>
      <c r="F812" s="1">
        <v>296.72300000000001</v>
      </c>
    </row>
    <row r="813" spans="1:6">
      <c r="A813">
        <v>2011</v>
      </c>
      <c r="B813">
        <v>9</v>
      </c>
      <c r="C813" s="1">
        <v>294.25400000000002</v>
      </c>
      <c r="D813" s="1">
        <v>298.06200000000001</v>
      </c>
      <c r="E813" s="1">
        <v>298.279</v>
      </c>
      <c r="F813" s="1">
        <v>299.06599999999997</v>
      </c>
    </row>
    <row r="814" spans="1:6">
      <c r="A814">
        <v>2012</v>
      </c>
      <c r="B814">
        <v>9</v>
      </c>
      <c r="C814" s="1">
        <v>297.73500000000001</v>
      </c>
      <c r="D814" s="1">
        <v>299.63600000000002</v>
      </c>
      <c r="E814" s="1">
        <v>297.80900000000003</v>
      </c>
      <c r="F814" s="1">
        <v>296.846</v>
      </c>
    </row>
    <row r="815" spans="1:6">
      <c r="A815">
        <v>2013</v>
      </c>
      <c r="B815">
        <v>9</v>
      </c>
      <c r="C815" s="1">
        <v>294.24400000000003</v>
      </c>
      <c r="D815" s="1">
        <v>296.33100000000002</v>
      </c>
      <c r="E815" s="1">
        <v>295.68</v>
      </c>
      <c r="F815" s="1">
        <v>300.61799999999999</v>
      </c>
    </row>
    <row r="816" spans="1:6">
      <c r="A816">
        <v>2014</v>
      </c>
      <c r="B816">
        <v>9</v>
      </c>
      <c r="C816" s="1">
        <v>296.202</v>
      </c>
      <c r="D816" s="1">
        <v>295.34100000000001</v>
      </c>
      <c r="E816" s="1">
        <v>295.983</v>
      </c>
      <c r="F816" s="1">
        <v>294.59500000000003</v>
      </c>
    </row>
    <row r="817" spans="1:6">
      <c r="A817">
        <v>2015</v>
      </c>
      <c r="B817">
        <v>9</v>
      </c>
      <c r="C817" s="1">
        <v>299.88600000000002</v>
      </c>
      <c r="D817" s="1">
        <v>293.56</v>
      </c>
      <c r="E817" s="1">
        <v>297.62599999999998</v>
      </c>
      <c r="F817" s="1">
        <v>297.72899999999998</v>
      </c>
    </row>
    <row r="818" spans="1:6">
      <c r="A818">
        <v>2016</v>
      </c>
      <c r="B818">
        <v>9</v>
      </c>
      <c r="C818" s="1">
        <v>301.06799999999998</v>
      </c>
      <c r="D818" s="1">
        <v>299.80799999999999</v>
      </c>
      <c r="E818" s="1">
        <v>301.21699999999998</v>
      </c>
      <c r="F818" s="1">
        <v>299.01600000000002</v>
      </c>
    </row>
    <row r="819" spans="1:6">
      <c r="A819">
        <v>2017</v>
      </c>
      <c r="B819">
        <v>9</v>
      </c>
      <c r="C819" s="1">
        <v>296.83</v>
      </c>
      <c r="D819" s="1">
        <v>298.32299999999998</v>
      </c>
      <c r="E819" s="1">
        <v>297.86099999999999</v>
      </c>
      <c r="F819" s="1">
        <v>296.66800000000001</v>
      </c>
    </row>
    <row r="820" spans="1:6">
      <c r="A820">
        <v>2018</v>
      </c>
      <c r="B820">
        <v>9</v>
      </c>
      <c r="C820" s="1">
        <v>299.85399999999998</v>
      </c>
      <c r="D820" s="1">
        <v>296.61799999999999</v>
      </c>
      <c r="E820" s="1">
        <v>299.54599999999999</v>
      </c>
      <c r="F820" s="1">
        <v>298.58100000000002</v>
      </c>
    </row>
    <row r="821" spans="1:6">
      <c r="A821">
        <v>2019</v>
      </c>
      <c r="B821">
        <v>9</v>
      </c>
      <c r="C821" s="1">
        <v>298.613</v>
      </c>
      <c r="D821" s="1">
        <v>295.13499999999999</v>
      </c>
      <c r="E821" s="1">
        <v>293.85599999999999</v>
      </c>
      <c r="F821" s="1">
        <v>301.18299999999999</v>
      </c>
    </row>
    <row r="822" spans="1:6">
      <c r="A822">
        <v>2020</v>
      </c>
      <c r="B822">
        <v>9</v>
      </c>
      <c r="C822" s="1">
        <v>300.28100000000001</v>
      </c>
      <c r="D822" s="1">
        <v>300.00799999999998</v>
      </c>
      <c r="E822" s="1">
        <v>295.62</v>
      </c>
      <c r="F822" s="1">
        <v>295.93099999999998</v>
      </c>
    </row>
    <row r="823" spans="1:6">
      <c r="A823">
        <v>2021</v>
      </c>
      <c r="B823">
        <v>9</v>
      </c>
      <c r="C823" s="1">
        <v>300.61700000000002</v>
      </c>
      <c r="D823" s="1">
        <v>298.24700000000001</v>
      </c>
      <c r="E823" s="1">
        <v>295.959</v>
      </c>
      <c r="F823" s="1">
        <v>298.71899999999999</v>
      </c>
    </row>
    <row r="824" spans="1:6">
      <c r="A824">
        <v>2022</v>
      </c>
      <c r="B824">
        <v>9</v>
      </c>
      <c r="C824" s="1">
        <v>295.17399999999998</v>
      </c>
      <c r="D824" s="1">
        <v>295.75700000000001</v>
      </c>
      <c r="E824" s="1">
        <v>300.262</v>
      </c>
      <c r="F824" s="1">
        <v>298.21199999999999</v>
      </c>
    </row>
    <row r="825" spans="1:6">
      <c r="A825">
        <v>2023</v>
      </c>
      <c r="B825">
        <v>9</v>
      </c>
      <c r="C825" s="1">
        <v>295.78100000000001</v>
      </c>
      <c r="D825" s="1">
        <v>296.43799999999999</v>
      </c>
      <c r="E825" s="1">
        <v>295.89</v>
      </c>
      <c r="F825" s="1">
        <v>297.77600000000001</v>
      </c>
    </row>
    <row r="826" spans="1:6">
      <c r="A826">
        <v>2024</v>
      </c>
      <c r="B826">
        <v>9</v>
      </c>
      <c r="C826" s="1">
        <v>296.947</v>
      </c>
      <c r="D826" s="1">
        <v>294.30799999999999</v>
      </c>
      <c r="E826" s="1">
        <v>297.25700000000001</v>
      </c>
      <c r="F826" s="1">
        <v>295.67200000000003</v>
      </c>
    </row>
    <row r="827" spans="1:6">
      <c r="A827">
        <v>2025</v>
      </c>
      <c r="B827">
        <v>9</v>
      </c>
      <c r="C827" s="1">
        <v>297.19900000000001</v>
      </c>
      <c r="D827" s="1">
        <v>298.89400000000001</v>
      </c>
      <c r="E827" s="1">
        <v>299.113</v>
      </c>
      <c r="F827" s="1">
        <v>295.55900000000003</v>
      </c>
    </row>
    <row r="828" spans="1:6">
      <c r="A828">
        <v>2026</v>
      </c>
      <c r="B828">
        <v>9</v>
      </c>
      <c r="C828" s="1">
        <v>296.524</v>
      </c>
      <c r="D828" s="1">
        <v>301.55</v>
      </c>
      <c r="E828" s="1">
        <v>299</v>
      </c>
      <c r="F828" s="1">
        <v>299.32400000000001</v>
      </c>
    </row>
    <row r="829" spans="1:6">
      <c r="A829">
        <v>2027</v>
      </c>
      <c r="B829">
        <v>9</v>
      </c>
      <c r="C829" s="1">
        <v>299.815</v>
      </c>
      <c r="D829" s="1">
        <v>296.33800000000002</v>
      </c>
      <c r="E829" s="1">
        <v>298.78399999999999</v>
      </c>
      <c r="F829" s="1">
        <v>297.79599999999999</v>
      </c>
    </row>
    <row r="830" spans="1:6">
      <c r="A830">
        <v>2028</v>
      </c>
      <c r="B830">
        <v>9</v>
      </c>
      <c r="C830" s="1">
        <v>296.36099999999999</v>
      </c>
      <c r="D830" s="1">
        <v>299.47699999999998</v>
      </c>
      <c r="E830" s="1">
        <v>296.60399999999998</v>
      </c>
      <c r="F830" s="1">
        <v>299.38400000000001</v>
      </c>
    </row>
    <row r="831" spans="1:6">
      <c r="A831">
        <v>2029</v>
      </c>
      <c r="B831">
        <v>9</v>
      </c>
      <c r="C831" s="1">
        <v>296.43200000000002</v>
      </c>
      <c r="D831" s="1">
        <v>298.74400000000003</v>
      </c>
      <c r="E831" s="1">
        <v>300.214</v>
      </c>
      <c r="F831" s="1">
        <v>298.17700000000002</v>
      </c>
    </row>
    <row r="832" spans="1:6">
      <c r="A832">
        <v>2030</v>
      </c>
      <c r="B832">
        <v>9</v>
      </c>
      <c r="C832" s="1">
        <v>297.74</v>
      </c>
      <c r="D832" s="1">
        <v>295.97300000000001</v>
      </c>
      <c r="E832" s="1">
        <v>298.726</v>
      </c>
      <c r="F832" s="1">
        <v>296.37200000000001</v>
      </c>
    </row>
    <row r="833" spans="1:6">
      <c r="A833">
        <v>2031</v>
      </c>
      <c r="B833">
        <v>9</v>
      </c>
      <c r="C833" s="1">
        <v>299.05099999999999</v>
      </c>
      <c r="D833" s="1">
        <v>299.35899999999998</v>
      </c>
      <c r="E833" s="1">
        <v>299.52499999999998</v>
      </c>
      <c r="F833" s="1">
        <v>295.55399999999997</v>
      </c>
    </row>
    <row r="834" spans="1:6">
      <c r="A834">
        <v>2032</v>
      </c>
      <c r="B834">
        <v>9</v>
      </c>
      <c r="C834" s="1">
        <v>297.30700000000002</v>
      </c>
      <c r="D834" s="1">
        <v>298.45999999999998</v>
      </c>
      <c r="E834" s="1">
        <v>299.8</v>
      </c>
      <c r="F834" s="1">
        <v>297.84399999999999</v>
      </c>
    </row>
    <row r="835" spans="1:6">
      <c r="A835">
        <v>2033</v>
      </c>
      <c r="B835">
        <v>9</v>
      </c>
      <c r="C835" s="1">
        <v>299.43099999999998</v>
      </c>
      <c r="D835" s="1">
        <v>300.291</v>
      </c>
      <c r="E835" s="1">
        <v>297.03699999999998</v>
      </c>
      <c r="F835" s="1">
        <v>294.75</v>
      </c>
    </row>
    <row r="836" spans="1:6">
      <c r="A836">
        <v>2034</v>
      </c>
      <c r="B836">
        <v>9</v>
      </c>
      <c r="C836" s="1">
        <v>296.75599999999997</v>
      </c>
      <c r="D836" s="1">
        <v>295.31799999999998</v>
      </c>
      <c r="E836" s="1">
        <v>301.87099999999998</v>
      </c>
      <c r="F836" s="1">
        <v>299.613</v>
      </c>
    </row>
    <row r="837" spans="1:6">
      <c r="A837">
        <v>2035</v>
      </c>
      <c r="B837">
        <v>9</v>
      </c>
      <c r="C837" s="1">
        <v>294.363</v>
      </c>
      <c r="D837" s="1">
        <v>295.61099999999999</v>
      </c>
      <c r="E837" s="1">
        <v>300.25700000000001</v>
      </c>
      <c r="F837" s="1">
        <v>298.25599999999997</v>
      </c>
    </row>
    <row r="838" spans="1:6">
      <c r="A838">
        <v>2036</v>
      </c>
      <c r="B838">
        <v>9</v>
      </c>
      <c r="C838" s="1">
        <v>300.86500000000001</v>
      </c>
      <c r="D838" s="1">
        <v>299.83999999999997</v>
      </c>
      <c r="E838" s="1">
        <v>300.45100000000002</v>
      </c>
      <c r="F838" s="1">
        <v>301.149</v>
      </c>
    </row>
    <row r="839" spans="1:6">
      <c r="A839">
        <v>2037</v>
      </c>
      <c r="B839">
        <v>9</v>
      </c>
      <c r="C839" s="1">
        <v>297.93599999999998</v>
      </c>
      <c r="D839" s="1">
        <v>301.12</v>
      </c>
      <c r="E839" s="1">
        <v>296.24599999999998</v>
      </c>
      <c r="F839" s="1">
        <v>298.77999999999997</v>
      </c>
    </row>
    <row r="840" spans="1:6">
      <c r="A840">
        <v>2038</v>
      </c>
      <c r="B840">
        <v>9</v>
      </c>
      <c r="C840" s="1">
        <v>293.18200000000002</v>
      </c>
      <c r="D840" s="1">
        <v>300.89800000000002</v>
      </c>
      <c r="E840" s="1">
        <v>300.47800000000001</v>
      </c>
      <c r="F840" s="1">
        <v>297.99700000000001</v>
      </c>
    </row>
    <row r="841" spans="1:6">
      <c r="A841">
        <v>2039</v>
      </c>
      <c r="B841">
        <v>9</v>
      </c>
      <c r="C841" s="1">
        <v>295.64400000000001</v>
      </c>
      <c r="D841" s="1">
        <v>300.02</v>
      </c>
      <c r="E841" s="1">
        <v>300.15199999999999</v>
      </c>
      <c r="F841" s="1">
        <v>296.92099999999999</v>
      </c>
    </row>
    <row r="842" spans="1:6">
      <c r="A842">
        <v>2040</v>
      </c>
      <c r="B842">
        <v>9</v>
      </c>
      <c r="C842" s="1">
        <v>300.03699999999998</v>
      </c>
      <c r="D842" s="1">
        <v>298.73200000000003</v>
      </c>
      <c r="E842" s="1">
        <v>298.95299999999997</v>
      </c>
      <c r="F842" s="1">
        <v>297.346</v>
      </c>
    </row>
    <row r="843" spans="1:6">
      <c r="A843">
        <v>2041</v>
      </c>
      <c r="B843">
        <v>9</v>
      </c>
      <c r="C843" s="1">
        <v>300.279</v>
      </c>
      <c r="D843" s="1">
        <v>296.589</v>
      </c>
      <c r="E843" s="1">
        <v>297.14699999999999</v>
      </c>
      <c r="F843" s="1">
        <v>302.37200000000001</v>
      </c>
    </row>
    <row r="844" spans="1:6">
      <c r="A844">
        <v>2042</v>
      </c>
      <c r="B844">
        <v>9</v>
      </c>
      <c r="C844" s="1">
        <v>294.27800000000002</v>
      </c>
      <c r="D844" s="1">
        <v>297.23899999999998</v>
      </c>
      <c r="E844" s="1">
        <v>297.03800000000001</v>
      </c>
      <c r="F844" s="1">
        <v>300.06700000000001</v>
      </c>
    </row>
    <row r="845" spans="1:6">
      <c r="A845">
        <v>2043</v>
      </c>
      <c r="B845">
        <v>9</v>
      </c>
      <c r="C845" s="1">
        <v>298.97300000000001</v>
      </c>
      <c r="D845" s="1">
        <v>300.23200000000003</v>
      </c>
      <c r="E845" s="1">
        <v>300.255</v>
      </c>
      <c r="F845" s="1">
        <v>297.32799999999997</v>
      </c>
    </row>
    <row r="846" spans="1:6">
      <c r="A846">
        <v>2044</v>
      </c>
      <c r="B846">
        <v>9</v>
      </c>
      <c r="C846" s="1">
        <v>298.94299999999998</v>
      </c>
      <c r="D846" s="1">
        <v>300.815</v>
      </c>
      <c r="E846" s="1">
        <v>299.18200000000002</v>
      </c>
      <c r="F846" s="1">
        <v>298.584</v>
      </c>
    </row>
    <row r="847" spans="1:6">
      <c r="A847">
        <v>2045</v>
      </c>
      <c r="B847">
        <v>9</v>
      </c>
      <c r="C847" s="1">
        <v>299.48700000000002</v>
      </c>
      <c r="D847" s="1">
        <v>298.58499999999998</v>
      </c>
      <c r="E847" s="1">
        <v>298.70100000000002</v>
      </c>
      <c r="F847" s="1">
        <v>303.62</v>
      </c>
    </row>
    <row r="848" spans="1:6">
      <c r="A848">
        <v>2046</v>
      </c>
      <c r="B848">
        <v>9</v>
      </c>
      <c r="C848" s="1">
        <v>298.75200000000001</v>
      </c>
      <c r="D848" s="1">
        <v>297.28300000000002</v>
      </c>
      <c r="E848" s="1">
        <v>299.39</v>
      </c>
      <c r="F848" s="1">
        <v>299.166</v>
      </c>
    </row>
    <row r="849" spans="1:6">
      <c r="A849">
        <v>2047</v>
      </c>
      <c r="B849">
        <v>9</v>
      </c>
      <c r="C849" s="1">
        <v>297.358</v>
      </c>
      <c r="D849" s="1">
        <v>302.77199999999999</v>
      </c>
      <c r="E849" s="1">
        <v>300.666</v>
      </c>
      <c r="F849" s="1">
        <v>300.33999999999997</v>
      </c>
    </row>
    <row r="850" spans="1:6">
      <c r="A850">
        <v>2048</v>
      </c>
      <c r="B850">
        <v>9</v>
      </c>
      <c r="C850" s="1">
        <v>298.899</v>
      </c>
      <c r="D850" s="1">
        <v>300.55599999999998</v>
      </c>
      <c r="E850" s="1">
        <v>297.86599999999999</v>
      </c>
      <c r="F850" s="1">
        <v>298.64100000000002</v>
      </c>
    </row>
    <row r="851" spans="1:6">
      <c r="A851">
        <v>2049</v>
      </c>
      <c r="B851">
        <v>9</v>
      </c>
      <c r="C851" s="1">
        <v>297.70999999999998</v>
      </c>
      <c r="D851" s="1">
        <v>299.43700000000001</v>
      </c>
      <c r="E851" s="1">
        <v>299.43900000000002</v>
      </c>
      <c r="F851" s="1">
        <v>300.33800000000002</v>
      </c>
    </row>
    <row r="852" spans="1:6">
      <c r="A852">
        <v>2050</v>
      </c>
      <c r="B852">
        <v>9</v>
      </c>
      <c r="C852" s="1">
        <v>299.63</v>
      </c>
      <c r="D852" s="1">
        <v>299.16699999999997</v>
      </c>
      <c r="E852" s="1">
        <v>297.767</v>
      </c>
      <c r="F852" s="1">
        <v>298.59300000000002</v>
      </c>
    </row>
    <row r="853" spans="1:6">
      <c r="A853">
        <v>2051</v>
      </c>
      <c r="B853">
        <v>9</v>
      </c>
      <c r="C853" s="1">
        <v>299.137</v>
      </c>
      <c r="D853" s="1">
        <v>297.69499999999999</v>
      </c>
      <c r="E853" s="1">
        <v>297.46100000000001</v>
      </c>
      <c r="F853" s="1">
        <v>298.93099999999998</v>
      </c>
    </row>
    <row r="854" spans="1:6">
      <c r="A854">
        <v>2052</v>
      </c>
      <c r="B854">
        <v>9</v>
      </c>
      <c r="C854" s="1">
        <v>294.98899999999998</v>
      </c>
      <c r="D854" s="1">
        <v>300.47800000000001</v>
      </c>
      <c r="E854" s="1">
        <v>300.577</v>
      </c>
      <c r="F854" s="1">
        <v>295.30399999999997</v>
      </c>
    </row>
    <row r="855" spans="1:6">
      <c r="A855">
        <v>2053</v>
      </c>
      <c r="B855">
        <v>9</v>
      </c>
      <c r="C855" s="1">
        <v>293.18599999999998</v>
      </c>
      <c r="D855" s="1">
        <v>298.87400000000002</v>
      </c>
      <c r="E855" s="1">
        <v>299.13200000000001</v>
      </c>
      <c r="F855" s="1">
        <v>298.09100000000001</v>
      </c>
    </row>
    <row r="856" spans="1:6">
      <c r="A856">
        <v>2054</v>
      </c>
      <c r="B856">
        <v>9</v>
      </c>
      <c r="C856" s="1">
        <v>299.31</v>
      </c>
      <c r="D856" s="1">
        <v>299.49900000000002</v>
      </c>
      <c r="E856" s="1">
        <v>299.89299999999997</v>
      </c>
      <c r="F856" s="1">
        <v>296.08100000000002</v>
      </c>
    </row>
    <row r="857" spans="1:6">
      <c r="A857">
        <v>2055</v>
      </c>
      <c r="B857">
        <v>9</v>
      </c>
      <c r="C857" s="1">
        <v>298.834</v>
      </c>
      <c r="D857" s="1">
        <v>300.18099999999998</v>
      </c>
      <c r="E857" s="1">
        <v>298.935</v>
      </c>
      <c r="F857" s="1">
        <v>293.72000000000003</v>
      </c>
    </row>
    <row r="858" spans="1:6">
      <c r="A858">
        <v>2056</v>
      </c>
      <c r="B858">
        <v>9</v>
      </c>
      <c r="C858" s="1">
        <v>299.77699999999999</v>
      </c>
      <c r="D858" s="1">
        <v>296.065</v>
      </c>
      <c r="E858" s="1">
        <v>300.72899999999998</v>
      </c>
      <c r="F858" s="1">
        <v>299.87099999999998</v>
      </c>
    </row>
    <row r="859" spans="1:6">
      <c r="A859">
        <v>2057</v>
      </c>
      <c r="B859">
        <v>9</v>
      </c>
      <c r="C859" s="1">
        <v>294.089</v>
      </c>
      <c r="D859" s="1">
        <v>301.096</v>
      </c>
      <c r="E859" s="1">
        <v>301.57100000000003</v>
      </c>
      <c r="F859" s="1">
        <v>299.84300000000002</v>
      </c>
    </row>
    <row r="860" spans="1:6">
      <c r="A860">
        <v>2058</v>
      </c>
      <c r="B860">
        <v>9</v>
      </c>
      <c r="C860" s="1">
        <v>296.52800000000002</v>
      </c>
      <c r="D860" s="1">
        <v>300.88099999999997</v>
      </c>
      <c r="E860" s="1">
        <v>297.42599999999999</v>
      </c>
      <c r="F860" s="1">
        <v>297.298</v>
      </c>
    </row>
    <row r="861" spans="1:6">
      <c r="A861">
        <v>2059</v>
      </c>
      <c r="B861">
        <v>9</v>
      </c>
      <c r="C861" s="1">
        <v>296.57799999999997</v>
      </c>
      <c r="D861" s="1">
        <v>297.59899999999999</v>
      </c>
      <c r="E861" s="1">
        <v>298.13799999999998</v>
      </c>
      <c r="F861" s="1">
        <v>301.66500000000002</v>
      </c>
    </row>
    <row r="862" spans="1:6">
      <c r="A862">
        <v>2060</v>
      </c>
      <c r="B862">
        <v>9</v>
      </c>
      <c r="C862" s="1">
        <v>298.63499999999999</v>
      </c>
      <c r="D862" s="1">
        <v>295.66000000000003</v>
      </c>
      <c r="E862" s="1">
        <v>296.33600000000001</v>
      </c>
      <c r="F862" s="1">
        <v>298.18200000000002</v>
      </c>
    </row>
    <row r="863" spans="1:6">
      <c r="A863">
        <v>2061</v>
      </c>
      <c r="B863">
        <v>9</v>
      </c>
      <c r="C863" s="1">
        <v>298.74700000000001</v>
      </c>
      <c r="D863" s="1">
        <v>294.584</v>
      </c>
      <c r="E863" s="1">
        <v>297.904</v>
      </c>
      <c r="F863" s="1">
        <v>296.46699999999998</v>
      </c>
    </row>
    <row r="864" spans="1:6">
      <c r="A864">
        <v>2062</v>
      </c>
      <c r="B864">
        <v>9</v>
      </c>
      <c r="C864" s="1">
        <v>296.06700000000001</v>
      </c>
      <c r="D864" s="1">
        <v>300.899</v>
      </c>
      <c r="E864" s="1">
        <v>297.55399999999997</v>
      </c>
      <c r="F864" s="1">
        <v>301.54000000000002</v>
      </c>
    </row>
    <row r="865" spans="1:6">
      <c r="A865">
        <v>2063</v>
      </c>
      <c r="B865">
        <v>9</v>
      </c>
      <c r="C865" s="1">
        <v>295.46699999999998</v>
      </c>
      <c r="D865" s="1">
        <v>297.52199999999999</v>
      </c>
      <c r="E865" s="1">
        <v>298.59699999999998</v>
      </c>
      <c r="F865" s="1">
        <v>299.07499999999999</v>
      </c>
    </row>
    <row r="866" spans="1:6">
      <c r="A866">
        <v>2064</v>
      </c>
      <c r="B866">
        <v>9</v>
      </c>
      <c r="C866" s="1">
        <v>298.29300000000001</v>
      </c>
      <c r="D866" s="1">
        <v>302.27600000000001</v>
      </c>
      <c r="E866" s="1">
        <v>299.17399999999998</v>
      </c>
      <c r="F866" s="1">
        <v>295.85500000000002</v>
      </c>
    </row>
    <row r="867" spans="1:6">
      <c r="A867">
        <v>2065</v>
      </c>
      <c r="B867">
        <v>9</v>
      </c>
      <c r="C867" s="1">
        <v>298.976</v>
      </c>
      <c r="D867" s="1">
        <v>300.392</v>
      </c>
      <c r="E867" s="1">
        <v>299.43799999999999</v>
      </c>
      <c r="F867" s="1">
        <v>298.19499999999999</v>
      </c>
    </row>
    <row r="868" spans="1:6">
      <c r="A868">
        <v>2066</v>
      </c>
      <c r="B868">
        <v>9</v>
      </c>
      <c r="C868" s="1">
        <v>296.31799999999998</v>
      </c>
      <c r="D868" s="1">
        <v>302.03500000000003</v>
      </c>
      <c r="E868" s="1">
        <v>295.58</v>
      </c>
      <c r="F868" s="1">
        <v>299.30200000000002</v>
      </c>
    </row>
    <row r="869" spans="1:6">
      <c r="A869">
        <v>2067</v>
      </c>
      <c r="B869">
        <v>9</v>
      </c>
      <c r="C869" s="1">
        <v>297.49400000000003</v>
      </c>
      <c r="D869" s="1">
        <v>301.7</v>
      </c>
      <c r="E869" s="1">
        <v>300.63900000000001</v>
      </c>
      <c r="F869" s="1">
        <v>299.39999999999998</v>
      </c>
    </row>
    <row r="870" spans="1:6">
      <c r="A870">
        <v>2068</v>
      </c>
      <c r="B870">
        <v>9</v>
      </c>
      <c r="C870" s="1">
        <v>299.221</v>
      </c>
      <c r="D870" s="1">
        <v>301.21199999999999</v>
      </c>
      <c r="E870" s="1">
        <v>300.666</v>
      </c>
      <c r="F870" s="1">
        <v>298.83300000000003</v>
      </c>
    </row>
    <row r="871" spans="1:6">
      <c r="A871">
        <v>2069</v>
      </c>
      <c r="B871">
        <v>9</v>
      </c>
      <c r="C871" s="1">
        <v>296.07799999999997</v>
      </c>
      <c r="D871" s="1">
        <v>301.73399999999998</v>
      </c>
      <c r="E871" s="1">
        <v>298.10399999999998</v>
      </c>
      <c r="F871" s="1">
        <v>294.48</v>
      </c>
    </row>
    <row r="872" spans="1:6">
      <c r="A872">
        <v>2070</v>
      </c>
      <c r="B872">
        <v>9</v>
      </c>
      <c r="C872" s="1">
        <v>300.02199999999999</v>
      </c>
      <c r="D872" s="1">
        <v>300.23599999999999</v>
      </c>
      <c r="E872" s="1">
        <v>300.97000000000003</v>
      </c>
      <c r="F872" s="1">
        <v>297.56200000000001</v>
      </c>
    </row>
    <row r="873" spans="1:6">
      <c r="A873">
        <v>2071</v>
      </c>
      <c r="B873">
        <v>9</v>
      </c>
      <c r="C873" s="1">
        <v>300.142</v>
      </c>
      <c r="D873" s="1">
        <v>300.97699999999998</v>
      </c>
      <c r="E873" s="1">
        <v>297.31900000000002</v>
      </c>
      <c r="F873" s="1">
        <v>301.471</v>
      </c>
    </row>
    <row r="874" spans="1:6">
      <c r="A874">
        <v>2072</v>
      </c>
      <c r="B874">
        <v>9</v>
      </c>
      <c r="C874" s="1">
        <v>294.26499999999999</v>
      </c>
      <c r="D874" s="1">
        <v>295.67700000000002</v>
      </c>
      <c r="E874" s="1">
        <v>301.83100000000002</v>
      </c>
      <c r="F874" s="1">
        <v>300.59899999999999</v>
      </c>
    </row>
    <row r="875" spans="1:6">
      <c r="A875">
        <v>2073</v>
      </c>
      <c r="B875">
        <v>9</v>
      </c>
      <c r="C875" s="1">
        <v>296.46899999999999</v>
      </c>
      <c r="D875" s="1">
        <v>298.03500000000003</v>
      </c>
      <c r="E875" s="1">
        <v>302.76299999999998</v>
      </c>
      <c r="F875" s="1">
        <v>296.47500000000002</v>
      </c>
    </row>
    <row r="876" spans="1:6">
      <c r="A876">
        <v>2074</v>
      </c>
      <c r="B876">
        <v>9</v>
      </c>
      <c r="C876" s="1">
        <v>295.54599999999999</v>
      </c>
      <c r="D876" s="1">
        <v>299.36900000000003</v>
      </c>
      <c r="E876" s="1">
        <v>300.30099999999999</v>
      </c>
      <c r="F876" s="1">
        <v>296.964</v>
      </c>
    </row>
    <row r="877" spans="1:6">
      <c r="A877">
        <v>2075</v>
      </c>
      <c r="B877">
        <v>9</v>
      </c>
      <c r="C877" s="1">
        <v>297.97399999999999</v>
      </c>
      <c r="D877" s="1">
        <v>301.88400000000001</v>
      </c>
      <c r="E877" s="1">
        <v>301.32100000000003</v>
      </c>
      <c r="F877" s="1">
        <v>298.41500000000002</v>
      </c>
    </row>
    <row r="878" spans="1:6">
      <c r="A878">
        <v>2076</v>
      </c>
      <c r="B878">
        <v>9</v>
      </c>
      <c r="C878" s="1">
        <v>293.76400000000001</v>
      </c>
      <c r="D878" s="1">
        <v>300.17399999999998</v>
      </c>
      <c r="E878" s="1">
        <v>304.536</v>
      </c>
      <c r="F878" s="1">
        <v>298.81599999999997</v>
      </c>
    </row>
    <row r="879" spans="1:6">
      <c r="A879">
        <v>2077</v>
      </c>
      <c r="B879">
        <v>9</v>
      </c>
      <c r="C879" s="1">
        <v>299.98899999999998</v>
      </c>
      <c r="D879" s="1">
        <v>302.32</v>
      </c>
      <c r="E879" s="1">
        <v>300.05399999999997</v>
      </c>
      <c r="F879" s="1">
        <v>298.69400000000002</v>
      </c>
    </row>
    <row r="880" spans="1:6">
      <c r="A880">
        <v>2078</v>
      </c>
      <c r="B880">
        <v>9</v>
      </c>
      <c r="C880" s="1">
        <v>299.11900000000003</v>
      </c>
      <c r="D880" s="1">
        <v>297.70400000000001</v>
      </c>
      <c r="E880" s="1">
        <v>300.71499999999997</v>
      </c>
      <c r="F880" s="1">
        <v>300.61500000000001</v>
      </c>
    </row>
    <row r="881" spans="1:6">
      <c r="A881">
        <v>2079</v>
      </c>
      <c r="B881">
        <v>9</v>
      </c>
      <c r="C881" s="1">
        <v>299.06299999999999</v>
      </c>
      <c r="D881" s="1">
        <v>301.09899999999999</v>
      </c>
      <c r="E881" s="1">
        <v>304.06200000000001</v>
      </c>
      <c r="F881" s="1">
        <v>299.30700000000002</v>
      </c>
    </row>
    <row r="882" spans="1:6">
      <c r="A882">
        <v>2080</v>
      </c>
      <c r="B882">
        <v>9</v>
      </c>
      <c r="C882" s="1">
        <v>296.267</v>
      </c>
      <c r="D882" s="1">
        <v>300.08300000000003</v>
      </c>
      <c r="E882" s="1">
        <v>303.27100000000002</v>
      </c>
      <c r="F882" s="1">
        <v>298.57</v>
      </c>
    </row>
    <row r="883" spans="1:6">
      <c r="A883">
        <v>2081</v>
      </c>
      <c r="B883">
        <v>9</v>
      </c>
      <c r="C883" s="1">
        <v>295.83699999999999</v>
      </c>
      <c r="D883" s="1">
        <v>299.99700000000001</v>
      </c>
      <c r="E883" s="1">
        <v>299.42099999999999</v>
      </c>
      <c r="F883" s="1">
        <v>300.55500000000001</v>
      </c>
    </row>
    <row r="884" spans="1:6">
      <c r="A884">
        <v>2082</v>
      </c>
      <c r="B884">
        <v>9</v>
      </c>
      <c r="C884" s="1">
        <v>299.15800000000002</v>
      </c>
      <c r="D884" s="1">
        <v>304.58499999999998</v>
      </c>
      <c r="E884" s="1">
        <v>302.404</v>
      </c>
      <c r="F884" s="1">
        <v>297.68900000000002</v>
      </c>
    </row>
    <row r="885" spans="1:6">
      <c r="A885">
        <v>2083</v>
      </c>
      <c r="B885">
        <v>9</v>
      </c>
      <c r="C885" s="1">
        <v>298.27999999999997</v>
      </c>
      <c r="D885" s="1">
        <v>298.81799999999998</v>
      </c>
      <c r="E885" s="1">
        <v>299.07</v>
      </c>
      <c r="F885" s="1">
        <v>298.85300000000001</v>
      </c>
    </row>
    <row r="886" spans="1:6">
      <c r="A886">
        <v>2084</v>
      </c>
      <c r="B886">
        <v>9</v>
      </c>
      <c r="C886" s="1">
        <v>298.34800000000001</v>
      </c>
      <c r="D886" s="1">
        <v>297.82499999999999</v>
      </c>
      <c r="E886" s="1">
        <v>302.58300000000003</v>
      </c>
      <c r="F886" s="1">
        <v>299.15499999999997</v>
      </c>
    </row>
    <row r="887" spans="1:6">
      <c r="A887">
        <v>2085</v>
      </c>
      <c r="B887">
        <v>9</v>
      </c>
      <c r="C887" s="1">
        <v>294.92899999999997</v>
      </c>
      <c r="D887" s="1">
        <v>300.86200000000002</v>
      </c>
      <c r="E887" s="1">
        <v>304.875</v>
      </c>
      <c r="F887" s="1">
        <v>297.46300000000002</v>
      </c>
    </row>
    <row r="888" spans="1:6">
      <c r="A888">
        <v>2086</v>
      </c>
      <c r="B888">
        <v>9</v>
      </c>
      <c r="C888" s="1">
        <v>299.49</v>
      </c>
      <c r="D888" s="1">
        <v>300.50900000000001</v>
      </c>
      <c r="E888" s="1">
        <v>301.63299999999998</v>
      </c>
      <c r="F888" s="1">
        <v>298.49299999999999</v>
      </c>
    </row>
    <row r="889" spans="1:6">
      <c r="A889">
        <v>2087</v>
      </c>
      <c r="B889">
        <v>9</v>
      </c>
      <c r="C889" s="1">
        <v>299.92500000000001</v>
      </c>
      <c r="D889" s="1">
        <v>301.18900000000002</v>
      </c>
      <c r="E889" s="1">
        <v>303.44799999999998</v>
      </c>
      <c r="F889" s="1">
        <v>294.45699999999999</v>
      </c>
    </row>
    <row r="890" spans="1:6">
      <c r="A890">
        <v>2088</v>
      </c>
      <c r="B890">
        <v>9</v>
      </c>
      <c r="C890" s="1">
        <v>300.73899999999998</v>
      </c>
      <c r="D890" s="1">
        <v>295.27</v>
      </c>
      <c r="E890" s="1">
        <v>306.02199999999999</v>
      </c>
      <c r="F890" s="1">
        <v>302.20299999999997</v>
      </c>
    </row>
    <row r="891" spans="1:6">
      <c r="A891">
        <v>2089</v>
      </c>
      <c r="B891">
        <v>9</v>
      </c>
      <c r="C891" s="1">
        <v>294.00299999999999</v>
      </c>
      <c r="D891" s="1">
        <v>300.79199999999997</v>
      </c>
      <c r="E891" s="1">
        <v>303.48899999999998</v>
      </c>
      <c r="F891" s="1">
        <v>298.89800000000002</v>
      </c>
    </row>
    <row r="892" spans="1:6">
      <c r="A892">
        <v>2090</v>
      </c>
      <c r="B892">
        <v>9</v>
      </c>
      <c r="C892" s="1">
        <v>298.72000000000003</v>
      </c>
      <c r="D892" s="1">
        <v>298.786</v>
      </c>
      <c r="E892" s="1">
        <v>301.24</v>
      </c>
      <c r="F892" s="1">
        <v>297.33600000000001</v>
      </c>
    </row>
    <row r="893" spans="1:6">
      <c r="A893">
        <v>2091</v>
      </c>
      <c r="B893">
        <v>9</v>
      </c>
      <c r="C893" s="1">
        <v>300.28500000000003</v>
      </c>
      <c r="D893" s="1">
        <v>300.36200000000002</v>
      </c>
      <c r="E893" s="1">
        <v>303.38900000000001</v>
      </c>
      <c r="F893" s="1">
        <v>302.83100000000002</v>
      </c>
    </row>
    <row r="894" spans="1:6">
      <c r="A894">
        <v>2092</v>
      </c>
      <c r="B894">
        <v>9</v>
      </c>
      <c r="C894" s="1">
        <v>297.767</v>
      </c>
      <c r="D894" s="1">
        <v>302.23200000000003</v>
      </c>
      <c r="E894" s="1">
        <v>301.45800000000003</v>
      </c>
      <c r="F894" s="1">
        <v>298.98200000000003</v>
      </c>
    </row>
    <row r="895" spans="1:6">
      <c r="A895">
        <v>2093</v>
      </c>
      <c r="B895">
        <v>9</v>
      </c>
      <c r="C895" s="1">
        <v>298.16500000000002</v>
      </c>
      <c r="D895" s="1">
        <v>298.95699999999999</v>
      </c>
      <c r="E895" s="1">
        <v>304.50799999999998</v>
      </c>
      <c r="F895" s="1">
        <v>300.26799999999997</v>
      </c>
    </row>
    <row r="896" spans="1:6">
      <c r="A896">
        <v>2094</v>
      </c>
      <c r="B896">
        <v>9</v>
      </c>
      <c r="C896" s="1">
        <v>296.79500000000002</v>
      </c>
      <c r="D896" s="1">
        <v>300.91000000000003</v>
      </c>
      <c r="E896" s="1">
        <v>300.70699999999999</v>
      </c>
      <c r="F896" s="1">
        <v>301.63600000000002</v>
      </c>
    </row>
    <row r="897" spans="1:6">
      <c r="A897">
        <v>2095</v>
      </c>
      <c r="B897">
        <v>9</v>
      </c>
      <c r="C897" s="1">
        <v>296.995</v>
      </c>
      <c r="D897" s="1">
        <v>303.14</v>
      </c>
      <c r="E897" s="1">
        <v>300.90300000000002</v>
      </c>
      <c r="F897" s="1">
        <v>300.60500000000002</v>
      </c>
    </row>
    <row r="898" spans="1:6">
      <c r="A898">
        <v>2096</v>
      </c>
      <c r="B898">
        <v>9</v>
      </c>
      <c r="C898" s="1">
        <v>293.52199999999999</v>
      </c>
      <c r="D898" s="1">
        <v>299.673</v>
      </c>
      <c r="E898" s="1">
        <v>303.94499999999999</v>
      </c>
      <c r="F898" s="1">
        <v>301.36900000000003</v>
      </c>
    </row>
    <row r="899" spans="1:6">
      <c r="A899">
        <v>2097</v>
      </c>
      <c r="B899">
        <v>9</v>
      </c>
      <c r="C899" s="1">
        <v>299.33800000000002</v>
      </c>
      <c r="D899" s="1">
        <v>301.46300000000002</v>
      </c>
      <c r="E899" s="1">
        <v>303.18700000000001</v>
      </c>
      <c r="F899" s="1">
        <v>303.17599999999999</v>
      </c>
    </row>
    <row r="900" spans="1:6">
      <c r="A900">
        <v>2098</v>
      </c>
      <c r="B900">
        <v>9</v>
      </c>
      <c r="C900" s="1">
        <v>297.47300000000001</v>
      </c>
      <c r="D900" s="1">
        <v>301.774</v>
      </c>
      <c r="E900" s="1">
        <v>302.899</v>
      </c>
      <c r="F900" s="1">
        <v>298.14499999999998</v>
      </c>
    </row>
    <row r="901" spans="1:6">
      <c r="A901">
        <v>2099</v>
      </c>
      <c r="B901">
        <v>9</v>
      </c>
      <c r="C901" s="1">
        <v>293.142</v>
      </c>
      <c r="D901" s="1">
        <v>302.79500000000002</v>
      </c>
      <c r="E901" s="1">
        <v>302.04199999999997</v>
      </c>
      <c r="F901" s="1">
        <v>296.98</v>
      </c>
    </row>
    <row r="902" spans="1:6">
      <c r="A902">
        <v>2100</v>
      </c>
      <c r="B902">
        <v>9</v>
      </c>
      <c r="C902" s="1">
        <v>299.32900000000001</v>
      </c>
      <c r="D902" s="1">
        <v>300.339</v>
      </c>
      <c r="E902" s="1">
        <v>301.02</v>
      </c>
      <c r="F902" s="1">
        <v>301.49299999999999</v>
      </c>
    </row>
    <row r="903" spans="1:6">
      <c r="A903">
        <v>2001</v>
      </c>
      <c r="B903">
        <v>10</v>
      </c>
      <c r="C903" s="1">
        <v>290.65699999999998</v>
      </c>
      <c r="D903" s="1">
        <v>290.95800000000003</v>
      </c>
      <c r="E903" s="1">
        <v>289.19900000000001</v>
      </c>
      <c r="F903" s="1">
        <v>294.738</v>
      </c>
    </row>
    <row r="904" spans="1:6">
      <c r="A904">
        <v>2002</v>
      </c>
      <c r="B904">
        <v>10</v>
      </c>
      <c r="C904" s="1">
        <v>291.98899999999998</v>
      </c>
      <c r="D904" s="1">
        <v>285.40499999999997</v>
      </c>
      <c r="E904" s="1">
        <v>291.99400000000003</v>
      </c>
      <c r="F904" s="1">
        <v>286.988</v>
      </c>
    </row>
    <row r="905" spans="1:6">
      <c r="A905">
        <v>2003</v>
      </c>
      <c r="B905">
        <v>10</v>
      </c>
      <c r="C905" s="1">
        <v>287.38200000000001</v>
      </c>
      <c r="D905" s="1">
        <v>291.93400000000003</v>
      </c>
      <c r="E905" s="1">
        <v>289.36</v>
      </c>
      <c r="F905" s="1">
        <v>289.10500000000002</v>
      </c>
    </row>
    <row r="906" spans="1:6">
      <c r="A906">
        <v>2004</v>
      </c>
      <c r="B906">
        <v>10</v>
      </c>
      <c r="C906" s="1">
        <v>291.40800000000002</v>
      </c>
      <c r="D906" s="1">
        <v>285.90600000000001</v>
      </c>
      <c r="E906" s="1">
        <v>292.28100000000001</v>
      </c>
      <c r="F906" s="1">
        <v>287.97899999999998</v>
      </c>
    </row>
    <row r="907" spans="1:6">
      <c r="A907">
        <v>2005</v>
      </c>
      <c r="B907">
        <v>10</v>
      </c>
      <c r="C907" s="1">
        <v>290.53300000000002</v>
      </c>
      <c r="D907" s="1">
        <v>290.80500000000001</v>
      </c>
      <c r="E907" s="1">
        <v>287.46499999999997</v>
      </c>
      <c r="F907" s="1">
        <v>285.995</v>
      </c>
    </row>
    <row r="908" spans="1:6">
      <c r="A908">
        <v>2006</v>
      </c>
      <c r="B908">
        <v>10</v>
      </c>
      <c r="C908" s="1">
        <v>292.43400000000003</v>
      </c>
      <c r="D908" s="1">
        <v>290.96300000000002</v>
      </c>
      <c r="E908" s="1">
        <v>292.42</v>
      </c>
      <c r="F908" s="1">
        <v>289.322</v>
      </c>
    </row>
    <row r="909" spans="1:6">
      <c r="A909">
        <v>2007</v>
      </c>
      <c r="B909">
        <v>10</v>
      </c>
      <c r="C909" s="1">
        <v>291.40499999999997</v>
      </c>
      <c r="D909" s="1">
        <v>290.89400000000001</v>
      </c>
      <c r="E909" s="1">
        <v>292.51299999999998</v>
      </c>
      <c r="F909" s="1">
        <v>291.56299999999999</v>
      </c>
    </row>
    <row r="910" spans="1:6">
      <c r="A910">
        <v>2008</v>
      </c>
      <c r="B910">
        <v>10</v>
      </c>
      <c r="C910" s="1">
        <v>291.74299999999999</v>
      </c>
      <c r="D910" s="1">
        <v>292.01799999999997</v>
      </c>
      <c r="E910" s="1">
        <v>292.48700000000002</v>
      </c>
      <c r="F910" s="1">
        <v>293.65800000000002</v>
      </c>
    </row>
    <row r="911" spans="1:6">
      <c r="A911">
        <v>2009</v>
      </c>
      <c r="B911">
        <v>10</v>
      </c>
      <c r="C911" s="1">
        <v>288.41300000000001</v>
      </c>
      <c r="D911" s="1">
        <v>291.82400000000001</v>
      </c>
      <c r="E911" s="1">
        <v>287.92</v>
      </c>
      <c r="F911" s="1">
        <v>290.46600000000001</v>
      </c>
    </row>
    <row r="912" spans="1:6">
      <c r="A912">
        <v>2010</v>
      </c>
      <c r="B912">
        <v>10</v>
      </c>
      <c r="C912" s="1">
        <v>292.63600000000002</v>
      </c>
      <c r="D912" s="1">
        <v>288.85399999999998</v>
      </c>
      <c r="E912" s="1">
        <v>288.80099999999999</v>
      </c>
      <c r="F912" s="1">
        <v>290.14100000000002</v>
      </c>
    </row>
    <row r="913" spans="1:6">
      <c r="A913">
        <v>2011</v>
      </c>
      <c r="B913">
        <v>10</v>
      </c>
      <c r="C913" s="1">
        <v>286.46199999999999</v>
      </c>
      <c r="D913" s="1">
        <v>290.44600000000003</v>
      </c>
      <c r="E913" s="1">
        <v>293.88400000000001</v>
      </c>
      <c r="F913" s="1">
        <v>288.81700000000001</v>
      </c>
    </row>
    <row r="914" spans="1:6">
      <c r="A914">
        <v>2012</v>
      </c>
      <c r="B914">
        <v>10</v>
      </c>
      <c r="C914" s="1">
        <v>290.82400000000001</v>
      </c>
      <c r="D914" s="1">
        <v>292.84199999999998</v>
      </c>
      <c r="E914" s="1">
        <v>291.38600000000002</v>
      </c>
      <c r="F914" s="1">
        <v>294.178</v>
      </c>
    </row>
    <row r="915" spans="1:6">
      <c r="A915">
        <v>2013</v>
      </c>
      <c r="B915">
        <v>10</v>
      </c>
      <c r="C915" s="1">
        <v>288.51400000000001</v>
      </c>
      <c r="D915" s="1">
        <v>289.69799999999998</v>
      </c>
      <c r="E915" s="1">
        <v>292.12599999999998</v>
      </c>
      <c r="F915" s="1">
        <v>290.83199999999999</v>
      </c>
    </row>
    <row r="916" spans="1:6">
      <c r="A916">
        <v>2014</v>
      </c>
      <c r="B916">
        <v>10</v>
      </c>
      <c r="C916" s="1">
        <v>291.64100000000002</v>
      </c>
      <c r="D916" s="1">
        <v>289.572</v>
      </c>
      <c r="E916" s="1">
        <v>285.245</v>
      </c>
      <c r="F916" s="1">
        <v>290.73700000000002</v>
      </c>
    </row>
    <row r="917" spans="1:6">
      <c r="A917">
        <v>2015</v>
      </c>
      <c r="B917">
        <v>10</v>
      </c>
      <c r="C917" s="1">
        <v>289.34399999999999</v>
      </c>
      <c r="D917" s="1">
        <v>288.47199999999998</v>
      </c>
      <c r="E917" s="1">
        <v>289.94400000000002</v>
      </c>
      <c r="F917" s="1">
        <v>290.42099999999999</v>
      </c>
    </row>
    <row r="918" spans="1:6">
      <c r="A918">
        <v>2016</v>
      </c>
      <c r="B918">
        <v>10</v>
      </c>
      <c r="C918" s="1">
        <v>293.09399999999999</v>
      </c>
      <c r="D918" s="1">
        <v>291.52699999999999</v>
      </c>
      <c r="E918" s="1">
        <v>292.56700000000001</v>
      </c>
      <c r="F918" s="1">
        <v>291.62599999999998</v>
      </c>
    </row>
    <row r="919" spans="1:6">
      <c r="A919">
        <v>2017</v>
      </c>
      <c r="B919">
        <v>10</v>
      </c>
      <c r="C919" s="1">
        <v>290.20499999999998</v>
      </c>
      <c r="D919" s="1">
        <v>292.2</v>
      </c>
      <c r="E919" s="1">
        <v>290.23700000000002</v>
      </c>
      <c r="F919" s="1">
        <v>292.70400000000001</v>
      </c>
    </row>
    <row r="920" spans="1:6">
      <c r="A920">
        <v>2018</v>
      </c>
      <c r="B920">
        <v>10</v>
      </c>
      <c r="C920" s="1">
        <v>288.29199999999997</v>
      </c>
      <c r="D920" s="1">
        <v>291.89800000000002</v>
      </c>
      <c r="E920" s="1">
        <v>292.25299999999999</v>
      </c>
      <c r="F920" s="1">
        <v>291.18200000000002</v>
      </c>
    </row>
    <row r="921" spans="1:6">
      <c r="A921">
        <v>2019</v>
      </c>
      <c r="B921">
        <v>10</v>
      </c>
      <c r="C921" s="1">
        <v>290.59199999999998</v>
      </c>
      <c r="D921" s="1">
        <v>290.54199999999997</v>
      </c>
      <c r="E921" s="1">
        <v>288.654</v>
      </c>
      <c r="F921" s="1">
        <v>289.39999999999998</v>
      </c>
    </row>
    <row r="922" spans="1:6">
      <c r="A922">
        <v>2020</v>
      </c>
      <c r="B922">
        <v>10</v>
      </c>
      <c r="C922" s="1">
        <v>290.43799999999999</v>
      </c>
      <c r="D922" s="1">
        <v>289.18599999999998</v>
      </c>
      <c r="E922" s="1">
        <v>289.00900000000001</v>
      </c>
      <c r="F922" s="1">
        <v>287.69799999999998</v>
      </c>
    </row>
    <row r="923" spans="1:6">
      <c r="A923">
        <v>2021</v>
      </c>
      <c r="B923">
        <v>10</v>
      </c>
      <c r="C923" s="1">
        <v>291.12299999999999</v>
      </c>
      <c r="D923" s="1">
        <v>285.85500000000002</v>
      </c>
      <c r="E923" s="1">
        <v>289.79700000000003</v>
      </c>
      <c r="F923" s="1">
        <v>287.262</v>
      </c>
    </row>
    <row r="924" spans="1:6">
      <c r="A924">
        <v>2022</v>
      </c>
      <c r="B924">
        <v>10</v>
      </c>
      <c r="C924" s="1">
        <v>287.59800000000001</v>
      </c>
      <c r="D924" s="1">
        <v>289.68400000000003</v>
      </c>
      <c r="E924" s="1">
        <v>291.86700000000002</v>
      </c>
      <c r="F924" s="1">
        <v>289.74</v>
      </c>
    </row>
    <row r="925" spans="1:6">
      <c r="A925">
        <v>2023</v>
      </c>
      <c r="B925">
        <v>10</v>
      </c>
      <c r="C925" s="1">
        <v>288.55799999999999</v>
      </c>
      <c r="D925" s="1">
        <v>290.404</v>
      </c>
      <c r="E925" s="1">
        <v>292.39699999999999</v>
      </c>
      <c r="F925" s="1">
        <v>292.87299999999999</v>
      </c>
    </row>
    <row r="926" spans="1:6">
      <c r="A926">
        <v>2024</v>
      </c>
      <c r="B926">
        <v>10</v>
      </c>
      <c r="C926" s="1">
        <v>290.67</v>
      </c>
      <c r="D926" s="1">
        <v>292.173</v>
      </c>
      <c r="E926" s="1">
        <v>290.58999999999997</v>
      </c>
      <c r="F926" s="1">
        <v>286.58</v>
      </c>
    </row>
    <row r="927" spans="1:6">
      <c r="A927">
        <v>2025</v>
      </c>
      <c r="B927">
        <v>10</v>
      </c>
      <c r="C927" s="1">
        <v>292.49799999999999</v>
      </c>
      <c r="D927" s="1">
        <v>292.46499999999997</v>
      </c>
      <c r="E927" s="1">
        <v>287.98200000000003</v>
      </c>
      <c r="F927" s="1">
        <v>288.697</v>
      </c>
    </row>
    <row r="928" spans="1:6">
      <c r="A928">
        <v>2026</v>
      </c>
      <c r="B928">
        <v>10</v>
      </c>
      <c r="C928" s="1">
        <v>290.858</v>
      </c>
      <c r="D928" s="1">
        <v>293.50299999999999</v>
      </c>
      <c r="E928" s="1">
        <v>290.07</v>
      </c>
      <c r="F928" s="1">
        <v>289.29500000000002</v>
      </c>
    </row>
    <row r="929" spans="1:6">
      <c r="A929">
        <v>2027</v>
      </c>
      <c r="B929">
        <v>10</v>
      </c>
      <c r="C929" s="1">
        <v>290.73399999999998</v>
      </c>
      <c r="D929" s="1">
        <v>290.59899999999999</v>
      </c>
      <c r="E929" s="1">
        <v>292.19400000000002</v>
      </c>
      <c r="F929" s="1">
        <v>293.52199999999999</v>
      </c>
    </row>
    <row r="930" spans="1:6">
      <c r="A930">
        <v>2028</v>
      </c>
      <c r="B930">
        <v>10</v>
      </c>
      <c r="C930" s="1">
        <v>290.56599999999997</v>
      </c>
      <c r="D930" s="1">
        <v>291.67899999999997</v>
      </c>
      <c r="E930" s="1">
        <v>290.65300000000002</v>
      </c>
      <c r="F930" s="1">
        <v>291.99099999999999</v>
      </c>
    </row>
    <row r="931" spans="1:6">
      <c r="A931">
        <v>2029</v>
      </c>
      <c r="B931">
        <v>10</v>
      </c>
      <c r="C931" s="1">
        <v>287.69900000000001</v>
      </c>
      <c r="D931" s="1">
        <v>295.91699999999997</v>
      </c>
      <c r="E931" s="1">
        <v>291.976</v>
      </c>
      <c r="F931" s="1">
        <v>293.548</v>
      </c>
    </row>
    <row r="932" spans="1:6">
      <c r="A932">
        <v>2030</v>
      </c>
      <c r="B932">
        <v>10</v>
      </c>
      <c r="C932" s="1">
        <v>291.35000000000002</v>
      </c>
      <c r="D932" s="1">
        <v>289.06700000000001</v>
      </c>
      <c r="E932" s="1">
        <v>290.601</v>
      </c>
      <c r="F932" s="1">
        <v>289.52699999999999</v>
      </c>
    </row>
    <row r="933" spans="1:6">
      <c r="A933">
        <v>2031</v>
      </c>
      <c r="B933">
        <v>10</v>
      </c>
      <c r="C933" s="1">
        <v>287.97399999999999</v>
      </c>
      <c r="D933" s="1">
        <v>292.15800000000002</v>
      </c>
      <c r="E933" s="1">
        <v>291.279</v>
      </c>
      <c r="F933" s="1">
        <v>293.33300000000003</v>
      </c>
    </row>
    <row r="934" spans="1:6">
      <c r="A934">
        <v>2032</v>
      </c>
      <c r="B934">
        <v>10</v>
      </c>
      <c r="C934" s="1">
        <v>293.19900000000001</v>
      </c>
      <c r="D934" s="1">
        <v>292.65300000000002</v>
      </c>
      <c r="E934" s="1">
        <v>290.70699999999999</v>
      </c>
      <c r="F934" s="1">
        <v>289.79199999999997</v>
      </c>
    </row>
    <row r="935" spans="1:6">
      <c r="A935">
        <v>2033</v>
      </c>
      <c r="B935">
        <v>10</v>
      </c>
      <c r="C935" s="1">
        <v>289.55399999999997</v>
      </c>
      <c r="D935" s="1">
        <v>294.49099999999999</v>
      </c>
      <c r="E935" s="1">
        <v>289.43400000000003</v>
      </c>
      <c r="F935" s="1">
        <v>292.66000000000003</v>
      </c>
    </row>
    <row r="936" spans="1:6">
      <c r="A936">
        <v>2034</v>
      </c>
      <c r="B936">
        <v>10</v>
      </c>
      <c r="C936" s="1">
        <v>288.67899999999997</v>
      </c>
      <c r="D936" s="1">
        <v>290.154</v>
      </c>
      <c r="E936" s="1">
        <v>294.82100000000003</v>
      </c>
      <c r="F936" s="1">
        <v>291.01900000000001</v>
      </c>
    </row>
    <row r="937" spans="1:6">
      <c r="A937">
        <v>2035</v>
      </c>
      <c r="B937">
        <v>10</v>
      </c>
      <c r="C937" s="1">
        <v>291.42</v>
      </c>
      <c r="D937" s="1">
        <v>293.01400000000001</v>
      </c>
      <c r="E937" s="1">
        <v>294.43</v>
      </c>
      <c r="F937" s="1">
        <v>285.82900000000001</v>
      </c>
    </row>
    <row r="938" spans="1:6">
      <c r="A938">
        <v>2036</v>
      </c>
      <c r="B938">
        <v>10</v>
      </c>
      <c r="C938" s="1">
        <v>292.85899999999998</v>
      </c>
      <c r="D938" s="1">
        <v>293.58800000000002</v>
      </c>
      <c r="E938" s="1">
        <v>288.85500000000002</v>
      </c>
      <c r="F938" s="1">
        <v>292.13400000000001</v>
      </c>
    </row>
    <row r="939" spans="1:6">
      <c r="A939">
        <v>2037</v>
      </c>
      <c r="B939">
        <v>10</v>
      </c>
      <c r="C939" s="1">
        <v>290.86099999999999</v>
      </c>
      <c r="D939" s="1">
        <v>288.32400000000001</v>
      </c>
      <c r="E939" s="1">
        <v>293.95400000000001</v>
      </c>
      <c r="F939" s="1">
        <v>289.59199999999998</v>
      </c>
    </row>
    <row r="940" spans="1:6">
      <c r="A940">
        <v>2038</v>
      </c>
      <c r="B940">
        <v>10</v>
      </c>
      <c r="C940" s="1">
        <v>290.91199999999998</v>
      </c>
      <c r="D940" s="1">
        <v>289.82499999999999</v>
      </c>
      <c r="E940" s="1">
        <v>294.35899999999998</v>
      </c>
      <c r="F940" s="1">
        <v>294.35300000000001</v>
      </c>
    </row>
    <row r="941" spans="1:6">
      <c r="A941">
        <v>2039</v>
      </c>
      <c r="B941">
        <v>10</v>
      </c>
      <c r="C941" s="1">
        <v>290.84100000000001</v>
      </c>
      <c r="D941" s="1">
        <v>289.05599999999998</v>
      </c>
      <c r="E941" s="1">
        <v>295.44</v>
      </c>
      <c r="F941" s="1">
        <v>289.49799999999999</v>
      </c>
    </row>
    <row r="942" spans="1:6">
      <c r="A942">
        <v>2040</v>
      </c>
      <c r="B942">
        <v>10</v>
      </c>
      <c r="C942" s="1">
        <v>292.755</v>
      </c>
      <c r="D942" s="1">
        <v>293.36</v>
      </c>
      <c r="E942" s="1">
        <v>291.392</v>
      </c>
      <c r="F942" s="1">
        <v>290.279</v>
      </c>
    </row>
    <row r="943" spans="1:6">
      <c r="A943">
        <v>2041</v>
      </c>
      <c r="B943">
        <v>10</v>
      </c>
      <c r="C943" s="1">
        <v>288.572</v>
      </c>
      <c r="D943" s="1">
        <v>290.91500000000002</v>
      </c>
      <c r="E943" s="1">
        <v>291.77300000000002</v>
      </c>
      <c r="F943" s="1">
        <v>294.22800000000001</v>
      </c>
    </row>
    <row r="944" spans="1:6">
      <c r="A944">
        <v>2042</v>
      </c>
      <c r="B944">
        <v>10</v>
      </c>
      <c r="C944" s="1">
        <v>287.83699999999999</v>
      </c>
      <c r="D944" s="1">
        <v>289.02100000000002</v>
      </c>
      <c r="E944" s="1">
        <v>291.28500000000003</v>
      </c>
      <c r="F944" s="1">
        <v>291.26100000000002</v>
      </c>
    </row>
    <row r="945" spans="1:6">
      <c r="A945">
        <v>2043</v>
      </c>
      <c r="B945">
        <v>10</v>
      </c>
      <c r="C945" s="1">
        <v>291.49799999999999</v>
      </c>
      <c r="D945" s="1">
        <v>294.05099999999999</v>
      </c>
      <c r="E945" s="1">
        <v>291.346</v>
      </c>
      <c r="F945" s="1">
        <v>292.08499999999998</v>
      </c>
    </row>
    <row r="946" spans="1:6">
      <c r="A946">
        <v>2044</v>
      </c>
      <c r="B946">
        <v>10</v>
      </c>
      <c r="C946" s="1">
        <v>290.10700000000003</v>
      </c>
      <c r="D946" s="1">
        <v>292.2</v>
      </c>
      <c r="E946" s="1">
        <v>292.80799999999999</v>
      </c>
      <c r="F946" s="1">
        <v>294.27300000000002</v>
      </c>
    </row>
    <row r="947" spans="1:6">
      <c r="A947">
        <v>2045</v>
      </c>
      <c r="B947">
        <v>10</v>
      </c>
      <c r="C947" s="1">
        <v>292.06299999999999</v>
      </c>
      <c r="D947" s="1">
        <v>294.553</v>
      </c>
      <c r="E947" s="1">
        <v>292.75400000000002</v>
      </c>
      <c r="F947" s="1">
        <v>288.67399999999998</v>
      </c>
    </row>
    <row r="948" spans="1:6">
      <c r="A948">
        <v>2046</v>
      </c>
      <c r="B948">
        <v>10</v>
      </c>
      <c r="C948" s="1">
        <v>291.25799999999998</v>
      </c>
      <c r="D948" s="1">
        <v>292.28199999999998</v>
      </c>
      <c r="E948" s="1">
        <v>291.20400000000001</v>
      </c>
      <c r="F948" s="1">
        <v>292.04899999999998</v>
      </c>
    </row>
    <row r="949" spans="1:6">
      <c r="A949">
        <v>2047</v>
      </c>
      <c r="B949">
        <v>10</v>
      </c>
      <c r="C949" s="1">
        <v>290.988</v>
      </c>
      <c r="D949" s="1">
        <v>293.79599999999999</v>
      </c>
      <c r="E949" s="1">
        <v>289.01499999999999</v>
      </c>
      <c r="F949" s="1">
        <v>292.37799999999999</v>
      </c>
    </row>
    <row r="950" spans="1:6">
      <c r="A950">
        <v>2048</v>
      </c>
      <c r="B950">
        <v>10</v>
      </c>
      <c r="C950" s="1">
        <v>294.18299999999999</v>
      </c>
      <c r="D950" s="1">
        <v>293.78399999999999</v>
      </c>
      <c r="E950" s="1">
        <v>293.75900000000001</v>
      </c>
      <c r="F950" s="1">
        <v>292.49900000000002</v>
      </c>
    </row>
    <row r="951" spans="1:6">
      <c r="A951">
        <v>2049</v>
      </c>
      <c r="B951">
        <v>10</v>
      </c>
      <c r="C951" s="1">
        <v>292.01600000000002</v>
      </c>
      <c r="D951" s="1">
        <v>288.31700000000001</v>
      </c>
      <c r="E951" s="1">
        <v>291.12200000000001</v>
      </c>
      <c r="F951" s="1">
        <v>293.755</v>
      </c>
    </row>
    <row r="952" spans="1:6">
      <c r="A952">
        <v>2050</v>
      </c>
      <c r="B952">
        <v>10</v>
      </c>
      <c r="C952" s="1">
        <v>290.40199999999999</v>
      </c>
      <c r="D952" s="1">
        <v>292.73700000000002</v>
      </c>
      <c r="E952" s="1">
        <v>293.23500000000001</v>
      </c>
      <c r="F952" s="1">
        <v>287.68900000000002</v>
      </c>
    </row>
    <row r="953" spans="1:6">
      <c r="A953">
        <v>2051</v>
      </c>
      <c r="B953">
        <v>10</v>
      </c>
      <c r="C953" s="1">
        <v>292.541</v>
      </c>
      <c r="D953" s="1">
        <v>289.45600000000002</v>
      </c>
      <c r="E953" s="1">
        <v>291.00900000000001</v>
      </c>
      <c r="F953" s="1">
        <v>294.11200000000002</v>
      </c>
    </row>
    <row r="954" spans="1:6">
      <c r="A954">
        <v>2052</v>
      </c>
      <c r="B954">
        <v>10</v>
      </c>
      <c r="C954" s="1">
        <v>288.71499999999997</v>
      </c>
      <c r="D954" s="1">
        <v>291.7</v>
      </c>
      <c r="E954" s="1">
        <v>294.11399999999998</v>
      </c>
      <c r="F954" s="1">
        <v>290.79599999999999</v>
      </c>
    </row>
    <row r="955" spans="1:6">
      <c r="A955">
        <v>2053</v>
      </c>
      <c r="B955">
        <v>10</v>
      </c>
      <c r="C955" s="1">
        <v>289.935</v>
      </c>
      <c r="D955" s="1">
        <v>295.726</v>
      </c>
      <c r="E955" s="1">
        <v>294.04599999999999</v>
      </c>
      <c r="F955" s="1">
        <v>292.37900000000002</v>
      </c>
    </row>
    <row r="956" spans="1:6">
      <c r="A956">
        <v>2054</v>
      </c>
      <c r="B956">
        <v>10</v>
      </c>
      <c r="C956" s="1">
        <v>290.51100000000002</v>
      </c>
      <c r="D956" s="1">
        <v>294.839</v>
      </c>
      <c r="E956" s="1">
        <v>296.096</v>
      </c>
      <c r="F956" s="1">
        <v>289.89</v>
      </c>
    </row>
    <row r="957" spans="1:6">
      <c r="A957">
        <v>2055</v>
      </c>
      <c r="B957">
        <v>10</v>
      </c>
      <c r="C957" s="1">
        <v>292.608</v>
      </c>
      <c r="D957" s="1">
        <v>291.58600000000001</v>
      </c>
      <c r="E957" s="1">
        <v>294.46600000000001</v>
      </c>
      <c r="F957" s="1">
        <v>289.048</v>
      </c>
    </row>
    <row r="958" spans="1:6">
      <c r="A958">
        <v>2056</v>
      </c>
      <c r="B958">
        <v>10</v>
      </c>
      <c r="C958" s="1">
        <v>290.28800000000001</v>
      </c>
      <c r="D958" s="1">
        <v>291.65199999999999</v>
      </c>
      <c r="E958" s="1">
        <v>293.80900000000003</v>
      </c>
      <c r="F958" s="1">
        <v>292.62599999999998</v>
      </c>
    </row>
    <row r="959" spans="1:6">
      <c r="A959">
        <v>2057</v>
      </c>
      <c r="B959">
        <v>10</v>
      </c>
      <c r="C959" s="1">
        <v>287.56299999999999</v>
      </c>
      <c r="D959" s="1">
        <v>292.23</v>
      </c>
      <c r="E959" s="1">
        <v>291.43</v>
      </c>
      <c r="F959" s="1">
        <v>291.24299999999999</v>
      </c>
    </row>
    <row r="960" spans="1:6">
      <c r="A960">
        <v>2058</v>
      </c>
      <c r="B960">
        <v>10</v>
      </c>
      <c r="C960" s="1">
        <v>290.495</v>
      </c>
      <c r="D960" s="1">
        <v>290.63099999999997</v>
      </c>
      <c r="E960" s="1">
        <v>291.10199999999998</v>
      </c>
      <c r="F960" s="1">
        <v>290.678</v>
      </c>
    </row>
    <row r="961" spans="1:6">
      <c r="A961">
        <v>2059</v>
      </c>
      <c r="B961">
        <v>10</v>
      </c>
      <c r="C961" s="1">
        <v>291.625</v>
      </c>
      <c r="D961" s="1">
        <v>294.70400000000001</v>
      </c>
      <c r="E961" s="1">
        <v>291.28699999999998</v>
      </c>
      <c r="F961" s="1">
        <v>290.43900000000002</v>
      </c>
    </row>
    <row r="962" spans="1:6">
      <c r="A962">
        <v>2060</v>
      </c>
      <c r="B962">
        <v>10</v>
      </c>
      <c r="C962" s="1">
        <v>291.00400000000002</v>
      </c>
      <c r="D962" s="1">
        <v>291.75799999999998</v>
      </c>
      <c r="E962" s="1">
        <v>287.80200000000002</v>
      </c>
      <c r="F962" s="1">
        <v>293.28199999999998</v>
      </c>
    </row>
    <row r="963" spans="1:6">
      <c r="A963">
        <v>2061</v>
      </c>
      <c r="B963">
        <v>10</v>
      </c>
      <c r="C963" s="1">
        <v>290.25200000000001</v>
      </c>
      <c r="D963" s="1">
        <v>289.935</v>
      </c>
      <c r="E963" s="1">
        <v>292.87700000000001</v>
      </c>
      <c r="F963" s="1">
        <v>291.96499999999997</v>
      </c>
    </row>
    <row r="964" spans="1:6">
      <c r="A964">
        <v>2062</v>
      </c>
      <c r="B964">
        <v>10</v>
      </c>
      <c r="C964" s="1">
        <v>289.86099999999999</v>
      </c>
      <c r="D964" s="1">
        <v>295.08</v>
      </c>
      <c r="E964" s="1">
        <v>293.49099999999999</v>
      </c>
      <c r="F964" s="1">
        <v>290.77699999999999</v>
      </c>
    </row>
    <row r="965" spans="1:6">
      <c r="A965">
        <v>2063</v>
      </c>
      <c r="B965">
        <v>10</v>
      </c>
      <c r="C965" s="1">
        <v>290.78100000000001</v>
      </c>
      <c r="D965" s="1">
        <v>290.238</v>
      </c>
      <c r="E965" s="1">
        <v>291.89699999999999</v>
      </c>
      <c r="F965" s="1">
        <v>292.85300000000001</v>
      </c>
    </row>
    <row r="966" spans="1:6">
      <c r="A966">
        <v>2064</v>
      </c>
      <c r="B966">
        <v>10</v>
      </c>
      <c r="C966" s="1">
        <v>290.95100000000002</v>
      </c>
      <c r="D966" s="1">
        <v>293.10199999999998</v>
      </c>
      <c r="E966" s="1">
        <v>295.74599999999998</v>
      </c>
      <c r="F966" s="1">
        <v>295.18299999999999</v>
      </c>
    </row>
    <row r="967" spans="1:6">
      <c r="A967">
        <v>2065</v>
      </c>
      <c r="B967">
        <v>10</v>
      </c>
      <c r="C967" s="1">
        <v>294.47899999999998</v>
      </c>
      <c r="D967" s="1">
        <v>295.476</v>
      </c>
      <c r="E967" s="1">
        <v>292.303</v>
      </c>
      <c r="F967" s="1">
        <v>292.02199999999999</v>
      </c>
    </row>
    <row r="968" spans="1:6">
      <c r="A968">
        <v>2066</v>
      </c>
      <c r="B968">
        <v>10</v>
      </c>
      <c r="C968" s="1">
        <v>289.858</v>
      </c>
      <c r="D968" s="1">
        <v>294.44</v>
      </c>
      <c r="E968" s="1">
        <v>295.48700000000002</v>
      </c>
      <c r="F968" s="1">
        <v>293.44900000000001</v>
      </c>
    </row>
    <row r="969" spans="1:6">
      <c r="A969">
        <v>2067</v>
      </c>
      <c r="B969">
        <v>10</v>
      </c>
      <c r="C969" s="1">
        <v>288.851</v>
      </c>
      <c r="D969" s="1">
        <v>293.77600000000001</v>
      </c>
      <c r="E969" s="1">
        <v>292.49599999999998</v>
      </c>
      <c r="F969" s="1">
        <v>292.38400000000001</v>
      </c>
    </row>
    <row r="970" spans="1:6">
      <c r="A970">
        <v>2068</v>
      </c>
      <c r="B970">
        <v>10</v>
      </c>
      <c r="C970" s="1">
        <v>291.23200000000003</v>
      </c>
      <c r="D970" s="1">
        <v>292.97199999999998</v>
      </c>
      <c r="E970" s="1">
        <v>293.01799999999997</v>
      </c>
      <c r="F970" s="1">
        <v>296.45600000000002</v>
      </c>
    </row>
    <row r="971" spans="1:6">
      <c r="A971">
        <v>2069</v>
      </c>
      <c r="B971">
        <v>10</v>
      </c>
      <c r="C971" s="1">
        <v>292.09500000000003</v>
      </c>
      <c r="D971" s="1">
        <v>287.12299999999999</v>
      </c>
      <c r="E971" s="1">
        <v>293.11</v>
      </c>
      <c r="F971" s="1">
        <v>292.03699999999998</v>
      </c>
    </row>
    <row r="972" spans="1:6">
      <c r="A972">
        <v>2070</v>
      </c>
      <c r="B972">
        <v>10</v>
      </c>
      <c r="C972" s="1">
        <v>289.16800000000001</v>
      </c>
      <c r="D972" s="1">
        <v>293.88200000000001</v>
      </c>
      <c r="E972" s="1">
        <v>292.09699999999998</v>
      </c>
      <c r="F972" s="1">
        <v>291.923</v>
      </c>
    </row>
    <row r="973" spans="1:6">
      <c r="A973">
        <v>2071</v>
      </c>
      <c r="B973">
        <v>10</v>
      </c>
      <c r="C973" s="1">
        <v>292.52199999999999</v>
      </c>
      <c r="D973" s="1">
        <v>294.68599999999998</v>
      </c>
      <c r="E973" s="1">
        <v>291.62400000000002</v>
      </c>
      <c r="F973" s="1">
        <v>292.00400000000002</v>
      </c>
    </row>
    <row r="974" spans="1:6">
      <c r="A974">
        <v>2072</v>
      </c>
      <c r="B974">
        <v>10</v>
      </c>
      <c r="C974" s="1">
        <v>288.62799999999999</v>
      </c>
      <c r="D974" s="1">
        <v>293.767</v>
      </c>
      <c r="E974" s="1">
        <v>292.27800000000002</v>
      </c>
      <c r="F974" s="1">
        <v>294.30399999999997</v>
      </c>
    </row>
    <row r="975" spans="1:6">
      <c r="A975">
        <v>2073</v>
      </c>
      <c r="B975">
        <v>10</v>
      </c>
      <c r="C975" s="1">
        <v>293.05900000000003</v>
      </c>
      <c r="D975" s="1">
        <v>292.38299999999998</v>
      </c>
      <c r="E975" s="1">
        <v>293.78199999999998</v>
      </c>
      <c r="F975" s="1">
        <v>290.28500000000003</v>
      </c>
    </row>
    <row r="976" spans="1:6">
      <c r="A976">
        <v>2074</v>
      </c>
      <c r="B976">
        <v>10</v>
      </c>
      <c r="C976" s="1">
        <v>287.55099999999999</v>
      </c>
      <c r="D976" s="1">
        <v>295.58100000000002</v>
      </c>
      <c r="E976" s="1">
        <v>294.54199999999997</v>
      </c>
      <c r="F976" s="1">
        <v>292.09899999999999</v>
      </c>
    </row>
    <row r="977" spans="1:6">
      <c r="A977">
        <v>2075</v>
      </c>
      <c r="B977">
        <v>10</v>
      </c>
      <c r="C977" s="1">
        <v>288.99900000000002</v>
      </c>
      <c r="D977" s="1">
        <v>291.935</v>
      </c>
      <c r="E977" s="1">
        <v>295.90899999999999</v>
      </c>
      <c r="F977" s="1">
        <v>290.34699999999998</v>
      </c>
    </row>
    <row r="978" spans="1:6">
      <c r="A978">
        <v>2076</v>
      </c>
      <c r="B978">
        <v>10</v>
      </c>
      <c r="C978" s="1">
        <v>290.995</v>
      </c>
      <c r="D978" s="1">
        <v>291.76600000000002</v>
      </c>
      <c r="E978" s="1">
        <v>296.49099999999999</v>
      </c>
      <c r="F978" s="1">
        <v>291.98899999999998</v>
      </c>
    </row>
    <row r="979" spans="1:6">
      <c r="A979">
        <v>2077</v>
      </c>
      <c r="B979">
        <v>10</v>
      </c>
      <c r="C979" s="1">
        <v>292.10399999999998</v>
      </c>
      <c r="D979" s="1">
        <v>294.34399999999999</v>
      </c>
      <c r="E979" s="1">
        <v>293.85399999999998</v>
      </c>
      <c r="F979" s="1">
        <v>295.24700000000001</v>
      </c>
    </row>
    <row r="980" spans="1:6">
      <c r="A980">
        <v>2078</v>
      </c>
      <c r="B980">
        <v>10</v>
      </c>
      <c r="C980" s="1">
        <v>294.55500000000001</v>
      </c>
      <c r="D980" s="1">
        <v>290.65499999999997</v>
      </c>
      <c r="E980" s="1">
        <v>295.65699999999998</v>
      </c>
      <c r="F980" s="1">
        <v>290.27100000000002</v>
      </c>
    </row>
    <row r="981" spans="1:6">
      <c r="A981">
        <v>2079</v>
      </c>
      <c r="B981">
        <v>10</v>
      </c>
      <c r="C981" s="1">
        <v>292.62</v>
      </c>
      <c r="D981" s="1">
        <v>292.68200000000002</v>
      </c>
      <c r="E981" s="1">
        <v>293.66899999999998</v>
      </c>
      <c r="F981" s="1">
        <v>291.19</v>
      </c>
    </row>
    <row r="982" spans="1:6">
      <c r="A982">
        <v>2080</v>
      </c>
      <c r="B982">
        <v>10</v>
      </c>
      <c r="C982" s="1">
        <v>289.41199999999998</v>
      </c>
      <c r="D982" s="1">
        <v>294.61799999999999</v>
      </c>
      <c r="E982" s="1">
        <v>296.50400000000002</v>
      </c>
      <c r="F982" s="1">
        <v>289.55399999999997</v>
      </c>
    </row>
    <row r="983" spans="1:6">
      <c r="A983">
        <v>2081</v>
      </c>
      <c r="B983">
        <v>10</v>
      </c>
      <c r="C983" s="1">
        <v>292.15600000000001</v>
      </c>
      <c r="D983" s="1">
        <v>294.62900000000002</v>
      </c>
      <c r="E983" s="1">
        <v>296.92500000000001</v>
      </c>
      <c r="F983" s="1">
        <v>293.19600000000003</v>
      </c>
    </row>
    <row r="984" spans="1:6">
      <c r="A984">
        <v>2082</v>
      </c>
      <c r="B984">
        <v>10</v>
      </c>
      <c r="C984" s="1">
        <v>293.57900000000001</v>
      </c>
      <c r="D984" s="1">
        <v>294.803</v>
      </c>
      <c r="E984" s="1">
        <v>292.45400000000001</v>
      </c>
      <c r="F984" s="1">
        <v>293.858</v>
      </c>
    </row>
    <row r="985" spans="1:6">
      <c r="A985">
        <v>2083</v>
      </c>
      <c r="B985">
        <v>10</v>
      </c>
      <c r="C985" s="1">
        <v>290.79300000000001</v>
      </c>
      <c r="D985" s="1">
        <v>294.43900000000002</v>
      </c>
      <c r="E985" s="1">
        <v>295.58800000000002</v>
      </c>
      <c r="F985" s="1">
        <v>288.44200000000001</v>
      </c>
    </row>
    <row r="986" spans="1:6">
      <c r="A986">
        <v>2084</v>
      </c>
      <c r="B986">
        <v>10</v>
      </c>
      <c r="C986" s="1">
        <v>287.87200000000001</v>
      </c>
      <c r="D986" s="1">
        <v>290.673</v>
      </c>
      <c r="E986" s="1">
        <v>296.66800000000001</v>
      </c>
      <c r="F986" s="1">
        <v>291.49700000000001</v>
      </c>
    </row>
    <row r="987" spans="1:6">
      <c r="A987">
        <v>2085</v>
      </c>
      <c r="B987">
        <v>10</v>
      </c>
      <c r="C987" s="1">
        <v>290.25</v>
      </c>
      <c r="D987" s="1">
        <v>289.77999999999997</v>
      </c>
      <c r="E987" s="1">
        <v>295.435</v>
      </c>
      <c r="F987" s="1">
        <v>288.755</v>
      </c>
    </row>
    <row r="988" spans="1:6">
      <c r="A988">
        <v>2086</v>
      </c>
      <c r="B988">
        <v>10</v>
      </c>
      <c r="C988" s="1">
        <v>291.78899999999999</v>
      </c>
      <c r="D988" s="1">
        <v>295.21100000000001</v>
      </c>
      <c r="E988" s="1">
        <v>298.697</v>
      </c>
      <c r="F988" s="1">
        <v>291.411</v>
      </c>
    </row>
    <row r="989" spans="1:6">
      <c r="A989">
        <v>2087</v>
      </c>
      <c r="B989">
        <v>10</v>
      </c>
      <c r="C989" s="1">
        <v>294.34100000000001</v>
      </c>
      <c r="D989" s="1">
        <v>289.45999999999998</v>
      </c>
      <c r="E989" s="1">
        <v>298.54199999999997</v>
      </c>
      <c r="F989" s="1">
        <v>294.73599999999999</v>
      </c>
    </row>
    <row r="990" spans="1:6">
      <c r="A990">
        <v>2088</v>
      </c>
      <c r="B990">
        <v>10</v>
      </c>
      <c r="C990" s="1">
        <v>293.97699999999998</v>
      </c>
      <c r="D990" s="1">
        <v>293.17</v>
      </c>
      <c r="E990" s="1">
        <v>294.233</v>
      </c>
      <c r="F990" s="1">
        <v>296.97300000000001</v>
      </c>
    </row>
    <row r="991" spans="1:6">
      <c r="A991">
        <v>2089</v>
      </c>
      <c r="B991">
        <v>10</v>
      </c>
      <c r="C991" s="1">
        <v>290.86799999999999</v>
      </c>
      <c r="D991" s="1">
        <v>297.89600000000002</v>
      </c>
      <c r="E991" s="1">
        <v>296.399</v>
      </c>
      <c r="F991" s="1">
        <v>288.786</v>
      </c>
    </row>
    <row r="992" spans="1:6">
      <c r="A992">
        <v>2090</v>
      </c>
      <c r="B992">
        <v>10</v>
      </c>
      <c r="C992" s="1">
        <v>288.45100000000002</v>
      </c>
      <c r="D992" s="1">
        <v>294.42</v>
      </c>
      <c r="E992" s="1">
        <v>293.04300000000001</v>
      </c>
      <c r="F992" s="1">
        <v>295.69600000000003</v>
      </c>
    </row>
    <row r="993" spans="1:6">
      <c r="A993">
        <v>2091</v>
      </c>
      <c r="B993">
        <v>10</v>
      </c>
      <c r="C993" s="1">
        <v>289.36599999999999</v>
      </c>
      <c r="D993" s="1">
        <v>293.39</v>
      </c>
      <c r="E993" s="1">
        <v>291.90300000000002</v>
      </c>
      <c r="F993" s="1">
        <v>293.03699999999998</v>
      </c>
    </row>
    <row r="994" spans="1:6">
      <c r="A994">
        <v>2092</v>
      </c>
      <c r="B994">
        <v>10</v>
      </c>
      <c r="C994" s="1">
        <v>293.053</v>
      </c>
      <c r="D994" s="1">
        <v>294.596</v>
      </c>
      <c r="E994" s="1">
        <v>295.86</v>
      </c>
      <c r="F994" s="1">
        <v>288.20499999999998</v>
      </c>
    </row>
    <row r="995" spans="1:6">
      <c r="A995">
        <v>2093</v>
      </c>
      <c r="B995">
        <v>10</v>
      </c>
      <c r="C995" s="1">
        <v>291.077</v>
      </c>
      <c r="D995" s="1">
        <v>292.74299999999999</v>
      </c>
      <c r="E995" s="1">
        <v>293.81099999999998</v>
      </c>
      <c r="F995" s="1">
        <v>293.99599999999998</v>
      </c>
    </row>
    <row r="996" spans="1:6">
      <c r="A996">
        <v>2094</v>
      </c>
      <c r="B996">
        <v>10</v>
      </c>
      <c r="C996" s="1">
        <v>292.22699999999998</v>
      </c>
      <c r="D996" s="1">
        <v>294.83199999999999</v>
      </c>
      <c r="E996" s="1">
        <v>292.47699999999998</v>
      </c>
      <c r="F996" s="1">
        <v>294.37400000000002</v>
      </c>
    </row>
    <row r="997" spans="1:6">
      <c r="A997">
        <v>2095</v>
      </c>
      <c r="B997">
        <v>10</v>
      </c>
      <c r="C997" s="1">
        <v>292.041</v>
      </c>
      <c r="D997" s="1">
        <v>292.63400000000001</v>
      </c>
      <c r="E997" s="1">
        <v>296.54599999999999</v>
      </c>
      <c r="F997" s="1">
        <v>294.10700000000003</v>
      </c>
    </row>
    <row r="998" spans="1:6">
      <c r="A998">
        <v>2096</v>
      </c>
      <c r="B998">
        <v>10</v>
      </c>
      <c r="C998" s="1">
        <v>288.90800000000002</v>
      </c>
      <c r="D998" s="1">
        <v>292.94200000000001</v>
      </c>
      <c r="E998" s="1">
        <v>297.22000000000003</v>
      </c>
      <c r="F998" s="1">
        <v>293.13900000000001</v>
      </c>
    </row>
    <row r="999" spans="1:6">
      <c r="A999">
        <v>2097</v>
      </c>
      <c r="B999">
        <v>10</v>
      </c>
      <c r="C999" s="1">
        <v>293.76499999999999</v>
      </c>
      <c r="D999" s="1">
        <v>295.57400000000001</v>
      </c>
      <c r="E999" s="1">
        <v>293.43799999999999</v>
      </c>
      <c r="F999" s="1">
        <v>295.38099999999997</v>
      </c>
    </row>
    <row r="1000" spans="1:6">
      <c r="A1000">
        <v>2098</v>
      </c>
      <c r="B1000">
        <v>10</v>
      </c>
      <c r="C1000" s="1">
        <v>290.41000000000003</v>
      </c>
      <c r="D1000" s="1">
        <v>294.90300000000002</v>
      </c>
      <c r="E1000" s="1">
        <v>296.74</v>
      </c>
      <c r="F1000" s="1">
        <v>290.76799999999997</v>
      </c>
    </row>
    <row r="1001" spans="1:6">
      <c r="A1001">
        <v>2099</v>
      </c>
      <c r="B1001">
        <v>10</v>
      </c>
      <c r="C1001" s="1">
        <v>288.03100000000001</v>
      </c>
      <c r="D1001" s="1">
        <v>293.50599999999997</v>
      </c>
      <c r="E1001" s="1">
        <v>293.23399999999998</v>
      </c>
      <c r="F1001" s="1">
        <v>293.50099999999998</v>
      </c>
    </row>
    <row r="1002" spans="1:6">
      <c r="A1002">
        <v>2100</v>
      </c>
      <c r="B1002">
        <v>10</v>
      </c>
      <c r="C1002" s="1">
        <v>291.16300000000001</v>
      </c>
      <c r="D1002" s="1">
        <v>291.47699999999998</v>
      </c>
      <c r="E1002" s="1">
        <v>293.75799999999998</v>
      </c>
      <c r="F1002" s="1">
        <v>293.95299999999997</v>
      </c>
    </row>
    <row r="1003" spans="1:6">
      <c r="A1003">
        <v>2001</v>
      </c>
      <c r="B1003">
        <v>11</v>
      </c>
      <c r="C1003" s="1">
        <v>283.56200000000001</v>
      </c>
      <c r="D1003" s="1">
        <v>283.88</v>
      </c>
      <c r="E1003" s="1">
        <v>280.57499999999999</v>
      </c>
      <c r="F1003" s="1">
        <v>281.19099999999997</v>
      </c>
    </row>
    <row r="1004" spans="1:6">
      <c r="A1004">
        <v>2002</v>
      </c>
      <c r="B1004">
        <v>11</v>
      </c>
      <c r="C1004" s="1">
        <v>282.96600000000001</v>
      </c>
      <c r="D1004" s="1">
        <v>280.32900000000001</v>
      </c>
      <c r="E1004" s="1">
        <v>283.34399999999999</v>
      </c>
      <c r="F1004" s="1">
        <v>283.37599999999998</v>
      </c>
    </row>
    <row r="1005" spans="1:6">
      <c r="A1005">
        <v>2003</v>
      </c>
      <c r="B1005">
        <v>11</v>
      </c>
      <c r="C1005" s="1">
        <v>282.685</v>
      </c>
      <c r="D1005" s="1">
        <v>282.72800000000001</v>
      </c>
      <c r="E1005" s="1">
        <v>283.11700000000002</v>
      </c>
      <c r="F1005" s="1">
        <v>283.59399999999999</v>
      </c>
    </row>
    <row r="1006" spans="1:6">
      <c r="A1006">
        <v>2004</v>
      </c>
      <c r="B1006">
        <v>11</v>
      </c>
      <c r="C1006" s="1">
        <v>282.30700000000002</v>
      </c>
      <c r="D1006" s="1">
        <v>281.988</v>
      </c>
      <c r="E1006" s="1">
        <v>285.24900000000002</v>
      </c>
      <c r="F1006" s="1">
        <v>282.96199999999999</v>
      </c>
    </row>
    <row r="1007" spans="1:6">
      <c r="A1007">
        <v>2005</v>
      </c>
      <c r="B1007">
        <v>11</v>
      </c>
      <c r="C1007" s="1">
        <v>284.08699999999999</v>
      </c>
      <c r="D1007" s="1">
        <v>284.714</v>
      </c>
      <c r="E1007" s="1">
        <v>281.28800000000001</v>
      </c>
      <c r="F1007" s="1">
        <v>281.61900000000003</v>
      </c>
    </row>
    <row r="1008" spans="1:6">
      <c r="A1008">
        <v>2006</v>
      </c>
      <c r="B1008">
        <v>11</v>
      </c>
      <c r="C1008" s="1">
        <v>281.327</v>
      </c>
      <c r="D1008" s="1">
        <v>280.83999999999997</v>
      </c>
      <c r="E1008" s="1">
        <v>280.262</v>
      </c>
      <c r="F1008" s="1">
        <v>280.45100000000002</v>
      </c>
    </row>
    <row r="1009" spans="1:6">
      <c r="A1009">
        <v>2007</v>
      </c>
      <c r="B1009">
        <v>11</v>
      </c>
      <c r="C1009" s="1">
        <v>281.8</v>
      </c>
      <c r="D1009" s="1">
        <v>283.565</v>
      </c>
      <c r="E1009" s="1">
        <v>283.66300000000001</v>
      </c>
      <c r="F1009" s="1">
        <v>282.08600000000001</v>
      </c>
    </row>
    <row r="1010" spans="1:6">
      <c r="A1010">
        <v>2008</v>
      </c>
      <c r="B1010">
        <v>11</v>
      </c>
      <c r="C1010" s="1">
        <v>284.459</v>
      </c>
      <c r="D1010" s="1">
        <v>285.423</v>
      </c>
      <c r="E1010" s="1">
        <v>282.81400000000002</v>
      </c>
      <c r="F1010" s="1">
        <v>282.666</v>
      </c>
    </row>
    <row r="1011" spans="1:6">
      <c r="A1011">
        <v>2009</v>
      </c>
      <c r="B1011">
        <v>11</v>
      </c>
      <c r="C1011" s="1">
        <v>281.38</v>
      </c>
      <c r="D1011" s="1">
        <v>283.31700000000001</v>
      </c>
      <c r="E1011" s="1">
        <v>281.37400000000002</v>
      </c>
      <c r="F1011" s="1">
        <v>280.33800000000002</v>
      </c>
    </row>
    <row r="1012" spans="1:6">
      <c r="A1012">
        <v>2010</v>
      </c>
      <c r="B1012">
        <v>11</v>
      </c>
      <c r="C1012" s="1">
        <v>285.89699999999999</v>
      </c>
      <c r="D1012" s="1">
        <v>281.23500000000001</v>
      </c>
      <c r="E1012" s="1">
        <v>284.58600000000001</v>
      </c>
      <c r="F1012" s="1">
        <v>283.85700000000003</v>
      </c>
    </row>
    <row r="1013" spans="1:6">
      <c r="A1013">
        <v>2011</v>
      </c>
      <c r="B1013">
        <v>11</v>
      </c>
      <c r="C1013" s="1">
        <v>283.05900000000003</v>
      </c>
      <c r="D1013" s="1">
        <v>289.07</v>
      </c>
      <c r="E1013" s="1">
        <v>283.88799999999998</v>
      </c>
      <c r="F1013" s="1">
        <v>283.464</v>
      </c>
    </row>
    <row r="1014" spans="1:6">
      <c r="A1014">
        <v>2012</v>
      </c>
      <c r="B1014">
        <v>11</v>
      </c>
      <c r="C1014" s="1">
        <v>283.26900000000001</v>
      </c>
      <c r="D1014" s="1">
        <v>283.22399999999999</v>
      </c>
      <c r="E1014" s="1">
        <v>281.52499999999998</v>
      </c>
      <c r="F1014" s="1">
        <v>283.55200000000002</v>
      </c>
    </row>
    <row r="1015" spans="1:6">
      <c r="A1015">
        <v>2013</v>
      </c>
      <c r="B1015">
        <v>11</v>
      </c>
      <c r="C1015" s="1">
        <v>280.15300000000002</v>
      </c>
      <c r="D1015" s="1">
        <v>283.71800000000002</v>
      </c>
      <c r="E1015" s="1">
        <v>283.37299999999999</v>
      </c>
      <c r="F1015" s="1">
        <v>281.50200000000001</v>
      </c>
    </row>
    <row r="1016" spans="1:6">
      <c r="A1016">
        <v>2014</v>
      </c>
      <c r="B1016">
        <v>11</v>
      </c>
      <c r="C1016" s="1">
        <v>281.52800000000002</v>
      </c>
      <c r="D1016" s="1">
        <v>280.37700000000001</v>
      </c>
      <c r="E1016" s="1">
        <v>278.85599999999999</v>
      </c>
      <c r="F1016" s="1">
        <v>282.24200000000002</v>
      </c>
    </row>
    <row r="1017" spans="1:6">
      <c r="A1017">
        <v>2015</v>
      </c>
      <c r="B1017">
        <v>11</v>
      </c>
      <c r="C1017" s="1">
        <v>284.08999999999997</v>
      </c>
      <c r="D1017" s="1">
        <v>281.32100000000003</v>
      </c>
      <c r="E1017" s="1">
        <v>281.95299999999997</v>
      </c>
      <c r="F1017" s="1">
        <v>279.42099999999999</v>
      </c>
    </row>
    <row r="1018" spans="1:6">
      <c r="A1018">
        <v>2016</v>
      </c>
      <c r="B1018">
        <v>11</v>
      </c>
      <c r="C1018" s="1">
        <v>282.17099999999999</v>
      </c>
      <c r="D1018" s="1">
        <v>279.83</v>
      </c>
      <c r="E1018" s="1">
        <v>284.54899999999998</v>
      </c>
      <c r="F1018" s="1">
        <v>283.94900000000001</v>
      </c>
    </row>
    <row r="1019" spans="1:6">
      <c r="A1019">
        <v>2017</v>
      </c>
      <c r="B1019">
        <v>11</v>
      </c>
      <c r="C1019" s="1">
        <v>282.572</v>
      </c>
      <c r="D1019" s="1">
        <v>281.017</v>
      </c>
      <c r="E1019" s="1">
        <v>282.81299999999999</v>
      </c>
      <c r="F1019" s="1">
        <v>283.32400000000001</v>
      </c>
    </row>
    <row r="1020" spans="1:6">
      <c r="A1020">
        <v>2018</v>
      </c>
      <c r="B1020">
        <v>11</v>
      </c>
      <c r="C1020" s="1">
        <v>283.28399999999999</v>
      </c>
      <c r="D1020" s="1">
        <v>284.45699999999999</v>
      </c>
      <c r="E1020" s="1">
        <v>282.654</v>
      </c>
      <c r="F1020" s="1">
        <v>281.92399999999998</v>
      </c>
    </row>
    <row r="1021" spans="1:6">
      <c r="A1021">
        <v>2019</v>
      </c>
      <c r="B1021">
        <v>11</v>
      </c>
      <c r="C1021" s="1">
        <v>282.31900000000002</v>
      </c>
      <c r="D1021" s="1">
        <v>285.76499999999999</v>
      </c>
      <c r="E1021" s="1">
        <v>283.47899999999998</v>
      </c>
      <c r="F1021" s="1">
        <v>280.97000000000003</v>
      </c>
    </row>
    <row r="1022" spans="1:6">
      <c r="A1022">
        <v>2020</v>
      </c>
      <c r="B1022">
        <v>11</v>
      </c>
      <c r="C1022" s="1">
        <v>283.20400000000001</v>
      </c>
      <c r="D1022" s="1">
        <v>282.16199999999998</v>
      </c>
      <c r="E1022" s="1">
        <v>285.85399999999998</v>
      </c>
      <c r="F1022" s="1">
        <v>282.09500000000003</v>
      </c>
    </row>
    <row r="1023" spans="1:6">
      <c r="A1023">
        <v>2021</v>
      </c>
      <c r="B1023">
        <v>11</v>
      </c>
      <c r="C1023" s="1">
        <v>281.60399999999998</v>
      </c>
      <c r="D1023" s="1">
        <v>283.22800000000001</v>
      </c>
      <c r="E1023" s="1">
        <v>281.62799999999999</v>
      </c>
      <c r="F1023" s="1">
        <v>282.12700000000001</v>
      </c>
    </row>
    <row r="1024" spans="1:6">
      <c r="A1024">
        <v>2022</v>
      </c>
      <c r="B1024">
        <v>11</v>
      </c>
      <c r="C1024" s="1">
        <v>280.46499999999997</v>
      </c>
      <c r="D1024" s="1">
        <v>284.673</v>
      </c>
      <c r="E1024" s="1">
        <v>284.07</v>
      </c>
      <c r="F1024" s="1">
        <v>281.18099999999998</v>
      </c>
    </row>
    <row r="1025" spans="1:6">
      <c r="A1025">
        <v>2023</v>
      </c>
      <c r="B1025">
        <v>11</v>
      </c>
      <c r="C1025" s="1">
        <v>286.07900000000001</v>
      </c>
      <c r="D1025" s="1">
        <v>282.59899999999999</v>
      </c>
      <c r="E1025" s="1">
        <v>284.577</v>
      </c>
      <c r="F1025" s="1">
        <v>284.68700000000001</v>
      </c>
    </row>
    <row r="1026" spans="1:6">
      <c r="A1026">
        <v>2024</v>
      </c>
      <c r="B1026">
        <v>11</v>
      </c>
      <c r="C1026" s="1">
        <v>282.976</v>
      </c>
      <c r="D1026" s="1">
        <v>284.29399999999998</v>
      </c>
      <c r="E1026" s="1">
        <v>285.40300000000002</v>
      </c>
      <c r="F1026" s="1">
        <v>286.47300000000001</v>
      </c>
    </row>
    <row r="1027" spans="1:6">
      <c r="A1027">
        <v>2025</v>
      </c>
      <c r="B1027">
        <v>11</v>
      </c>
      <c r="C1027" s="1">
        <v>283.87200000000001</v>
      </c>
      <c r="D1027" s="1">
        <v>281.08600000000001</v>
      </c>
      <c r="E1027" s="1">
        <v>281.26</v>
      </c>
      <c r="F1027" s="1">
        <v>281.11200000000002</v>
      </c>
    </row>
    <row r="1028" spans="1:6">
      <c r="A1028">
        <v>2026</v>
      </c>
      <c r="B1028">
        <v>11</v>
      </c>
      <c r="C1028" s="1">
        <v>282.48500000000001</v>
      </c>
      <c r="D1028" s="1">
        <v>287.654</v>
      </c>
      <c r="E1028" s="1">
        <v>286.649</v>
      </c>
      <c r="F1028" s="1">
        <v>285.178</v>
      </c>
    </row>
    <row r="1029" spans="1:6">
      <c r="A1029">
        <v>2027</v>
      </c>
      <c r="B1029">
        <v>11</v>
      </c>
      <c r="C1029" s="1">
        <v>284.28199999999998</v>
      </c>
      <c r="D1029" s="1">
        <v>283.17</v>
      </c>
      <c r="E1029" s="1">
        <v>284.524</v>
      </c>
      <c r="F1029" s="1">
        <v>282.12900000000002</v>
      </c>
    </row>
    <row r="1030" spans="1:6">
      <c r="A1030">
        <v>2028</v>
      </c>
      <c r="B1030">
        <v>11</v>
      </c>
      <c r="C1030" s="1">
        <v>284.58100000000002</v>
      </c>
      <c r="D1030" s="1">
        <v>284.24</v>
      </c>
      <c r="E1030" s="1">
        <v>285.31200000000001</v>
      </c>
      <c r="F1030" s="1">
        <v>284.03699999999998</v>
      </c>
    </row>
    <row r="1031" spans="1:6">
      <c r="A1031">
        <v>2029</v>
      </c>
      <c r="B1031">
        <v>11</v>
      </c>
      <c r="C1031" s="1">
        <v>282.36200000000002</v>
      </c>
      <c r="D1031" s="1">
        <v>286.39699999999999</v>
      </c>
      <c r="E1031" s="1">
        <v>281.31900000000002</v>
      </c>
      <c r="F1031" s="1">
        <v>284.22300000000001</v>
      </c>
    </row>
    <row r="1032" spans="1:6">
      <c r="A1032">
        <v>2030</v>
      </c>
      <c r="B1032">
        <v>11</v>
      </c>
      <c r="C1032" s="1">
        <v>281.78899999999999</v>
      </c>
      <c r="D1032" s="1">
        <v>283.07</v>
      </c>
      <c r="E1032" s="1">
        <v>281.42099999999999</v>
      </c>
      <c r="F1032" s="1">
        <v>283.33300000000003</v>
      </c>
    </row>
    <row r="1033" spans="1:6">
      <c r="A1033">
        <v>2031</v>
      </c>
      <c r="B1033">
        <v>11</v>
      </c>
      <c r="C1033" s="1">
        <v>282.75400000000002</v>
      </c>
      <c r="D1033" s="1">
        <v>286.89800000000002</v>
      </c>
      <c r="E1033" s="1">
        <v>283.91800000000001</v>
      </c>
      <c r="F1033" s="1">
        <v>287.589</v>
      </c>
    </row>
    <row r="1034" spans="1:6">
      <c r="A1034">
        <v>2032</v>
      </c>
      <c r="B1034">
        <v>11</v>
      </c>
      <c r="C1034" s="1">
        <v>284.89100000000002</v>
      </c>
      <c r="D1034" s="1">
        <v>285.51400000000001</v>
      </c>
      <c r="E1034" s="1">
        <v>282.79300000000001</v>
      </c>
      <c r="F1034" s="1">
        <v>284.399</v>
      </c>
    </row>
    <row r="1035" spans="1:6">
      <c r="A1035">
        <v>2033</v>
      </c>
      <c r="B1035">
        <v>11</v>
      </c>
      <c r="C1035" s="1">
        <v>283.98700000000002</v>
      </c>
      <c r="D1035" s="1">
        <v>283.60399999999998</v>
      </c>
      <c r="E1035" s="1">
        <v>285.803</v>
      </c>
      <c r="F1035" s="1">
        <v>281.57400000000001</v>
      </c>
    </row>
    <row r="1036" spans="1:6">
      <c r="A1036">
        <v>2034</v>
      </c>
      <c r="B1036">
        <v>11</v>
      </c>
      <c r="C1036" s="1">
        <v>281.80700000000002</v>
      </c>
      <c r="D1036" s="1">
        <v>281.35300000000001</v>
      </c>
      <c r="E1036" s="1">
        <v>282.21699999999998</v>
      </c>
      <c r="F1036" s="1">
        <v>285.101</v>
      </c>
    </row>
    <row r="1037" spans="1:6">
      <c r="A1037">
        <v>2035</v>
      </c>
      <c r="B1037">
        <v>11</v>
      </c>
      <c r="C1037" s="1">
        <v>284.14600000000002</v>
      </c>
      <c r="D1037" s="1">
        <v>281.58</v>
      </c>
      <c r="E1037" s="1">
        <v>287.21499999999997</v>
      </c>
      <c r="F1037" s="1">
        <v>283.70600000000002</v>
      </c>
    </row>
    <row r="1038" spans="1:6">
      <c r="A1038">
        <v>2036</v>
      </c>
      <c r="B1038">
        <v>11</v>
      </c>
      <c r="C1038" s="1">
        <v>281.572</v>
      </c>
      <c r="D1038" s="1">
        <v>283.20699999999999</v>
      </c>
      <c r="E1038" s="1">
        <v>281.73099999999999</v>
      </c>
      <c r="F1038" s="1">
        <v>286.28500000000003</v>
      </c>
    </row>
    <row r="1039" spans="1:6">
      <c r="A1039">
        <v>2037</v>
      </c>
      <c r="B1039">
        <v>11</v>
      </c>
      <c r="C1039" s="1">
        <v>285.82499999999999</v>
      </c>
      <c r="D1039" s="1">
        <v>286.71899999999999</v>
      </c>
      <c r="E1039" s="1">
        <v>284.28399999999999</v>
      </c>
      <c r="F1039" s="1">
        <v>282.81400000000002</v>
      </c>
    </row>
    <row r="1040" spans="1:6">
      <c r="A1040">
        <v>2038</v>
      </c>
      <c r="B1040">
        <v>11</v>
      </c>
      <c r="C1040" s="1">
        <v>282.983</v>
      </c>
      <c r="D1040" s="1">
        <v>282.89400000000001</v>
      </c>
      <c r="E1040" s="1">
        <v>288.71199999999999</v>
      </c>
      <c r="F1040" s="1">
        <v>285.12599999999998</v>
      </c>
    </row>
    <row r="1041" spans="1:6">
      <c r="A1041">
        <v>2039</v>
      </c>
      <c r="B1041">
        <v>11</v>
      </c>
      <c r="C1041" s="1">
        <v>283.88099999999997</v>
      </c>
      <c r="D1041" s="1">
        <v>281.98099999999999</v>
      </c>
      <c r="E1041" s="1">
        <v>282.52999999999997</v>
      </c>
      <c r="F1041" s="1">
        <v>283.05200000000002</v>
      </c>
    </row>
    <row r="1042" spans="1:6">
      <c r="A1042">
        <v>2040</v>
      </c>
      <c r="B1042">
        <v>11</v>
      </c>
      <c r="C1042" s="1">
        <v>283.62</v>
      </c>
      <c r="D1042" s="1">
        <v>282.95999999999998</v>
      </c>
      <c r="E1042" s="1">
        <v>281.14299999999997</v>
      </c>
      <c r="F1042" s="1">
        <v>282.851</v>
      </c>
    </row>
    <row r="1043" spans="1:6">
      <c r="A1043">
        <v>2041</v>
      </c>
      <c r="B1043">
        <v>11</v>
      </c>
      <c r="C1043" s="1">
        <v>281.68799999999999</v>
      </c>
      <c r="D1043" s="1">
        <v>280.065</v>
      </c>
      <c r="E1043" s="1">
        <v>285.709</v>
      </c>
      <c r="F1043" s="1">
        <v>283.14100000000002</v>
      </c>
    </row>
    <row r="1044" spans="1:6">
      <c r="A1044">
        <v>2042</v>
      </c>
      <c r="B1044">
        <v>11</v>
      </c>
      <c r="C1044" s="1">
        <v>280.68200000000002</v>
      </c>
      <c r="D1044" s="1">
        <v>281.964</v>
      </c>
      <c r="E1044" s="1">
        <v>283.53500000000003</v>
      </c>
      <c r="F1044" s="1">
        <v>281.483</v>
      </c>
    </row>
    <row r="1045" spans="1:6">
      <c r="A1045">
        <v>2043</v>
      </c>
      <c r="B1045">
        <v>11</v>
      </c>
      <c r="C1045" s="1">
        <v>288.20699999999999</v>
      </c>
      <c r="D1045" s="1">
        <v>283.85899999999998</v>
      </c>
      <c r="E1045" s="1">
        <v>284.726</v>
      </c>
      <c r="F1045" s="1">
        <v>282.173</v>
      </c>
    </row>
    <row r="1046" spans="1:6">
      <c r="A1046">
        <v>2044</v>
      </c>
      <c r="B1046">
        <v>11</v>
      </c>
      <c r="C1046" s="1">
        <v>282.88900000000001</v>
      </c>
      <c r="D1046" s="1">
        <v>285.44200000000001</v>
      </c>
      <c r="E1046" s="1">
        <v>281.00299999999999</v>
      </c>
      <c r="F1046" s="1">
        <v>283.38</v>
      </c>
    </row>
    <row r="1047" spans="1:6">
      <c r="A1047">
        <v>2045</v>
      </c>
      <c r="B1047">
        <v>11</v>
      </c>
      <c r="C1047" s="1">
        <v>285.86500000000001</v>
      </c>
      <c r="D1047" s="1">
        <v>283.61</v>
      </c>
      <c r="E1047" s="1">
        <v>286.87700000000001</v>
      </c>
      <c r="F1047" s="1">
        <v>283.37299999999999</v>
      </c>
    </row>
    <row r="1048" spans="1:6">
      <c r="A1048">
        <v>2046</v>
      </c>
      <c r="B1048">
        <v>11</v>
      </c>
      <c r="C1048" s="1">
        <v>280.048</v>
      </c>
      <c r="D1048" s="1">
        <v>288.11200000000002</v>
      </c>
      <c r="E1048" s="1">
        <v>284.37099999999998</v>
      </c>
      <c r="F1048" s="1">
        <v>285.81099999999998</v>
      </c>
    </row>
    <row r="1049" spans="1:6">
      <c r="A1049">
        <v>2047</v>
      </c>
      <c r="B1049">
        <v>11</v>
      </c>
      <c r="C1049" s="1">
        <v>283.39499999999998</v>
      </c>
      <c r="D1049" s="1">
        <v>282.96100000000001</v>
      </c>
      <c r="E1049" s="1">
        <v>282.83600000000001</v>
      </c>
      <c r="F1049" s="1">
        <v>286.49099999999999</v>
      </c>
    </row>
    <row r="1050" spans="1:6">
      <c r="A1050">
        <v>2048</v>
      </c>
      <c r="B1050">
        <v>11</v>
      </c>
      <c r="C1050" s="1">
        <v>283.15499999999997</v>
      </c>
      <c r="D1050" s="1">
        <v>285.42200000000003</v>
      </c>
      <c r="E1050" s="1">
        <v>284.19499999999999</v>
      </c>
      <c r="F1050" s="1">
        <v>282.78399999999999</v>
      </c>
    </row>
    <row r="1051" spans="1:6">
      <c r="A1051">
        <v>2049</v>
      </c>
      <c r="B1051">
        <v>11</v>
      </c>
      <c r="C1051" s="1">
        <v>280.03699999999998</v>
      </c>
      <c r="D1051" s="1">
        <v>284.30900000000003</v>
      </c>
      <c r="E1051" s="1">
        <v>284.84399999999999</v>
      </c>
      <c r="F1051" s="1">
        <v>280.75900000000001</v>
      </c>
    </row>
    <row r="1052" spans="1:6">
      <c r="A1052">
        <v>2050</v>
      </c>
      <c r="B1052">
        <v>11</v>
      </c>
      <c r="C1052" s="1">
        <v>284.238</v>
      </c>
      <c r="D1052" s="1">
        <v>285.11799999999999</v>
      </c>
      <c r="E1052" s="1">
        <v>283.13400000000001</v>
      </c>
      <c r="F1052" s="1">
        <v>283.37200000000001</v>
      </c>
    </row>
    <row r="1053" spans="1:6">
      <c r="A1053">
        <v>2051</v>
      </c>
      <c r="B1053">
        <v>11</v>
      </c>
      <c r="C1053" s="1">
        <v>284.69099999999997</v>
      </c>
      <c r="D1053" s="1">
        <v>284.315</v>
      </c>
      <c r="E1053" s="1">
        <v>286.221</v>
      </c>
      <c r="F1053" s="1">
        <v>283.36599999999999</v>
      </c>
    </row>
    <row r="1054" spans="1:6">
      <c r="A1054">
        <v>2052</v>
      </c>
      <c r="B1054">
        <v>11</v>
      </c>
      <c r="C1054" s="1">
        <v>282.95699999999999</v>
      </c>
      <c r="D1054" s="1">
        <v>286.14299999999997</v>
      </c>
      <c r="E1054" s="1">
        <v>286.96199999999999</v>
      </c>
      <c r="F1054" s="1">
        <v>284.15600000000001</v>
      </c>
    </row>
    <row r="1055" spans="1:6">
      <c r="A1055">
        <v>2053</v>
      </c>
      <c r="B1055">
        <v>11</v>
      </c>
      <c r="C1055" s="1">
        <v>280.541</v>
      </c>
      <c r="D1055" s="1">
        <v>284.685</v>
      </c>
      <c r="E1055" s="1">
        <v>286.05399999999997</v>
      </c>
      <c r="F1055" s="1">
        <v>283.60199999999998</v>
      </c>
    </row>
    <row r="1056" spans="1:6">
      <c r="A1056">
        <v>2054</v>
      </c>
      <c r="B1056">
        <v>11</v>
      </c>
      <c r="C1056" s="1">
        <v>282.22199999999998</v>
      </c>
      <c r="D1056" s="1">
        <v>283.39400000000001</v>
      </c>
      <c r="E1056" s="1">
        <v>284.08999999999997</v>
      </c>
      <c r="F1056" s="1">
        <v>282.83199999999999</v>
      </c>
    </row>
    <row r="1057" spans="1:6">
      <c r="A1057">
        <v>2055</v>
      </c>
      <c r="B1057">
        <v>11</v>
      </c>
      <c r="C1057" s="1">
        <v>281.27300000000002</v>
      </c>
      <c r="D1057" s="1">
        <v>283.75400000000002</v>
      </c>
      <c r="E1057" s="1">
        <v>280.40699999999998</v>
      </c>
      <c r="F1057" s="1">
        <v>285.70400000000001</v>
      </c>
    </row>
    <row r="1058" spans="1:6">
      <c r="A1058">
        <v>2056</v>
      </c>
      <c r="B1058">
        <v>11</v>
      </c>
      <c r="C1058" s="1">
        <v>284.47800000000001</v>
      </c>
      <c r="D1058" s="1">
        <v>287.55799999999999</v>
      </c>
      <c r="E1058" s="1">
        <v>285.399</v>
      </c>
      <c r="F1058" s="1">
        <v>282.19200000000001</v>
      </c>
    </row>
    <row r="1059" spans="1:6">
      <c r="A1059">
        <v>2057</v>
      </c>
      <c r="B1059">
        <v>11</v>
      </c>
      <c r="C1059" s="1">
        <v>284.87400000000002</v>
      </c>
      <c r="D1059" s="1">
        <v>284.233</v>
      </c>
      <c r="E1059" s="1">
        <v>283.96600000000001</v>
      </c>
      <c r="F1059" s="1">
        <v>281.63099999999997</v>
      </c>
    </row>
    <row r="1060" spans="1:6">
      <c r="A1060">
        <v>2058</v>
      </c>
      <c r="B1060">
        <v>11</v>
      </c>
      <c r="C1060" s="1">
        <v>282.47300000000001</v>
      </c>
      <c r="D1060" s="1">
        <v>283.99900000000002</v>
      </c>
      <c r="E1060" s="1">
        <v>285.51299999999998</v>
      </c>
      <c r="F1060" s="1">
        <v>283.33300000000003</v>
      </c>
    </row>
    <row r="1061" spans="1:6">
      <c r="A1061">
        <v>2059</v>
      </c>
      <c r="B1061">
        <v>11</v>
      </c>
      <c r="C1061" s="1">
        <v>283.298</v>
      </c>
      <c r="D1061" s="1">
        <v>282.245</v>
      </c>
      <c r="E1061" s="1">
        <v>281.06099999999998</v>
      </c>
      <c r="F1061" s="1">
        <v>282.54700000000003</v>
      </c>
    </row>
    <row r="1062" spans="1:6">
      <c r="A1062">
        <v>2060</v>
      </c>
      <c r="B1062">
        <v>11</v>
      </c>
      <c r="C1062" s="1">
        <v>286.06299999999999</v>
      </c>
      <c r="D1062" s="1">
        <v>282.971</v>
      </c>
      <c r="E1062" s="1">
        <v>285.67899999999997</v>
      </c>
      <c r="F1062" s="1">
        <v>280.923</v>
      </c>
    </row>
    <row r="1063" spans="1:6">
      <c r="A1063">
        <v>2061</v>
      </c>
      <c r="B1063">
        <v>11</v>
      </c>
      <c r="C1063" s="1">
        <v>284.75299999999999</v>
      </c>
      <c r="D1063" s="1">
        <v>283.125</v>
      </c>
      <c r="E1063" s="1">
        <v>282.89400000000001</v>
      </c>
      <c r="F1063" s="1">
        <v>286.197</v>
      </c>
    </row>
    <row r="1064" spans="1:6">
      <c r="A1064">
        <v>2062</v>
      </c>
      <c r="B1064">
        <v>11</v>
      </c>
      <c r="C1064" s="1">
        <v>281.45100000000002</v>
      </c>
      <c r="D1064" s="1">
        <v>284.44900000000001</v>
      </c>
      <c r="E1064" s="1">
        <v>282.96300000000002</v>
      </c>
      <c r="F1064" s="1">
        <v>284.95800000000003</v>
      </c>
    </row>
    <row r="1065" spans="1:6">
      <c r="A1065">
        <v>2063</v>
      </c>
      <c r="B1065">
        <v>11</v>
      </c>
      <c r="C1065" s="1">
        <v>284.52699999999999</v>
      </c>
      <c r="D1065" s="1">
        <v>287.03100000000001</v>
      </c>
      <c r="E1065" s="1">
        <v>282.77999999999997</v>
      </c>
      <c r="F1065" s="1">
        <v>284.48</v>
      </c>
    </row>
    <row r="1066" spans="1:6">
      <c r="A1066">
        <v>2064</v>
      </c>
      <c r="B1066">
        <v>11</v>
      </c>
      <c r="C1066" s="1">
        <v>285.31599999999997</v>
      </c>
      <c r="D1066" s="1">
        <v>285.29899999999998</v>
      </c>
      <c r="E1066" s="1">
        <v>282.53300000000002</v>
      </c>
      <c r="F1066" s="1">
        <v>281.21800000000002</v>
      </c>
    </row>
    <row r="1067" spans="1:6">
      <c r="A1067">
        <v>2065</v>
      </c>
      <c r="B1067">
        <v>11</v>
      </c>
      <c r="C1067" s="1">
        <v>284.50299999999999</v>
      </c>
      <c r="D1067" s="1">
        <v>284.27199999999999</v>
      </c>
      <c r="E1067" s="1">
        <v>283.19099999999997</v>
      </c>
      <c r="F1067" s="1">
        <v>284.916</v>
      </c>
    </row>
    <row r="1068" spans="1:6">
      <c r="A1068">
        <v>2066</v>
      </c>
      <c r="B1068">
        <v>11</v>
      </c>
      <c r="C1068" s="1">
        <v>280.42599999999999</v>
      </c>
      <c r="D1068" s="1">
        <v>284.48700000000002</v>
      </c>
      <c r="E1068" s="1">
        <v>285.76100000000002</v>
      </c>
      <c r="F1068" s="1">
        <v>284.90100000000001</v>
      </c>
    </row>
    <row r="1069" spans="1:6">
      <c r="A1069">
        <v>2067</v>
      </c>
      <c r="B1069">
        <v>11</v>
      </c>
      <c r="C1069" s="1">
        <v>281.33600000000001</v>
      </c>
      <c r="D1069" s="1">
        <v>285.495</v>
      </c>
      <c r="E1069" s="1">
        <v>285.46899999999999</v>
      </c>
      <c r="F1069" s="1">
        <v>282.20499999999998</v>
      </c>
    </row>
    <row r="1070" spans="1:6">
      <c r="A1070">
        <v>2068</v>
      </c>
      <c r="B1070">
        <v>11</v>
      </c>
      <c r="C1070" s="1">
        <v>284.32</v>
      </c>
      <c r="D1070" s="1">
        <v>282.56799999999998</v>
      </c>
      <c r="E1070" s="1">
        <v>284.56799999999998</v>
      </c>
      <c r="F1070" s="1">
        <v>283.67500000000001</v>
      </c>
    </row>
    <row r="1071" spans="1:6">
      <c r="A1071">
        <v>2069</v>
      </c>
      <c r="B1071">
        <v>11</v>
      </c>
      <c r="C1071" s="1">
        <v>283.63499999999999</v>
      </c>
      <c r="D1071" s="1">
        <v>284.42899999999997</v>
      </c>
      <c r="E1071" s="1">
        <v>285.73099999999999</v>
      </c>
      <c r="F1071" s="1">
        <v>281.09800000000001</v>
      </c>
    </row>
    <row r="1072" spans="1:6">
      <c r="A1072">
        <v>2070</v>
      </c>
      <c r="B1072">
        <v>11</v>
      </c>
      <c r="C1072" s="1">
        <v>280.35399999999998</v>
      </c>
      <c r="D1072" s="1">
        <v>282.47300000000001</v>
      </c>
      <c r="E1072" s="1">
        <v>285.43</v>
      </c>
      <c r="F1072" s="1">
        <v>285.21800000000002</v>
      </c>
    </row>
    <row r="1073" spans="1:6">
      <c r="A1073">
        <v>2071</v>
      </c>
      <c r="B1073">
        <v>11</v>
      </c>
      <c r="C1073" s="1">
        <v>285.29500000000002</v>
      </c>
      <c r="D1073" s="1">
        <v>283.69400000000002</v>
      </c>
      <c r="E1073" s="1">
        <v>282.584</v>
      </c>
      <c r="F1073" s="1">
        <v>284.30399999999997</v>
      </c>
    </row>
    <row r="1074" spans="1:6">
      <c r="A1074">
        <v>2072</v>
      </c>
      <c r="B1074">
        <v>11</v>
      </c>
      <c r="C1074" s="1">
        <v>279.39800000000002</v>
      </c>
      <c r="D1074" s="1">
        <v>282.18099999999998</v>
      </c>
      <c r="E1074" s="1">
        <v>281.36900000000003</v>
      </c>
      <c r="F1074" s="1">
        <v>281.81099999999998</v>
      </c>
    </row>
    <row r="1075" spans="1:6">
      <c r="A1075">
        <v>2073</v>
      </c>
      <c r="B1075">
        <v>11</v>
      </c>
      <c r="C1075" s="1">
        <v>281.34800000000001</v>
      </c>
      <c r="D1075" s="1">
        <v>285.54500000000002</v>
      </c>
      <c r="E1075" s="1">
        <v>285.26600000000002</v>
      </c>
      <c r="F1075" s="1">
        <v>286.553</v>
      </c>
    </row>
    <row r="1076" spans="1:6">
      <c r="A1076">
        <v>2074</v>
      </c>
      <c r="B1076">
        <v>11</v>
      </c>
      <c r="C1076" s="1">
        <v>282.35500000000002</v>
      </c>
      <c r="D1076" s="1">
        <v>288.82499999999999</v>
      </c>
      <c r="E1076" s="1">
        <v>282.49200000000002</v>
      </c>
      <c r="F1076" s="1">
        <v>284.95400000000001</v>
      </c>
    </row>
    <row r="1077" spans="1:6">
      <c r="A1077">
        <v>2075</v>
      </c>
      <c r="B1077">
        <v>11</v>
      </c>
      <c r="C1077" s="1">
        <v>282.51799999999997</v>
      </c>
      <c r="D1077" s="1">
        <v>283.77</v>
      </c>
      <c r="E1077" s="1">
        <v>286.67899999999997</v>
      </c>
      <c r="F1077" s="1">
        <v>281.37400000000002</v>
      </c>
    </row>
    <row r="1078" spans="1:6">
      <c r="A1078">
        <v>2076</v>
      </c>
      <c r="B1078">
        <v>11</v>
      </c>
      <c r="C1078" s="1">
        <v>283.93599999999998</v>
      </c>
      <c r="D1078" s="1">
        <v>282.64800000000002</v>
      </c>
      <c r="E1078" s="1">
        <v>287.01499999999999</v>
      </c>
      <c r="F1078" s="1">
        <v>285.28500000000003</v>
      </c>
    </row>
    <row r="1079" spans="1:6">
      <c r="A1079">
        <v>2077</v>
      </c>
      <c r="B1079">
        <v>11</v>
      </c>
      <c r="C1079" s="1">
        <v>282.44900000000001</v>
      </c>
      <c r="D1079" s="1">
        <v>287.58999999999997</v>
      </c>
      <c r="E1079" s="1">
        <v>286.67</v>
      </c>
      <c r="F1079" s="1">
        <v>287.81299999999999</v>
      </c>
    </row>
    <row r="1080" spans="1:6">
      <c r="A1080">
        <v>2078</v>
      </c>
      <c r="B1080">
        <v>11</v>
      </c>
      <c r="C1080" s="1">
        <v>284.27699999999999</v>
      </c>
      <c r="D1080" s="1">
        <v>285.38900000000001</v>
      </c>
      <c r="E1080" s="1">
        <v>284.23899999999998</v>
      </c>
      <c r="F1080" s="1">
        <v>286.93599999999998</v>
      </c>
    </row>
    <row r="1081" spans="1:6">
      <c r="A1081">
        <v>2079</v>
      </c>
      <c r="B1081">
        <v>11</v>
      </c>
      <c r="C1081" s="1">
        <v>279.90199999999999</v>
      </c>
      <c r="D1081" s="1">
        <v>284.529</v>
      </c>
      <c r="E1081" s="1">
        <v>285.60399999999998</v>
      </c>
      <c r="F1081" s="1">
        <v>284.68099999999998</v>
      </c>
    </row>
    <row r="1082" spans="1:6">
      <c r="A1082">
        <v>2080</v>
      </c>
      <c r="B1082">
        <v>11</v>
      </c>
      <c r="C1082" s="1">
        <v>282.68099999999998</v>
      </c>
      <c r="D1082" s="1">
        <v>285.63499999999999</v>
      </c>
      <c r="E1082" s="1">
        <v>284.68299999999999</v>
      </c>
      <c r="F1082" s="1">
        <v>284.32</v>
      </c>
    </row>
    <row r="1083" spans="1:6">
      <c r="A1083">
        <v>2081</v>
      </c>
      <c r="B1083">
        <v>11</v>
      </c>
      <c r="C1083" s="1">
        <v>282.55900000000003</v>
      </c>
      <c r="D1083" s="1">
        <v>286.63</v>
      </c>
      <c r="E1083" s="1">
        <v>282.91899999999998</v>
      </c>
      <c r="F1083" s="1">
        <v>282.95699999999999</v>
      </c>
    </row>
    <row r="1084" spans="1:6">
      <c r="A1084">
        <v>2082</v>
      </c>
      <c r="B1084">
        <v>11</v>
      </c>
      <c r="C1084" s="1">
        <v>283.21199999999999</v>
      </c>
      <c r="D1084" s="1">
        <v>281.61799999999999</v>
      </c>
      <c r="E1084" s="1">
        <v>284.19799999999998</v>
      </c>
      <c r="F1084" s="1">
        <v>284.33199999999999</v>
      </c>
    </row>
    <row r="1085" spans="1:6">
      <c r="A1085">
        <v>2083</v>
      </c>
      <c r="B1085">
        <v>11</v>
      </c>
      <c r="C1085" s="1">
        <v>283.23</v>
      </c>
      <c r="D1085" s="1">
        <v>286.84500000000003</v>
      </c>
      <c r="E1085" s="1">
        <v>285.81</v>
      </c>
      <c r="F1085" s="1">
        <v>283.65800000000002</v>
      </c>
    </row>
    <row r="1086" spans="1:6">
      <c r="A1086">
        <v>2084</v>
      </c>
      <c r="B1086">
        <v>11</v>
      </c>
      <c r="C1086" s="1">
        <v>281.61200000000002</v>
      </c>
      <c r="D1086" s="1">
        <v>286.04700000000003</v>
      </c>
      <c r="E1086" s="1">
        <v>283.83800000000002</v>
      </c>
      <c r="F1086" s="1">
        <v>280.05799999999999</v>
      </c>
    </row>
    <row r="1087" spans="1:6">
      <c r="A1087">
        <v>2085</v>
      </c>
      <c r="B1087">
        <v>11</v>
      </c>
      <c r="C1087" s="1">
        <v>282.71499999999997</v>
      </c>
      <c r="D1087" s="1">
        <v>285.52600000000001</v>
      </c>
      <c r="E1087" s="1">
        <v>287.714</v>
      </c>
      <c r="F1087" s="1">
        <v>283.78699999999998</v>
      </c>
    </row>
    <row r="1088" spans="1:6">
      <c r="A1088">
        <v>2086</v>
      </c>
      <c r="B1088">
        <v>11</v>
      </c>
      <c r="C1088" s="1">
        <v>285.38299999999998</v>
      </c>
      <c r="D1088" s="1">
        <v>287.12799999999999</v>
      </c>
      <c r="E1088" s="1">
        <v>286.58999999999997</v>
      </c>
      <c r="F1088" s="1">
        <v>281.226</v>
      </c>
    </row>
    <row r="1089" spans="1:6">
      <c r="A1089">
        <v>2087</v>
      </c>
      <c r="B1089">
        <v>11</v>
      </c>
      <c r="C1089" s="1">
        <v>282.99799999999999</v>
      </c>
      <c r="D1089" s="1">
        <v>284.51</v>
      </c>
      <c r="E1089" s="1">
        <v>286.94400000000002</v>
      </c>
      <c r="F1089" s="1">
        <v>281.87299999999999</v>
      </c>
    </row>
    <row r="1090" spans="1:6">
      <c r="A1090">
        <v>2088</v>
      </c>
      <c r="B1090">
        <v>11</v>
      </c>
      <c r="C1090" s="1">
        <v>285.637</v>
      </c>
      <c r="D1090" s="1">
        <v>288.74700000000001</v>
      </c>
      <c r="E1090" s="1">
        <v>288.06400000000002</v>
      </c>
      <c r="F1090" s="1">
        <v>283.59300000000002</v>
      </c>
    </row>
    <row r="1091" spans="1:6">
      <c r="A1091">
        <v>2089</v>
      </c>
      <c r="B1091">
        <v>11</v>
      </c>
      <c r="C1091" s="1">
        <v>281.16699999999997</v>
      </c>
      <c r="D1091" s="1">
        <v>284.40199999999999</v>
      </c>
      <c r="E1091" s="1">
        <v>283.14699999999999</v>
      </c>
      <c r="F1091" s="1">
        <v>283.60199999999998</v>
      </c>
    </row>
    <row r="1092" spans="1:6">
      <c r="A1092">
        <v>2090</v>
      </c>
      <c r="B1092">
        <v>11</v>
      </c>
      <c r="C1092" s="1">
        <v>279.92200000000003</v>
      </c>
      <c r="D1092" s="1">
        <v>286.82499999999999</v>
      </c>
      <c r="E1092" s="1">
        <v>286.84699999999998</v>
      </c>
      <c r="F1092" s="1">
        <v>283.66800000000001</v>
      </c>
    </row>
    <row r="1093" spans="1:6">
      <c r="A1093">
        <v>2091</v>
      </c>
      <c r="B1093">
        <v>11</v>
      </c>
      <c r="C1093" s="1">
        <v>282.16500000000002</v>
      </c>
      <c r="D1093" s="1">
        <v>286.99200000000002</v>
      </c>
      <c r="E1093" s="1">
        <v>285.29199999999997</v>
      </c>
      <c r="F1093" s="1">
        <v>285.779</v>
      </c>
    </row>
    <row r="1094" spans="1:6">
      <c r="A1094">
        <v>2092</v>
      </c>
      <c r="B1094">
        <v>11</v>
      </c>
      <c r="C1094" s="1">
        <v>283.452</v>
      </c>
      <c r="D1094" s="1">
        <v>287.51</v>
      </c>
      <c r="E1094" s="1">
        <v>288.23399999999998</v>
      </c>
      <c r="F1094" s="1">
        <v>284.14</v>
      </c>
    </row>
    <row r="1095" spans="1:6">
      <c r="A1095">
        <v>2093</v>
      </c>
      <c r="B1095">
        <v>11</v>
      </c>
      <c r="C1095" s="1">
        <v>283.96499999999997</v>
      </c>
      <c r="D1095" s="1">
        <v>285.63900000000001</v>
      </c>
      <c r="E1095" s="1">
        <v>283.85300000000001</v>
      </c>
      <c r="F1095" s="1">
        <v>282.51600000000002</v>
      </c>
    </row>
    <row r="1096" spans="1:6">
      <c r="A1096">
        <v>2094</v>
      </c>
      <c r="B1096">
        <v>11</v>
      </c>
      <c r="C1096" s="1">
        <v>283.29700000000003</v>
      </c>
      <c r="D1096" s="1">
        <v>284.44200000000001</v>
      </c>
      <c r="E1096" s="1">
        <v>287.23</v>
      </c>
      <c r="F1096" s="1">
        <v>285.29899999999998</v>
      </c>
    </row>
    <row r="1097" spans="1:6">
      <c r="A1097">
        <v>2095</v>
      </c>
      <c r="B1097">
        <v>11</v>
      </c>
      <c r="C1097" s="1">
        <v>282.49400000000003</v>
      </c>
      <c r="D1097" s="1">
        <v>286.21100000000001</v>
      </c>
      <c r="E1097" s="1">
        <v>288.12400000000002</v>
      </c>
      <c r="F1097" s="1">
        <v>286.54399999999998</v>
      </c>
    </row>
    <row r="1098" spans="1:6">
      <c r="A1098">
        <v>2096</v>
      </c>
      <c r="B1098">
        <v>11</v>
      </c>
      <c r="C1098" s="1">
        <v>286.55700000000002</v>
      </c>
      <c r="D1098" s="1">
        <v>285.03199999999998</v>
      </c>
      <c r="E1098" s="1">
        <v>286.27999999999997</v>
      </c>
      <c r="F1098" s="1">
        <v>283.05900000000003</v>
      </c>
    </row>
    <row r="1099" spans="1:6">
      <c r="A1099">
        <v>2097</v>
      </c>
      <c r="B1099">
        <v>11</v>
      </c>
      <c r="C1099" s="1">
        <v>280.62400000000002</v>
      </c>
      <c r="D1099" s="1">
        <v>286.63900000000001</v>
      </c>
      <c r="E1099" s="1">
        <v>283.70299999999997</v>
      </c>
      <c r="F1099" s="1">
        <v>282.30900000000003</v>
      </c>
    </row>
    <row r="1100" spans="1:6">
      <c r="A1100">
        <v>2098</v>
      </c>
      <c r="B1100">
        <v>11</v>
      </c>
      <c r="C1100" s="1">
        <v>284.089</v>
      </c>
      <c r="D1100" s="1">
        <v>283.96699999999998</v>
      </c>
      <c r="E1100" s="1">
        <v>284.70800000000003</v>
      </c>
      <c r="F1100" s="1">
        <v>283.60500000000002</v>
      </c>
    </row>
    <row r="1101" spans="1:6">
      <c r="A1101">
        <v>2099</v>
      </c>
      <c r="B1101">
        <v>11</v>
      </c>
      <c r="C1101" s="1">
        <v>280.31099999999998</v>
      </c>
      <c r="D1101" s="1">
        <v>283.82</v>
      </c>
      <c r="E1101" s="1">
        <v>286.40600000000001</v>
      </c>
      <c r="F1101" s="1">
        <v>289.02600000000001</v>
      </c>
    </row>
    <row r="1102" spans="1:6">
      <c r="A1102">
        <v>2100</v>
      </c>
      <c r="B1102">
        <v>11</v>
      </c>
      <c r="C1102" s="1">
        <v>284.029</v>
      </c>
      <c r="D1102" s="1">
        <v>285.24299999999999</v>
      </c>
      <c r="E1102" s="1">
        <v>285.04000000000002</v>
      </c>
      <c r="F1102" s="1">
        <v>285.089</v>
      </c>
    </row>
    <row r="1103" spans="1:6">
      <c r="A1103">
        <v>2001</v>
      </c>
      <c r="B1103">
        <v>12</v>
      </c>
      <c r="C1103" s="1">
        <v>276.654</v>
      </c>
      <c r="D1103" s="1">
        <v>276.54000000000002</v>
      </c>
      <c r="E1103" s="1">
        <v>276.18799999999999</v>
      </c>
      <c r="F1103" s="1">
        <v>273.70299999999997</v>
      </c>
    </row>
    <row r="1104" spans="1:6">
      <c r="A1104">
        <v>2002</v>
      </c>
      <c r="B1104">
        <v>12</v>
      </c>
      <c r="C1104" s="1">
        <v>278.815</v>
      </c>
      <c r="D1104" s="1">
        <v>276.55799999999999</v>
      </c>
      <c r="E1104" s="1">
        <v>276.505</v>
      </c>
      <c r="F1104" s="1">
        <v>275.12299999999999</v>
      </c>
    </row>
    <row r="1105" spans="1:6">
      <c r="A1105">
        <v>2003</v>
      </c>
      <c r="B1105">
        <v>12</v>
      </c>
      <c r="C1105" s="1">
        <v>277.01900000000001</v>
      </c>
      <c r="D1105" s="1">
        <v>278.01600000000002</v>
      </c>
      <c r="E1105" s="1">
        <v>278.52800000000002</v>
      </c>
      <c r="F1105" s="1">
        <v>273.68599999999998</v>
      </c>
    </row>
    <row r="1106" spans="1:6">
      <c r="A1106">
        <v>2004</v>
      </c>
      <c r="B1106">
        <v>12</v>
      </c>
      <c r="C1106" s="1">
        <v>277.95400000000001</v>
      </c>
      <c r="D1106" s="1">
        <v>280.22500000000002</v>
      </c>
      <c r="E1106" s="1">
        <v>276.21100000000001</v>
      </c>
      <c r="F1106" s="1">
        <v>278.69600000000003</v>
      </c>
    </row>
    <row r="1107" spans="1:6">
      <c r="A1107">
        <v>2005</v>
      </c>
      <c r="B1107">
        <v>12</v>
      </c>
      <c r="C1107" s="1">
        <v>277.20400000000001</v>
      </c>
      <c r="D1107" s="1">
        <v>278.06400000000002</v>
      </c>
      <c r="E1107" s="1">
        <v>277.536</v>
      </c>
      <c r="F1107" s="1">
        <v>276.87200000000001</v>
      </c>
    </row>
    <row r="1108" spans="1:6">
      <c r="A1108">
        <v>2006</v>
      </c>
      <c r="B1108">
        <v>12</v>
      </c>
      <c r="C1108" s="1">
        <v>277.67500000000001</v>
      </c>
      <c r="D1108" s="1">
        <v>279.029</v>
      </c>
      <c r="E1108" s="1">
        <v>280.62599999999998</v>
      </c>
      <c r="F1108" s="1">
        <v>274.98599999999999</v>
      </c>
    </row>
    <row r="1109" spans="1:6">
      <c r="A1109">
        <v>2007</v>
      </c>
      <c r="B1109">
        <v>12</v>
      </c>
      <c r="C1109" s="1">
        <v>278.47699999999998</v>
      </c>
      <c r="D1109" s="1">
        <v>277.42599999999999</v>
      </c>
      <c r="E1109" s="1">
        <v>278.56299999999999</v>
      </c>
      <c r="F1109" s="1">
        <v>278.11799999999999</v>
      </c>
    </row>
    <row r="1110" spans="1:6">
      <c r="A1110">
        <v>2008</v>
      </c>
      <c r="B1110">
        <v>12</v>
      </c>
      <c r="C1110" s="1">
        <v>279.46499999999997</v>
      </c>
      <c r="D1110" s="1">
        <v>279.721</v>
      </c>
      <c r="E1110" s="1">
        <v>277.31599999999997</v>
      </c>
      <c r="F1110" s="1">
        <v>275.95999999999998</v>
      </c>
    </row>
    <row r="1111" spans="1:6">
      <c r="A1111">
        <v>2009</v>
      </c>
      <c r="B1111">
        <v>12</v>
      </c>
      <c r="C1111" s="1">
        <v>274.43700000000001</v>
      </c>
      <c r="D1111" s="1">
        <v>277.512</v>
      </c>
      <c r="E1111" s="1">
        <v>277.81700000000001</v>
      </c>
      <c r="F1111" s="1">
        <v>275.88099999999997</v>
      </c>
    </row>
    <row r="1112" spans="1:6">
      <c r="A1112">
        <v>2010</v>
      </c>
      <c r="B1112">
        <v>12</v>
      </c>
      <c r="C1112" s="1">
        <v>277.26900000000001</v>
      </c>
      <c r="D1112" s="1">
        <v>278.15899999999999</v>
      </c>
      <c r="E1112" s="1">
        <v>275.55900000000003</v>
      </c>
      <c r="F1112" s="1">
        <v>277.666</v>
      </c>
    </row>
    <row r="1113" spans="1:6">
      <c r="A1113">
        <v>2011</v>
      </c>
      <c r="B1113">
        <v>12</v>
      </c>
      <c r="C1113" s="1">
        <v>274.226</v>
      </c>
      <c r="D1113" s="1">
        <v>277.411</v>
      </c>
      <c r="E1113" s="1">
        <v>276.58999999999997</v>
      </c>
      <c r="F1113" s="1">
        <v>279.82600000000002</v>
      </c>
    </row>
    <row r="1114" spans="1:6">
      <c r="A1114">
        <v>2012</v>
      </c>
      <c r="B1114">
        <v>12</v>
      </c>
      <c r="C1114" s="1">
        <v>276.541</v>
      </c>
      <c r="D1114" s="1">
        <v>279.44600000000003</v>
      </c>
      <c r="E1114" s="1">
        <v>276.63099999999997</v>
      </c>
      <c r="F1114" s="1">
        <v>277.065</v>
      </c>
    </row>
    <row r="1115" spans="1:6">
      <c r="A1115">
        <v>2013</v>
      </c>
      <c r="B1115">
        <v>12</v>
      </c>
      <c r="C1115" s="1">
        <v>277.45299999999997</v>
      </c>
      <c r="D1115" s="1">
        <v>277.49</v>
      </c>
      <c r="E1115" s="1">
        <v>276.14699999999999</v>
      </c>
      <c r="F1115" s="1">
        <v>276.96899999999999</v>
      </c>
    </row>
    <row r="1116" spans="1:6">
      <c r="A1116">
        <v>2014</v>
      </c>
      <c r="B1116">
        <v>12</v>
      </c>
      <c r="C1116" s="1">
        <v>277.33999999999997</v>
      </c>
      <c r="D1116" s="1">
        <v>277.94</v>
      </c>
      <c r="E1116" s="1">
        <v>275.73099999999999</v>
      </c>
      <c r="F1116" s="1">
        <v>277.39600000000002</v>
      </c>
    </row>
    <row r="1117" spans="1:6">
      <c r="A1117">
        <v>2015</v>
      </c>
      <c r="B1117">
        <v>12</v>
      </c>
      <c r="C1117" s="1">
        <v>278.81799999999998</v>
      </c>
      <c r="D1117" s="1">
        <v>277.16899999999998</v>
      </c>
      <c r="E1117" s="1">
        <v>277.56299999999999</v>
      </c>
      <c r="F1117" s="1">
        <v>278.11399999999998</v>
      </c>
    </row>
    <row r="1118" spans="1:6">
      <c r="A1118">
        <v>2016</v>
      </c>
      <c r="B1118">
        <v>12</v>
      </c>
      <c r="C1118" s="1">
        <v>277.33800000000002</v>
      </c>
      <c r="D1118" s="1">
        <v>276.459</v>
      </c>
      <c r="E1118" s="1">
        <v>276.29399999999998</v>
      </c>
      <c r="F1118" s="1">
        <v>278.36599999999999</v>
      </c>
    </row>
    <row r="1119" spans="1:6">
      <c r="A1119">
        <v>2017</v>
      </c>
      <c r="B1119">
        <v>12</v>
      </c>
      <c r="C1119" s="1">
        <v>277.01</v>
      </c>
      <c r="D1119" s="1">
        <v>278.08600000000001</v>
      </c>
      <c r="E1119" s="1">
        <v>278.94799999999998</v>
      </c>
      <c r="F1119" s="1">
        <v>278.36900000000003</v>
      </c>
    </row>
    <row r="1120" spans="1:6">
      <c r="A1120">
        <v>2018</v>
      </c>
      <c r="B1120">
        <v>12</v>
      </c>
      <c r="C1120" s="1">
        <v>275.572</v>
      </c>
      <c r="D1120" s="1">
        <v>278.98399999999998</v>
      </c>
      <c r="E1120" s="1">
        <v>279.39</v>
      </c>
      <c r="F1120" s="1">
        <v>278.16300000000001</v>
      </c>
    </row>
    <row r="1121" spans="1:6">
      <c r="A1121">
        <v>2019</v>
      </c>
      <c r="B1121">
        <v>12</v>
      </c>
      <c r="C1121" s="1">
        <v>278.38499999999999</v>
      </c>
      <c r="D1121" s="1">
        <v>275.279</v>
      </c>
      <c r="E1121" s="1">
        <v>276.19600000000003</v>
      </c>
      <c r="F1121" s="1">
        <v>277.99</v>
      </c>
    </row>
    <row r="1122" spans="1:6">
      <c r="A1122">
        <v>2020</v>
      </c>
      <c r="B1122">
        <v>12</v>
      </c>
      <c r="C1122" s="1">
        <v>278.57499999999999</v>
      </c>
      <c r="D1122" s="1">
        <v>277.84300000000002</v>
      </c>
      <c r="E1122" s="1">
        <v>277.07900000000001</v>
      </c>
      <c r="F1122" s="1">
        <v>277.89</v>
      </c>
    </row>
    <row r="1123" spans="1:6">
      <c r="A1123">
        <v>2021</v>
      </c>
      <c r="B1123">
        <v>12</v>
      </c>
      <c r="C1123" s="1">
        <v>276.12200000000001</v>
      </c>
      <c r="D1123" s="1">
        <v>279.16699999999997</v>
      </c>
      <c r="E1123" s="1">
        <v>278.5</v>
      </c>
      <c r="F1123" s="1">
        <v>276.34899999999999</v>
      </c>
    </row>
    <row r="1124" spans="1:6">
      <c r="A1124">
        <v>2022</v>
      </c>
      <c r="B1124">
        <v>12</v>
      </c>
      <c r="C1124" s="1">
        <v>276.19</v>
      </c>
      <c r="D1124" s="1">
        <v>279.39400000000001</v>
      </c>
      <c r="E1124" s="1">
        <v>274.58100000000002</v>
      </c>
      <c r="F1124" s="1">
        <v>276.096</v>
      </c>
    </row>
    <row r="1125" spans="1:6">
      <c r="A1125">
        <v>2023</v>
      </c>
      <c r="B1125">
        <v>12</v>
      </c>
      <c r="C1125" s="1">
        <v>278.423</v>
      </c>
      <c r="D1125" s="1">
        <v>276.55599999999998</v>
      </c>
      <c r="E1125" s="1">
        <v>278.14800000000002</v>
      </c>
      <c r="F1125" s="1">
        <v>278.53199999999998</v>
      </c>
    </row>
    <row r="1126" spans="1:6">
      <c r="A1126">
        <v>2024</v>
      </c>
      <c r="B1126">
        <v>12</v>
      </c>
      <c r="C1126" s="1">
        <v>277.99</v>
      </c>
      <c r="D1126" s="1">
        <v>278.21899999999999</v>
      </c>
      <c r="E1126" s="1">
        <v>276.67700000000002</v>
      </c>
      <c r="F1126" s="1">
        <v>279.81</v>
      </c>
    </row>
    <row r="1127" spans="1:6">
      <c r="A1127">
        <v>2025</v>
      </c>
      <c r="B1127">
        <v>12</v>
      </c>
      <c r="C1127" s="1">
        <v>275.38799999999998</v>
      </c>
      <c r="D1127" s="1">
        <v>280.20600000000002</v>
      </c>
      <c r="E1127" s="1">
        <v>276.47500000000002</v>
      </c>
      <c r="F1127" s="1">
        <v>277.32299999999998</v>
      </c>
    </row>
    <row r="1128" spans="1:6">
      <c r="A1128">
        <v>2026</v>
      </c>
      <c r="B1128">
        <v>12</v>
      </c>
      <c r="C1128" s="1">
        <v>275.98</v>
      </c>
      <c r="D1128" s="1">
        <v>280.12299999999999</v>
      </c>
      <c r="E1128" s="1">
        <v>279.197</v>
      </c>
      <c r="F1128" s="1">
        <v>277.17599999999999</v>
      </c>
    </row>
    <row r="1129" spans="1:6">
      <c r="A1129">
        <v>2027</v>
      </c>
      <c r="B1129">
        <v>12</v>
      </c>
      <c r="C1129" s="1">
        <v>278.59800000000001</v>
      </c>
      <c r="D1129" s="1">
        <v>276.221</v>
      </c>
      <c r="E1129" s="1">
        <v>277.08</v>
      </c>
      <c r="F1129" s="1">
        <v>277.22800000000001</v>
      </c>
    </row>
    <row r="1130" spans="1:6">
      <c r="A1130">
        <v>2028</v>
      </c>
      <c r="B1130">
        <v>12</v>
      </c>
      <c r="C1130" s="1">
        <v>276.57100000000003</v>
      </c>
      <c r="D1130" s="1">
        <v>276.32799999999997</v>
      </c>
      <c r="E1130" s="1">
        <v>277.06400000000002</v>
      </c>
      <c r="F1130" s="1">
        <v>277.63400000000001</v>
      </c>
    </row>
    <row r="1131" spans="1:6">
      <c r="A1131">
        <v>2029</v>
      </c>
      <c r="B1131">
        <v>12</v>
      </c>
      <c r="C1131" s="1">
        <v>273.94900000000001</v>
      </c>
      <c r="D1131" s="1">
        <v>278.25</v>
      </c>
      <c r="E1131" s="1">
        <v>278.584</v>
      </c>
      <c r="F1131" s="1">
        <v>276.08600000000001</v>
      </c>
    </row>
    <row r="1132" spans="1:6">
      <c r="A1132">
        <v>2030</v>
      </c>
      <c r="B1132">
        <v>12</v>
      </c>
      <c r="C1132" s="1">
        <v>277.98500000000001</v>
      </c>
      <c r="D1132" s="1">
        <v>280.38400000000001</v>
      </c>
      <c r="E1132" s="1">
        <v>277.54300000000001</v>
      </c>
      <c r="F1132" s="1">
        <v>278.33699999999999</v>
      </c>
    </row>
    <row r="1133" spans="1:6">
      <c r="A1133">
        <v>2031</v>
      </c>
      <c r="B1133">
        <v>12</v>
      </c>
      <c r="C1133" s="1">
        <v>276.94</v>
      </c>
      <c r="D1133" s="1">
        <v>276.44400000000002</v>
      </c>
      <c r="E1133" s="1">
        <v>275.47800000000001</v>
      </c>
      <c r="F1133" s="1">
        <v>277.07499999999999</v>
      </c>
    </row>
    <row r="1134" spans="1:6">
      <c r="A1134">
        <v>2032</v>
      </c>
      <c r="B1134">
        <v>12</v>
      </c>
      <c r="C1134" s="1">
        <v>277.25</v>
      </c>
      <c r="D1134" s="1">
        <v>278.45</v>
      </c>
      <c r="E1134" s="1">
        <v>280.03199999999998</v>
      </c>
      <c r="F1134" s="1">
        <v>276.60399999999998</v>
      </c>
    </row>
    <row r="1135" spans="1:6">
      <c r="A1135">
        <v>2033</v>
      </c>
      <c r="B1135">
        <v>12</v>
      </c>
      <c r="C1135" s="1">
        <v>276.18</v>
      </c>
      <c r="D1135" s="1">
        <v>280.923</v>
      </c>
      <c r="E1135" s="1">
        <v>278.024</v>
      </c>
      <c r="F1135" s="1">
        <v>277.90699999999998</v>
      </c>
    </row>
    <row r="1136" spans="1:6">
      <c r="A1136">
        <v>2034</v>
      </c>
      <c r="B1136">
        <v>12</v>
      </c>
      <c r="C1136" s="1">
        <v>276.56200000000001</v>
      </c>
      <c r="D1136" s="1">
        <v>278.81200000000001</v>
      </c>
      <c r="E1136" s="1">
        <v>278.94600000000003</v>
      </c>
      <c r="F1136" s="1">
        <v>277.27600000000001</v>
      </c>
    </row>
    <row r="1137" spans="1:6">
      <c r="A1137">
        <v>2035</v>
      </c>
      <c r="B1137">
        <v>12</v>
      </c>
      <c r="C1137" s="1">
        <v>279.30799999999999</v>
      </c>
      <c r="D1137" s="1">
        <v>277.79199999999997</v>
      </c>
      <c r="E1137" s="1">
        <v>277.05</v>
      </c>
      <c r="F1137" s="1">
        <v>278.161</v>
      </c>
    </row>
    <row r="1138" spans="1:6">
      <c r="A1138">
        <v>2036</v>
      </c>
      <c r="B1138">
        <v>12</v>
      </c>
      <c r="C1138" s="1">
        <v>277.48200000000003</v>
      </c>
      <c r="D1138" s="1">
        <v>276.37099999999998</v>
      </c>
      <c r="E1138" s="1">
        <v>276.25099999999998</v>
      </c>
      <c r="F1138" s="1">
        <v>279.702</v>
      </c>
    </row>
    <row r="1139" spans="1:6">
      <c r="A1139">
        <v>2037</v>
      </c>
      <c r="B1139">
        <v>12</v>
      </c>
      <c r="C1139" s="1">
        <v>277.488</v>
      </c>
      <c r="D1139" s="1">
        <v>278.26600000000002</v>
      </c>
      <c r="E1139" s="1">
        <v>279.685</v>
      </c>
      <c r="F1139" s="1">
        <v>279.435</v>
      </c>
    </row>
    <row r="1140" spans="1:6">
      <c r="A1140">
        <v>2038</v>
      </c>
      <c r="B1140">
        <v>12</v>
      </c>
      <c r="C1140" s="1">
        <v>275.82600000000002</v>
      </c>
      <c r="D1140" s="1">
        <v>275.26499999999999</v>
      </c>
      <c r="E1140" s="1">
        <v>277.61799999999999</v>
      </c>
      <c r="F1140" s="1">
        <v>275.392</v>
      </c>
    </row>
    <row r="1141" spans="1:6">
      <c r="A1141">
        <v>2039</v>
      </c>
      <c r="B1141">
        <v>12</v>
      </c>
      <c r="C1141" s="1">
        <v>275.827</v>
      </c>
      <c r="D1141" s="1">
        <v>277.08199999999999</v>
      </c>
      <c r="E1141" s="1">
        <v>278.68700000000001</v>
      </c>
      <c r="F1141" s="1">
        <v>278.84699999999998</v>
      </c>
    </row>
    <row r="1142" spans="1:6">
      <c r="A1142">
        <v>2040</v>
      </c>
      <c r="B1142">
        <v>12</v>
      </c>
      <c r="C1142" s="1">
        <v>276.714</v>
      </c>
      <c r="D1142" s="1">
        <v>278.97000000000003</v>
      </c>
      <c r="E1142" s="1">
        <v>280.34500000000003</v>
      </c>
      <c r="F1142" s="1">
        <v>277.16000000000003</v>
      </c>
    </row>
    <row r="1143" spans="1:6">
      <c r="A1143">
        <v>2041</v>
      </c>
      <c r="B1143">
        <v>12</v>
      </c>
      <c r="C1143" s="1">
        <v>276.161</v>
      </c>
      <c r="D1143" s="1">
        <v>279.52</v>
      </c>
      <c r="E1143" s="1">
        <v>279.68299999999999</v>
      </c>
      <c r="F1143" s="1">
        <v>277.45999999999998</v>
      </c>
    </row>
    <row r="1144" spans="1:6">
      <c r="A1144">
        <v>2042</v>
      </c>
      <c r="B1144">
        <v>12</v>
      </c>
      <c r="C1144" s="1">
        <v>277.66500000000002</v>
      </c>
      <c r="D1144" s="1">
        <v>277.22500000000002</v>
      </c>
      <c r="E1144" s="1">
        <v>278.86</v>
      </c>
      <c r="F1144" s="1">
        <v>277.79700000000003</v>
      </c>
    </row>
    <row r="1145" spans="1:6">
      <c r="A1145">
        <v>2043</v>
      </c>
      <c r="B1145">
        <v>12</v>
      </c>
      <c r="C1145" s="1">
        <v>277.267</v>
      </c>
      <c r="D1145" s="1">
        <v>276.35500000000002</v>
      </c>
      <c r="E1145" s="1">
        <v>275.77800000000002</v>
      </c>
      <c r="F1145" s="1">
        <v>279.464</v>
      </c>
    </row>
    <row r="1146" spans="1:6">
      <c r="A1146">
        <v>2044</v>
      </c>
      <c r="B1146">
        <v>12</v>
      </c>
      <c r="C1146" s="1">
        <v>278.714</v>
      </c>
      <c r="D1146" s="1">
        <v>279.39400000000001</v>
      </c>
      <c r="E1146" s="1">
        <v>279.26400000000001</v>
      </c>
      <c r="F1146" s="1">
        <v>278.78399999999999</v>
      </c>
    </row>
    <row r="1147" spans="1:6">
      <c r="A1147">
        <v>2045</v>
      </c>
      <c r="B1147">
        <v>12</v>
      </c>
      <c r="C1147" s="1">
        <v>278.88499999999999</v>
      </c>
      <c r="D1147" s="1">
        <v>277.32100000000003</v>
      </c>
      <c r="E1147" s="1">
        <v>277.83100000000002</v>
      </c>
      <c r="F1147" s="1">
        <v>277.25599999999997</v>
      </c>
    </row>
    <row r="1148" spans="1:6">
      <c r="A1148">
        <v>2046</v>
      </c>
      <c r="B1148">
        <v>12</v>
      </c>
      <c r="C1148" s="1">
        <v>277.30599999999998</v>
      </c>
      <c r="D1148" s="1">
        <v>277.57100000000003</v>
      </c>
      <c r="E1148" s="1">
        <v>278.12400000000002</v>
      </c>
      <c r="F1148" s="1">
        <v>281.08199999999999</v>
      </c>
    </row>
    <row r="1149" spans="1:6">
      <c r="A1149">
        <v>2047</v>
      </c>
      <c r="B1149">
        <v>12</v>
      </c>
      <c r="C1149" s="1">
        <v>278.55099999999999</v>
      </c>
      <c r="D1149" s="1">
        <v>278.39800000000002</v>
      </c>
      <c r="E1149" s="1">
        <v>278.29300000000001</v>
      </c>
      <c r="F1149" s="1">
        <v>278.02699999999999</v>
      </c>
    </row>
    <row r="1150" spans="1:6">
      <c r="A1150">
        <v>2048</v>
      </c>
      <c r="B1150">
        <v>12</v>
      </c>
      <c r="C1150" s="1">
        <v>280.39800000000002</v>
      </c>
      <c r="D1150" s="1">
        <v>276.54899999999998</v>
      </c>
      <c r="E1150" s="1">
        <v>278.80500000000001</v>
      </c>
      <c r="F1150" s="1">
        <v>278.60700000000003</v>
      </c>
    </row>
    <row r="1151" spans="1:6">
      <c r="A1151">
        <v>2049</v>
      </c>
      <c r="B1151">
        <v>12</v>
      </c>
      <c r="C1151" s="1">
        <v>276.21800000000002</v>
      </c>
      <c r="D1151" s="1">
        <v>277.10199999999998</v>
      </c>
      <c r="E1151" s="1">
        <v>279.27</v>
      </c>
      <c r="F1151" s="1">
        <v>278.005</v>
      </c>
    </row>
    <row r="1152" spans="1:6">
      <c r="A1152">
        <v>2050</v>
      </c>
      <c r="B1152">
        <v>12</v>
      </c>
      <c r="C1152" s="1">
        <v>277.99700000000001</v>
      </c>
      <c r="D1152" s="1">
        <v>280.089</v>
      </c>
      <c r="E1152" s="1">
        <v>277.995</v>
      </c>
      <c r="F1152" s="1">
        <v>279.60000000000002</v>
      </c>
    </row>
    <row r="1153" spans="1:6">
      <c r="A1153">
        <v>2051</v>
      </c>
      <c r="B1153">
        <v>12</v>
      </c>
      <c r="C1153" s="1">
        <v>279.78300000000002</v>
      </c>
      <c r="D1153" s="1">
        <v>279.875</v>
      </c>
      <c r="E1153" s="1">
        <v>279.95</v>
      </c>
      <c r="F1153" s="1">
        <v>278.27100000000002</v>
      </c>
    </row>
    <row r="1154" spans="1:6">
      <c r="A1154">
        <v>2052</v>
      </c>
      <c r="B1154">
        <v>12</v>
      </c>
      <c r="C1154" s="1">
        <v>277.98599999999999</v>
      </c>
      <c r="D1154" s="1">
        <v>278.61099999999999</v>
      </c>
      <c r="E1154" s="1">
        <v>276.387</v>
      </c>
      <c r="F1154" s="1">
        <v>277.334</v>
      </c>
    </row>
    <row r="1155" spans="1:6">
      <c r="A1155">
        <v>2053</v>
      </c>
      <c r="B1155">
        <v>12</v>
      </c>
      <c r="C1155" s="1">
        <v>278.21699999999998</v>
      </c>
      <c r="D1155" s="1">
        <v>278.83699999999999</v>
      </c>
      <c r="E1155" s="1">
        <v>279.96100000000001</v>
      </c>
      <c r="F1155" s="1">
        <v>277.36</v>
      </c>
    </row>
    <row r="1156" spans="1:6">
      <c r="A1156">
        <v>2054</v>
      </c>
      <c r="B1156">
        <v>12</v>
      </c>
      <c r="C1156" s="1">
        <v>276.76400000000001</v>
      </c>
      <c r="D1156" s="1">
        <v>277.899</v>
      </c>
      <c r="E1156" s="1">
        <v>274.858</v>
      </c>
      <c r="F1156" s="1">
        <v>278.97399999999999</v>
      </c>
    </row>
    <row r="1157" spans="1:6">
      <c r="A1157">
        <v>2055</v>
      </c>
      <c r="B1157">
        <v>12</v>
      </c>
      <c r="C1157" s="1">
        <v>279.279</v>
      </c>
      <c r="D1157" s="1">
        <v>281.661</v>
      </c>
      <c r="E1157" s="1">
        <v>279.07</v>
      </c>
      <c r="F1157" s="1">
        <v>277.14</v>
      </c>
    </row>
    <row r="1158" spans="1:6">
      <c r="A1158">
        <v>2056</v>
      </c>
      <c r="B1158">
        <v>12</v>
      </c>
      <c r="C1158" s="1">
        <v>277.61500000000001</v>
      </c>
      <c r="D1158" s="1">
        <v>278.45600000000002</v>
      </c>
      <c r="E1158" s="1">
        <v>276.71300000000002</v>
      </c>
      <c r="F1158" s="1">
        <v>276.18099999999998</v>
      </c>
    </row>
    <row r="1159" spans="1:6">
      <c r="A1159">
        <v>2057</v>
      </c>
      <c r="B1159">
        <v>12</v>
      </c>
      <c r="C1159" s="1">
        <v>281.01299999999998</v>
      </c>
      <c r="D1159" s="1">
        <v>277.22199999999998</v>
      </c>
      <c r="E1159" s="1">
        <v>277.41300000000001</v>
      </c>
      <c r="F1159" s="1">
        <v>277.69200000000001</v>
      </c>
    </row>
    <row r="1160" spans="1:6">
      <c r="A1160">
        <v>2058</v>
      </c>
      <c r="B1160">
        <v>12</v>
      </c>
      <c r="C1160" s="1">
        <v>276.27600000000001</v>
      </c>
      <c r="D1160" s="1">
        <v>282.46699999999998</v>
      </c>
      <c r="E1160" s="1">
        <v>278.565</v>
      </c>
      <c r="F1160" s="1">
        <v>279.88799999999998</v>
      </c>
    </row>
    <row r="1161" spans="1:6">
      <c r="A1161">
        <v>2059</v>
      </c>
      <c r="B1161">
        <v>12</v>
      </c>
      <c r="C1161" s="1">
        <v>276.55700000000002</v>
      </c>
      <c r="D1161" s="1">
        <v>276.22399999999999</v>
      </c>
      <c r="E1161" s="1">
        <v>279.46199999999999</v>
      </c>
      <c r="F1161" s="1">
        <v>278.79300000000001</v>
      </c>
    </row>
    <row r="1162" spans="1:6">
      <c r="A1162">
        <v>2060</v>
      </c>
      <c r="B1162">
        <v>12</v>
      </c>
      <c r="C1162" s="1">
        <v>275.65699999999998</v>
      </c>
      <c r="D1162" s="1">
        <v>277.39999999999998</v>
      </c>
      <c r="E1162" s="1">
        <v>278.74299999999999</v>
      </c>
      <c r="F1162" s="1">
        <v>278.70800000000003</v>
      </c>
    </row>
    <row r="1163" spans="1:6">
      <c r="A1163">
        <v>2061</v>
      </c>
      <c r="B1163">
        <v>12</v>
      </c>
      <c r="C1163" s="1">
        <v>278.42599999999999</v>
      </c>
      <c r="D1163" s="1">
        <v>280.22300000000001</v>
      </c>
      <c r="E1163" s="1">
        <v>280.892</v>
      </c>
      <c r="F1163" s="1">
        <v>278.81400000000002</v>
      </c>
    </row>
    <row r="1164" spans="1:6">
      <c r="A1164">
        <v>2062</v>
      </c>
      <c r="B1164">
        <v>12</v>
      </c>
      <c r="C1164" s="1">
        <v>277.33499999999998</v>
      </c>
      <c r="D1164" s="1">
        <v>277.524</v>
      </c>
      <c r="E1164" s="1">
        <v>277.77199999999999</v>
      </c>
      <c r="F1164" s="1">
        <v>278.24900000000002</v>
      </c>
    </row>
    <row r="1165" spans="1:6">
      <c r="A1165">
        <v>2063</v>
      </c>
      <c r="B1165">
        <v>12</v>
      </c>
      <c r="C1165" s="1">
        <v>277.70999999999998</v>
      </c>
      <c r="D1165" s="1">
        <v>277.59300000000002</v>
      </c>
      <c r="E1165" s="1">
        <v>276.92200000000003</v>
      </c>
      <c r="F1165" s="1">
        <v>275.59300000000002</v>
      </c>
    </row>
    <row r="1166" spans="1:6">
      <c r="A1166">
        <v>2064</v>
      </c>
      <c r="B1166">
        <v>12</v>
      </c>
      <c r="C1166" s="1">
        <v>278.13600000000002</v>
      </c>
      <c r="D1166" s="1">
        <v>276.48700000000002</v>
      </c>
      <c r="E1166" s="1">
        <v>276.303</v>
      </c>
      <c r="F1166" s="1">
        <v>275.90100000000001</v>
      </c>
    </row>
    <row r="1167" spans="1:6">
      <c r="A1167">
        <v>2065</v>
      </c>
      <c r="B1167">
        <v>12</v>
      </c>
      <c r="C1167" s="1">
        <v>275.53800000000001</v>
      </c>
      <c r="D1167" s="1">
        <v>279.88099999999997</v>
      </c>
      <c r="E1167" s="1">
        <v>276.90199999999999</v>
      </c>
      <c r="F1167" s="1">
        <v>279.685</v>
      </c>
    </row>
    <row r="1168" spans="1:6">
      <c r="A1168">
        <v>2066</v>
      </c>
      <c r="B1168">
        <v>12</v>
      </c>
      <c r="C1168" s="1">
        <v>277.62099999999998</v>
      </c>
      <c r="D1168" s="1">
        <v>277.84800000000001</v>
      </c>
      <c r="E1168" s="1">
        <v>280.67700000000002</v>
      </c>
      <c r="F1168" s="1">
        <v>280.52100000000002</v>
      </c>
    </row>
    <row r="1169" spans="1:6">
      <c r="A1169">
        <v>2067</v>
      </c>
      <c r="B1169">
        <v>12</v>
      </c>
      <c r="C1169" s="1">
        <v>277.16699999999997</v>
      </c>
      <c r="D1169" s="1">
        <v>278.90199999999999</v>
      </c>
      <c r="E1169" s="1">
        <v>277.88099999999997</v>
      </c>
      <c r="F1169" s="1">
        <v>280.09399999999999</v>
      </c>
    </row>
    <row r="1170" spans="1:6">
      <c r="A1170">
        <v>2068</v>
      </c>
      <c r="B1170">
        <v>12</v>
      </c>
      <c r="C1170" s="1">
        <v>275.928</v>
      </c>
      <c r="D1170" s="1">
        <v>274.584</v>
      </c>
      <c r="E1170" s="1">
        <v>279.90100000000001</v>
      </c>
      <c r="F1170" s="1">
        <v>275.28100000000001</v>
      </c>
    </row>
    <row r="1171" spans="1:6">
      <c r="A1171">
        <v>2069</v>
      </c>
      <c r="B1171">
        <v>12</v>
      </c>
      <c r="C1171" s="1">
        <v>274.93099999999998</v>
      </c>
      <c r="D1171" s="1">
        <v>280.18700000000001</v>
      </c>
      <c r="E1171" s="1">
        <v>278.05200000000002</v>
      </c>
      <c r="F1171" s="1">
        <v>277.89999999999998</v>
      </c>
    </row>
    <row r="1172" spans="1:6">
      <c r="A1172">
        <v>2070</v>
      </c>
      <c r="B1172">
        <v>12</v>
      </c>
      <c r="C1172" s="1">
        <v>277.17899999999997</v>
      </c>
      <c r="D1172" s="1">
        <v>276.52600000000001</v>
      </c>
      <c r="E1172" s="1">
        <v>277.495</v>
      </c>
      <c r="F1172" s="1">
        <v>277.29500000000002</v>
      </c>
    </row>
    <row r="1173" spans="1:6">
      <c r="A1173">
        <v>2071</v>
      </c>
      <c r="B1173">
        <v>12</v>
      </c>
      <c r="C1173" s="1">
        <v>275.55399999999997</v>
      </c>
      <c r="D1173" s="1">
        <v>279.65600000000001</v>
      </c>
      <c r="E1173" s="1">
        <v>279.536</v>
      </c>
      <c r="F1173" s="1">
        <v>279.16699999999997</v>
      </c>
    </row>
    <row r="1174" spans="1:6">
      <c r="A1174">
        <v>2072</v>
      </c>
      <c r="B1174">
        <v>12</v>
      </c>
      <c r="C1174" s="1">
        <v>276.57400000000001</v>
      </c>
      <c r="D1174" s="1">
        <v>278.58300000000003</v>
      </c>
      <c r="E1174" s="1">
        <v>280.90600000000001</v>
      </c>
      <c r="F1174" s="1">
        <v>279.90199999999999</v>
      </c>
    </row>
    <row r="1175" spans="1:6">
      <c r="A1175">
        <v>2073</v>
      </c>
      <c r="B1175">
        <v>12</v>
      </c>
      <c r="C1175" s="1">
        <v>279.00200000000001</v>
      </c>
      <c r="D1175" s="1">
        <v>277.50299999999999</v>
      </c>
      <c r="E1175" s="1">
        <v>278.77300000000002</v>
      </c>
      <c r="F1175" s="1">
        <v>279.76400000000001</v>
      </c>
    </row>
    <row r="1176" spans="1:6">
      <c r="A1176">
        <v>2074</v>
      </c>
      <c r="B1176">
        <v>12</v>
      </c>
      <c r="C1176" s="1">
        <v>278.07299999999998</v>
      </c>
      <c r="D1176" s="1">
        <v>277.19499999999999</v>
      </c>
      <c r="E1176" s="1">
        <v>278.04199999999997</v>
      </c>
      <c r="F1176" s="1">
        <v>278.15499999999997</v>
      </c>
    </row>
    <row r="1177" spans="1:6">
      <c r="A1177">
        <v>2075</v>
      </c>
      <c r="B1177">
        <v>12</v>
      </c>
      <c r="C1177" s="1">
        <v>275.48500000000001</v>
      </c>
      <c r="D1177" s="1">
        <v>276.48</v>
      </c>
      <c r="E1177" s="1">
        <v>279.43799999999999</v>
      </c>
      <c r="F1177" s="1">
        <v>278.70999999999998</v>
      </c>
    </row>
    <row r="1178" spans="1:6">
      <c r="A1178">
        <v>2076</v>
      </c>
      <c r="B1178">
        <v>12</v>
      </c>
      <c r="C1178" s="1">
        <v>275.363</v>
      </c>
      <c r="D1178" s="1">
        <v>280.05200000000002</v>
      </c>
      <c r="E1178" s="1">
        <v>282.24299999999999</v>
      </c>
      <c r="F1178" s="1">
        <v>276.517</v>
      </c>
    </row>
    <row r="1179" spans="1:6">
      <c r="A1179">
        <v>2077</v>
      </c>
      <c r="B1179">
        <v>12</v>
      </c>
      <c r="C1179" s="1">
        <v>277.10300000000001</v>
      </c>
      <c r="D1179" s="1">
        <v>277.63400000000001</v>
      </c>
      <c r="E1179" s="1">
        <v>277.73</v>
      </c>
      <c r="F1179" s="1">
        <v>278.23700000000002</v>
      </c>
    </row>
    <row r="1180" spans="1:6">
      <c r="A1180">
        <v>2078</v>
      </c>
      <c r="B1180">
        <v>12</v>
      </c>
      <c r="C1180" s="1">
        <v>277.64699999999999</v>
      </c>
      <c r="D1180" s="1">
        <v>281.851</v>
      </c>
      <c r="E1180" s="1">
        <v>279.39400000000001</v>
      </c>
      <c r="F1180" s="1">
        <v>280.73700000000002</v>
      </c>
    </row>
    <row r="1181" spans="1:6">
      <c r="A1181">
        <v>2079</v>
      </c>
      <c r="B1181">
        <v>12</v>
      </c>
      <c r="C1181" s="1">
        <v>275.62200000000001</v>
      </c>
      <c r="D1181" s="1">
        <v>280.98099999999999</v>
      </c>
      <c r="E1181" s="1">
        <v>282.44499999999999</v>
      </c>
      <c r="F1181" s="1">
        <v>280.548</v>
      </c>
    </row>
    <row r="1182" spans="1:6">
      <c r="A1182">
        <v>2080</v>
      </c>
      <c r="B1182">
        <v>12</v>
      </c>
      <c r="C1182" s="1">
        <v>275.74400000000003</v>
      </c>
      <c r="D1182" s="1">
        <v>280.27499999999998</v>
      </c>
      <c r="E1182" s="1">
        <v>279.73399999999998</v>
      </c>
      <c r="F1182" s="1">
        <v>275.27800000000002</v>
      </c>
    </row>
    <row r="1183" spans="1:6">
      <c r="A1183">
        <v>2081</v>
      </c>
      <c r="B1183">
        <v>12</v>
      </c>
      <c r="C1183" s="1">
        <v>277.35500000000002</v>
      </c>
      <c r="D1183" s="1">
        <v>279.31900000000002</v>
      </c>
      <c r="E1183" s="1">
        <v>279.86700000000002</v>
      </c>
      <c r="F1183" s="1">
        <v>276.96499999999997</v>
      </c>
    </row>
    <row r="1184" spans="1:6">
      <c r="A1184">
        <v>2082</v>
      </c>
      <c r="B1184">
        <v>12</v>
      </c>
      <c r="C1184" s="1">
        <v>276.298</v>
      </c>
      <c r="D1184" s="1">
        <v>278.30200000000002</v>
      </c>
      <c r="E1184" s="1">
        <v>279.53800000000001</v>
      </c>
      <c r="F1184" s="1">
        <v>276.08</v>
      </c>
    </row>
    <row r="1185" spans="1:6">
      <c r="A1185">
        <v>2083</v>
      </c>
      <c r="B1185">
        <v>12</v>
      </c>
      <c r="C1185" s="1">
        <v>278.09300000000002</v>
      </c>
      <c r="D1185" s="1">
        <v>280.57600000000002</v>
      </c>
      <c r="E1185" s="1">
        <v>282.33699999999999</v>
      </c>
      <c r="F1185" s="1">
        <v>277.61399999999998</v>
      </c>
    </row>
    <row r="1186" spans="1:6">
      <c r="A1186">
        <v>2084</v>
      </c>
      <c r="B1186">
        <v>12</v>
      </c>
      <c r="C1186" s="1">
        <v>278.24200000000002</v>
      </c>
      <c r="D1186" s="1">
        <v>280.238</v>
      </c>
      <c r="E1186" s="1">
        <v>278.34399999999999</v>
      </c>
      <c r="F1186" s="1">
        <v>279.18599999999998</v>
      </c>
    </row>
    <row r="1187" spans="1:6">
      <c r="A1187">
        <v>2085</v>
      </c>
      <c r="B1187">
        <v>12</v>
      </c>
      <c r="C1187" s="1">
        <v>278.26400000000001</v>
      </c>
      <c r="D1187" s="1">
        <v>278.08699999999999</v>
      </c>
      <c r="E1187" s="1">
        <v>278.06200000000001</v>
      </c>
      <c r="F1187" s="1">
        <v>277.13</v>
      </c>
    </row>
    <row r="1188" spans="1:6">
      <c r="A1188">
        <v>2086</v>
      </c>
      <c r="B1188">
        <v>12</v>
      </c>
      <c r="C1188" s="1">
        <v>276.37400000000002</v>
      </c>
      <c r="D1188" s="1">
        <v>279.649</v>
      </c>
      <c r="E1188" s="1">
        <v>280.11700000000002</v>
      </c>
      <c r="F1188" s="1">
        <v>278.98399999999998</v>
      </c>
    </row>
    <row r="1189" spans="1:6">
      <c r="A1189">
        <v>2087</v>
      </c>
      <c r="B1189">
        <v>12</v>
      </c>
      <c r="C1189" s="1">
        <v>280.81299999999999</v>
      </c>
      <c r="D1189" s="1">
        <v>279.125</v>
      </c>
      <c r="E1189" s="1">
        <v>283.63</v>
      </c>
      <c r="F1189" s="1">
        <v>278.80599999999998</v>
      </c>
    </row>
    <row r="1190" spans="1:6">
      <c r="A1190">
        <v>2088</v>
      </c>
      <c r="B1190">
        <v>12</v>
      </c>
      <c r="C1190" s="1">
        <v>274.68799999999999</v>
      </c>
      <c r="D1190" s="1">
        <v>280.99200000000002</v>
      </c>
      <c r="E1190" s="1">
        <v>281.10000000000002</v>
      </c>
      <c r="F1190" s="1">
        <v>278.82600000000002</v>
      </c>
    </row>
    <row r="1191" spans="1:6">
      <c r="A1191">
        <v>2089</v>
      </c>
      <c r="B1191">
        <v>12</v>
      </c>
      <c r="C1191" s="1">
        <v>278.94400000000002</v>
      </c>
      <c r="D1191" s="1">
        <v>282.233</v>
      </c>
      <c r="E1191" s="1">
        <v>279.87099999999998</v>
      </c>
      <c r="F1191" s="1">
        <v>277.54300000000001</v>
      </c>
    </row>
    <row r="1192" spans="1:6">
      <c r="A1192">
        <v>2090</v>
      </c>
      <c r="B1192">
        <v>12</v>
      </c>
      <c r="C1192" s="1">
        <v>277.09699999999998</v>
      </c>
      <c r="D1192" s="1">
        <v>281.822</v>
      </c>
      <c r="E1192" s="1">
        <v>279.91500000000002</v>
      </c>
      <c r="F1192" s="1">
        <v>279.65499999999997</v>
      </c>
    </row>
    <row r="1193" spans="1:6">
      <c r="A1193">
        <v>2091</v>
      </c>
      <c r="B1193">
        <v>12</v>
      </c>
      <c r="C1193" s="1">
        <v>276.87200000000001</v>
      </c>
      <c r="D1193" s="1">
        <v>278.017</v>
      </c>
      <c r="E1193" s="1">
        <v>280.41699999999997</v>
      </c>
      <c r="F1193" s="1">
        <v>278.69600000000003</v>
      </c>
    </row>
    <row r="1194" spans="1:6">
      <c r="A1194">
        <v>2092</v>
      </c>
      <c r="B1194">
        <v>12</v>
      </c>
      <c r="C1194" s="1">
        <v>277.07600000000002</v>
      </c>
      <c r="D1194" s="1">
        <v>283.43</v>
      </c>
      <c r="E1194" s="1">
        <v>278.03500000000003</v>
      </c>
      <c r="F1194" s="1">
        <v>278.73500000000001</v>
      </c>
    </row>
    <row r="1195" spans="1:6">
      <c r="A1195">
        <v>2093</v>
      </c>
      <c r="B1195">
        <v>12</v>
      </c>
      <c r="C1195" s="1">
        <v>276.82600000000002</v>
      </c>
      <c r="D1195" s="1">
        <v>277.64400000000001</v>
      </c>
      <c r="E1195" s="1">
        <v>278.84699999999998</v>
      </c>
      <c r="F1195" s="1">
        <v>278.91300000000001</v>
      </c>
    </row>
    <row r="1196" spans="1:6">
      <c r="A1196">
        <v>2094</v>
      </c>
      <c r="B1196">
        <v>12</v>
      </c>
      <c r="C1196" s="1">
        <v>277.71899999999999</v>
      </c>
      <c r="D1196" s="1">
        <v>275.58499999999998</v>
      </c>
      <c r="E1196" s="1">
        <v>283.05500000000001</v>
      </c>
      <c r="F1196" s="1">
        <v>278.53300000000002</v>
      </c>
    </row>
    <row r="1197" spans="1:6">
      <c r="A1197">
        <v>2095</v>
      </c>
      <c r="B1197">
        <v>12</v>
      </c>
      <c r="C1197" s="1">
        <v>277.95400000000001</v>
      </c>
      <c r="D1197" s="1">
        <v>277.125</v>
      </c>
      <c r="E1197" s="1">
        <v>283.81</v>
      </c>
      <c r="F1197" s="1">
        <v>278.29300000000001</v>
      </c>
    </row>
    <row r="1198" spans="1:6">
      <c r="A1198">
        <v>2096</v>
      </c>
      <c r="B1198">
        <v>12</v>
      </c>
      <c r="C1198" s="1">
        <v>279.00299999999999</v>
      </c>
      <c r="D1198" s="1">
        <v>279.85700000000003</v>
      </c>
      <c r="E1198" s="1">
        <v>282.197</v>
      </c>
      <c r="F1198" s="1">
        <v>279.584</v>
      </c>
    </row>
    <row r="1199" spans="1:6">
      <c r="A1199">
        <v>2097</v>
      </c>
      <c r="B1199">
        <v>12</v>
      </c>
      <c r="C1199" s="1">
        <v>278.91500000000002</v>
      </c>
      <c r="D1199" s="1">
        <v>276.291</v>
      </c>
      <c r="E1199" s="1">
        <v>280.02800000000002</v>
      </c>
      <c r="F1199" s="1">
        <v>277.125</v>
      </c>
    </row>
    <row r="1200" spans="1:6">
      <c r="A1200">
        <v>2098</v>
      </c>
      <c r="B1200">
        <v>12</v>
      </c>
      <c r="C1200" s="1">
        <v>279.577</v>
      </c>
      <c r="D1200" s="1">
        <v>282.589</v>
      </c>
      <c r="E1200" s="1">
        <v>279.27800000000002</v>
      </c>
      <c r="F1200" s="1">
        <v>279.63099999999997</v>
      </c>
    </row>
    <row r="1201" spans="1:6">
      <c r="A1201">
        <v>2099</v>
      </c>
      <c r="B1201">
        <v>12</v>
      </c>
      <c r="C1201" s="1">
        <v>277.911</v>
      </c>
      <c r="D1201" s="1">
        <v>279.60199999999998</v>
      </c>
      <c r="E1201" s="1">
        <v>280.923</v>
      </c>
      <c r="F1201" s="1">
        <v>278.12599999999998</v>
      </c>
    </row>
    <row r="1202" spans="1:6">
      <c r="A1202">
        <v>2100</v>
      </c>
      <c r="B1202">
        <v>12</v>
      </c>
      <c r="C1202" s="1">
        <v>276.76900000000001</v>
      </c>
      <c r="D1202" s="1">
        <v>280.24400000000003</v>
      </c>
      <c r="E1202" s="1">
        <v>277.71300000000002</v>
      </c>
      <c r="F1202" s="1">
        <v>277.24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1202"/>
  <sheetViews>
    <sheetView workbookViewId="0">
      <selection activeCell="C2" sqref="C2:F2"/>
    </sheetView>
  </sheetViews>
  <sheetFormatPr baseColWidth="10" defaultColWidth="11" defaultRowHeight="13"/>
  <sheetData>
    <row r="1" spans="1:6">
      <c r="C1" t="s">
        <v>18</v>
      </c>
      <c r="D1" t="s">
        <v>19</v>
      </c>
      <c r="E1" t="s">
        <v>20</v>
      </c>
      <c r="F1" t="s">
        <v>21</v>
      </c>
    </row>
    <row r="2" spans="1:6">
      <c r="A2" t="s">
        <v>0</v>
      </c>
      <c r="B2" t="s">
        <v>22</v>
      </c>
      <c r="C2" t="s">
        <v>23</v>
      </c>
      <c r="D2" t="s">
        <v>23</v>
      </c>
      <c r="E2" t="s">
        <v>23</v>
      </c>
      <c r="F2" t="s">
        <v>23</v>
      </c>
    </row>
    <row r="3" spans="1:6">
      <c r="A3">
        <v>2001</v>
      </c>
      <c r="B3">
        <v>1</v>
      </c>
      <c r="C3" s="1">
        <v>273.36599999999999</v>
      </c>
      <c r="D3" s="1">
        <v>274.76900000000001</v>
      </c>
      <c r="E3" s="1">
        <v>273.596</v>
      </c>
      <c r="F3" s="1">
        <v>275.43799999999999</v>
      </c>
    </row>
    <row r="4" spans="1:6">
      <c r="A4">
        <v>2002</v>
      </c>
      <c r="B4">
        <v>1</v>
      </c>
      <c r="C4" s="1">
        <v>273.81200000000001</v>
      </c>
      <c r="D4" s="1">
        <v>273.89</v>
      </c>
      <c r="E4" s="1">
        <v>274.541</v>
      </c>
      <c r="F4" s="1">
        <v>275.70499999999998</v>
      </c>
    </row>
    <row r="5" spans="1:6">
      <c r="A5">
        <v>2003</v>
      </c>
      <c r="B5">
        <v>1</v>
      </c>
      <c r="C5" s="1">
        <v>271.36200000000002</v>
      </c>
      <c r="D5" s="1">
        <v>274.25799999999998</v>
      </c>
      <c r="E5" s="1">
        <v>271.43900000000002</v>
      </c>
      <c r="F5" s="1">
        <v>275.10399999999998</v>
      </c>
    </row>
    <row r="6" spans="1:6">
      <c r="A6">
        <v>2004</v>
      </c>
      <c r="B6">
        <v>1</v>
      </c>
      <c r="C6" s="1">
        <v>271.87599999999998</v>
      </c>
      <c r="D6" s="1">
        <v>276.96899999999999</v>
      </c>
      <c r="E6" s="1">
        <v>274.57600000000002</v>
      </c>
      <c r="F6" s="1">
        <v>273.93099999999998</v>
      </c>
    </row>
    <row r="7" spans="1:6">
      <c r="A7">
        <v>2005</v>
      </c>
      <c r="B7">
        <v>1</v>
      </c>
      <c r="C7" s="1">
        <v>274.46100000000001</v>
      </c>
      <c r="D7" s="1">
        <v>272.36399999999998</v>
      </c>
      <c r="E7" s="1">
        <v>274.51499999999999</v>
      </c>
      <c r="F7" s="1">
        <v>274.83300000000003</v>
      </c>
    </row>
    <row r="8" spans="1:6">
      <c r="A8">
        <v>2006</v>
      </c>
      <c r="B8">
        <v>1</v>
      </c>
      <c r="C8" s="1">
        <v>273.12599999999998</v>
      </c>
      <c r="D8" s="1">
        <v>273.52699999999999</v>
      </c>
      <c r="E8" s="1">
        <v>274.65100000000001</v>
      </c>
      <c r="F8" s="1">
        <v>274.60700000000003</v>
      </c>
    </row>
    <row r="9" spans="1:6">
      <c r="A9">
        <v>2007</v>
      </c>
      <c r="B9">
        <v>1</v>
      </c>
      <c r="C9" s="1">
        <v>273.7</v>
      </c>
      <c r="D9" s="1">
        <v>274.45100000000002</v>
      </c>
      <c r="E9" s="1">
        <v>272.12700000000001</v>
      </c>
      <c r="F9" s="1">
        <v>274.43400000000003</v>
      </c>
    </row>
    <row r="10" spans="1:6">
      <c r="A10">
        <v>2008</v>
      </c>
      <c r="B10">
        <v>1</v>
      </c>
      <c r="C10" s="1">
        <v>273.24200000000002</v>
      </c>
      <c r="D10" s="1">
        <v>272.46100000000001</v>
      </c>
      <c r="E10" s="1">
        <v>275.41000000000003</v>
      </c>
      <c r="F10" s="1">
        <v>274.15800000000002</v>
      </c>
    </row>
    <row r="11" spans="1:6">
      <c r="A11">
        <v>2009</v>
      </c>
      <c r="B11">
        <v>1</v>
      </c>
      <c r="C11" s="1">
        <v>277.471</v>
      </c>
      <c r="D11" s="1">
        <v>276.40499999999997</v>
      </c>
      <c r="E11" s="1">
        <v>274.17500000000001</v>
      </c>
      <c r="F11" s="1">
        <v>273.846</v>
      </c>
    </row>
    <row r="12" spans="1:6">
      <c r="A12">
        <v>2010</v>
      </c>
      <c r="B12">
        <v>1</v>
      </c>
      <c r="C12" s="1">
        <v>271.94600000000003</v>
      </c>
      <c r="D12" s="1">
        <v>274.02800000000002</v>
      </c>
      <c r="E12" s="1">
        <v>276.59699999999998</v>
      </c>
      <c r="F12" s="1">
        <v>272.78399999999999</v>
      </c>
    </row>
    <row r="13" spans="1:6">
      <c r="A13">
        <v>2011</v>
      </c>
      <c r="B13">
        <v>1</v>
      </c>
      <c r="C13" s="1">
        <v>276.25700000000001</v>
      </c>
      <c r="D13" s="1">
        <v>275.67099999999999</v>
      </c>
      <c r="E13" s="1">
        <v>273.68700000000001</v>
      </c>
      <c r="F13" s="1">
        <v>276.755</v>
      </c>
    </row>
    <row r="14" spans="1:6">
      <c r="A14">
        <v>2012</v>
      </c>
      <c r="B14">
        <v>1</v>
      </c>
      <c r="C14" s="1">
        <v>271.74799999999999</v>
      </c>
      <c r="D14" s="1">
        <v>274.64100000000002</v>
      </c>
      <c r="E14" s="1">
        <v>275.60300000000001</v>
      </c>
      <c r="F14" s="1">
        <v>276.09100000000001</v>
      </c>
    </row>
    <row r="15" spans="1:6">
      <c r="A15">
        <v>2013</v>
      </c>
      <c r="B15">
        <v>1</v>
      </c>
      <c r="C15" s="1">
        <v>272.34800000000001</v>
      </c>
      <c r="D15" s="1">
        <v>273.26499999999999</v>
      </c>
      <c r="E15" s="1">
        <v>273.62599999999998</v>
      </c>
      <c r="F15" s="1">
        <v>276.39600000000002</v>
      </c>
    </row>
    <row r="16" spans="1:6">
      <c r="A16">
        <v>2014</v>
      </c>
      <c r="B16">
        <v>1</v>
      </c>
      <c r="C16" s="1">
        <v>273.09699999999998</v>
      </c>
      <c r="D16" s="1">
        <v>274.16899999999998</v>
      </c>
      <c r="E16" s="1">
        <v>274.05799999999999</v>
      </c>
      <c r="F16" s="1">
        <v>276.56</v>
      </c>
    </row>
    <row r="17" spans="1:6">
      <c r="A17">
        <v>2015</v>
      </c>
      <c r="B17">
        <v>1</v>
      </c>
      <c r="C17" s="1">
        <v>274.96199999999999</v>
      </c>
      <c r="D17" s="1">
        <v>275.90899999999999</v>
      </c>
      <c r="E17" s="1">
        <v>274.29300000000001</v>
      </c>
      <c r="F17" s="1">
        <v>268.85300000000001</v>
      </c>
    </row>
    <row r="18" spans="1:6">
      <c r="A18">
        <v>2016</v>
      </c>
      <c r="B18">
        <v>1</v>
      </c>
      <c r="C18" s="1">
        <v>276.12099999999998</v>
      </c>
      <c r="D18" s="1">
        <v>273.14699999999999</v>
      </c>
      <c r="E18" s="1">
        <v>273.52800000000002</v>
      </c>
      <c r="F18" s="1">
        <v>274.20499999999998</v>
      </c>
    </row>
    <row r="19" spans="1:6">
      <c r="A19">
        <v>2017</v>
      </c>
      <c r="B19">
        <v>1</v>
      </c>
      <c r="C19" s="1">
        <v>277.04599999999999</v>
      </c>
      <c r="D19" s="1">
        <v>277.654</v>
      </c>
      <c r="E19" s="1">
        <v>270.85500000000002</v>
      </c>
      <c r="F19" s="1">
        <v>277.21499999999997</v>
      </c>
    </row>
    <row r="20" spans="1:6">
      <c r="A20">
        <v>2018</v>
      </c>
      <c r="B20">
        <v>1</v>
      </c>
      <c r="C20" s="1">
        <v>274.63600000000002</v>
      </c>
      <c r="D20" s="1">
        <v>274.35000000000002</v>
      </c>
      <c r="E20" s="1">
        <v>274.113</v>
      </c>
      <c r="F20" s="1">
        <v>274.55099999999999</v>
      </c>
    </row>
    <row r="21" spans="1:6">
      <c r="A21">
        <v>2019</v>
      </c>
      <c r="B21">
        <v>1</v>
      </c>
      <c r="C21" s="1">
        <v>274.54899999999998</v>
      </c>
      <c r="D21" s="1">
        <v>275.642</v>
      </c>
      <c r="E21" s="1">
        <v>278.62599999999998</v>
      </c>
      <c r="F21" s="1">
        <v>276.06299999999999</v>
      </c>
    </row>
    <row r="22" spans="1:6">
      <c r="A22">
        <v>2020</v>
      </c>
      <c r="B22">
        <v>1</v>
      </c>
      <c r="C22" s="1">
        <v>274.74299999999999</v>
      </c>
      <c r="D22" s="1">
        <v>274.41199999999998</v>
      </c>
      <c r="E22" s="1">
        <v>273.93900000000002</v>
      </c>
      <c r="F22" s="1">
        <v>274.87599999999998</v>
      </c>
    </row>
    <row r="23" spans="1:6">
      <c r="A23">
        <v>2021</v>
      </c>
      <c r="B23">
        <v>1</v>
      </c>
      <c r="C23" s="1">
        <v>274.97800000000001</v>
      </c>
      <c r="D23" s="1">
        <v>272.67599999999999</v>
      </c>
      <c r="E23" s="1">
        <v>274.67599999999999</v>
      </c>
      <c r="F23" s="1">
        <v>273.88900000000001</v>
      </c>
    </row>
    <row r="24" spans="1:6">
      <c r="A24">
        <v>2022</v>
      </c>
      <c r="B24">
        <v>1</v>
      </c>
      <c r="C24" s="1">
        <v>272.428</v>
      </c>
      <c r="D24" s="1">
        <v>275.09399999999999</v>
      </c>
      <c r="E24" s="1">
        <v>273.09699999999998</v>
      </c>
      <c r="F24" s="1">
        <v>277.2</v>
      </c>
    </row>
    <row r="25" spans="1:6">
      <c r="A25">
        <v>2023</v>
      </c>
      <c r="B25">
        <v>1</v>
      </c>
      <c r="C25" s="1">
        <v>273.17099999999999</v>
      </c>
      <c r="D25" s="1">
        <v>273.44200000000001</v>
      </c>
      <c r="E25" s="1">
        <v>272.69200000000001</v>
      </c>
      <c r="F25" s="1">
        <v>274.137</v>
      </c>
    </row>
    <row r="26" spans="1:6">
      <c r="A26">
        <v>2024</v>
      </c>
      <c r="B26">
        <v>1</v>
      </c>
      <c r="C26" s="1">
        <v>275.87900000000002</v>
      </c>
      <c r="D26" s="1">
        <v>273.78500000000003</v>
      </c>
      <c r="E26" s="1">
        <v>272.88200000000001</v>
      </c>
      <c r="F26" s="1">
        <v>273.3</v>
      </c>
    </row>
    <row r="27" spans="1:6">
      <c r="A27">
        <v>2025</v>
      </c>
      <c r="B27">
        <v>1</v>
      </c>
      <c r="C27" s="1">
        <v>274.351</v>
      </c>
      <c r="D27" s="1">
        <v>274.51799999999997</v>
      </c>
      <c r="E27" s="1">
        <v>276.685</v>
      </c>
      <c r="F27" s="1">
        <v>274.82</v>
      </c>
    </row>
    <row r="28" spans="1:6">
      <c r="A28">
        <v>2026</v>
      </c>
      <c r="B28">
        <v>1</v>
      </c>
      <c r="C28" s="1">
        <v>276.416</v>
      </c>
      <c r="D28" s="1">
        <v>276.64600000000002</v>
      </c>
      <c r="E28" s="1">
        <v>273.38900000000001</v>
      </c>
      <c r="F28" s="1">
        <v>277.38299999999998</v>
      </c>
    </row>
    <row r="29" spans="1:6">
      <c r="A29">
        <v>2027</v>
      </c>
      <c r="B29">
        <v>1</v>
      </c>
      <c r="C29" s="1">
        <v>274.39600000000002</v>
      </c>
      <c r="D29" s="1">
        <v>274.93200000000002</v>
      </c>
      <c r="E29" s="1">
        <v>272.90899999999999</v>
      </c>
      <c r="F29" s="1">
        <v>275.80700000000002</v>
      </c>
    </row>
    <row r="30" spans="1:6">
      <c r="A30">
        <v>2028</v>
      </c>
      <c r="B30">
        <v>1</v>
      </c>
      <c r="C30" s="1">
        <v>272.85399999999998</v>
      </c>
      <c r="D30" s="1">
        <v>272.24900000000002</v>
      </c>
      <c r="E30" s="1">
        <v>276.66300000000001</v>
      </c>
      <c r="F30" s="1">
        <v>276.18799999999999</v>
      </c>
    </row>
    <row r="31" spans="1:6">
      <c r="A31">
        <v>2029</v>
      </c>
      <c r="B31">
        <v>1</v>
      </c>
      <c r="C31" s="1">
        <v>273.98700000000002</v>
      </c>
      <c r="D31" s="1">
        <v>274.00900000000001</v>
      </c>
      <c r="E31" s="1">
        <v>273.53100000000001</v>
      </c>
      <c r="F31" s="1">
        <v>273.88900000000001</v>
      </c>
    </row>
    <row r="32" spans="1:6">
      <c r="A32">
        <v>2030</v>
      </c>
      <c r="B32">
        <v>1</v>
      </c>
      <c r="C32" s="1">
        <v>273.392</v>
      </c>
      <c r="D32" s="1">
        <v>274.54399999999998</v>
      </c>
      <c r="E32" s="1">
        <v>275.08</v>
      </c>
      <c r="F32" s="1">
        <v>275.74400000000003</v>
      </c>
    </row>
    <row r="33" spans="1:6">
      <c r="A33">
        <v>2031</v>
      </c>
      <c r="B33">
        <v>1</v>
      </c>
      <c r="C33" s="1">
        <v>276.37099999999998</v>
      </c>
      <c r="D33" s="1">
        <v>277.80099999999999</v>
      </c>
      <c r="E33" s="1">
        <v>273.935</v>
      </c>
      <c r="F33" s="1">
        <v>272.75299999999999</v>
      </c>
    </row>
    <row r="34" spans="1:6">
      <c r="A34">
        <v>2032</v>
      </c>
      <c r="B34">
        <v>1</v>
      </c>
      <c r="C34" s="1">
        <v>274.22500000000002</v>
      </c>
      <c r="D34" s="1">
        <v>275.69400000000002</v>
      </c>
      <c r="E34" s="1">
        <v>274.08100000000002</v>
      </c>
      <c r="F34" s="1">
        <v>271.78699999999998</v>
      </c>
    </row>
    <row r="35" spans="1:6">
      <c r="A35">
        <v>2033</v>
      </c>
      <c r="B35">
        <v>1</v>
      </c>
      <c r="C35" s="1">
        <v>274.733</v>
      </c>
      <c r="D35" s="1">
        <v>275.73</v>
      </c>
      <c r="E35" s="1">
        <v>277.25299999999999</v>
      </c>
      <c r="F35" s="1">
        <v>276.09899999999999</v>
      </c>
    </row>
    <row r="36" spans="1:6">
      <c r="A36">
        <v>2034</v>
      </c>
      <c r="B36">
        <v>1</v>
      </c>
      <c r="C36" s="1">
        <v>273.86200000000002</v>
      </c>
      <c r="D36" s="1">
        <v>275.709</v>
      </c>
      <c r="E36" s="1">
        <v>274.75400000000002</v>
      </c>
      <c r="F36" s="1">
        <v>274.43900000000002</v>
      </c>
    </row>
    <row r="37" spans="1:6">
      <c r="A37">
        <v>2035</v>
      </c>
      <c r="B37">
        <v>1</v>
      </c>
      <c r="C37" s="1">
        <v>274.77300000000002</v>
      </c>
      <c r="D37" s="1">
        <v>274.52300000000002</v>
      </c>
      <c r="E37" s="1">
        <v>276.17</v>
      </c>
      <c r="F37" s="1">
        <v>276.08800000000002</v>
      </c>
    </row>
    <row r="38" spans="1:6">
      <c r="A38">
        <v>2036</v>
      </c>
      <c r="B38">
        <v>1</v>
      </c>
      <c r="C38" s="1">
        <v>276.964</v>
      </c>
      <c r="D38" s="1">
        <v>275.29500000000002</v>
      </c>
      <c r="E38" s="1">
        <v>273.553</v>
      </c>
      <c r="F38" s="1">
        <v>274.39699999999999</v>
      </c>
    </row>
    <row r="39" spans="1:6">
      <c r="A39">
        <v>2037</v>
      </c>
      <c r="B39">
        <v>1</v>
      </c>
      <c r="C39" s="1">
        <v>274.03500000000003</v>
      </c>
      <c r="D39" s="1">
        <v>272.63</v>
      </c>
      <c r="E39" s="1">
        <v>276.779</v>
      </c>
      <c r="F39" s="1">
        <v>274.92500000000001</v>
      </c>
    </row>
    <row r="40" spans="1:6">
      <c r="A40">
        <v>2038</v>
      </c>
      <c r="B40">
        <v>1</v>
      </c>
      <c r="C40" s="1">
        <v>275.327</v>
      </c>
      <c r="D40" s="1">
        <v>275.64100000000002</v>
      </c>
      <c r="E40" s="1">
        <v>274.94</v>
      </c>
      <c r="F40" s="1">
        <v>276.91899999999998</v>
      </c>
    </row>
    <row r="41" spans="1:6">
      <c r="A41">
        <v>2039</v>
      </c>
      <c r="B41">
        <v>1</v>
      </c>
      <c r="C41" s="1">
        <v>274.71899999999999</v>
      </c>
      <c r="D41" s="1">
        <v>270.27999999999997</v>
      </c>
      <c r="E41" s="1">
        <v>272.70699999999999</v>
      </c>
      <c r="F41" s="1">
        <v>274.48</v>
      </c>
    </row>
    <row r="42" spans="1:6">
      <c r="A42">
        <v>2040</v>
      </c>
      <c r="B42">
        <v>1</v>
      </c>
      <c r="C42" s="1">
        <v>272.15699999999998</v>
      </c>
      <c r="D42" s="1">
        <v>275.67700000000002</v>
      </c>
      <c r="E42" s="1">
        <v>276.24599999999998</v>
      </c>
      <c r="F42" s="1">
        <v>277.24400000000003</v>
      </c>
    </row>
    <row r="43" spans="1:6">
      <c r="A43">
        <v>2041</v>
      </c>
      <c r="B43">
        <v>1</v>
      </c>
      <c r="C43" s="1">
        <v>275.33999999999997</v>
      </c>
      <c r="D43" s="1">
        <v>273.291</v>
      </c>
      <c r="E43" s="1">
        <v>277.74700000000001</v>
      </c>
      <c r="F43" s="1">
        <v>274.80599999999998</v>
      </c>
    </row>
    <row r="44" spans="1:6">
      <c r="A44">
        <v>2042</v>
      </c>
      <c r="B44">
        <v>1</v>
      </c>
      <c r="C44" s="1">
        <v>274.57400000000001</v>
      </c>
      <c r="D44" s="1">
        <v>274.815</v>
      </c>
      <c r="E44" s="1">
        <v>277.74900000000002</v>
      </c>
      <c r="F44" s="1">
        <v>273.44099999999997</v>
      </c>
    </row>
    <row r="45" spans="1:6">
      <c r="A45">
        <v>2043</v>
      </c>
      <c r="B45">
        <v>1</v>
      </c>
      <c r="C45" s="1">
        <v>276.21600000000001</v>
      </c>
      <c r="D45" s="1">
        <v>276.48099999999999</v>
      </c>
      <c r="E45" s="1">
        <v>274.47899999999998</v>
      </c>
      <c r="F45" s="1">
        <v>273.88299999999998</v>
      </c>
    </row>
    <row r="46" spans="1:6">
      <c r="A46">
        <v>2044</v>
      </c>
      <c r="B46">
        <v>1</v>
      </c>
      <c r="C46" s="1">
        <v>275.49799999999999</v>
      </c>
      <c r="D46" s="1">
        <v>273.56900000000002</v>
      </c>
      <c r="E46" s="1">
        <v>275.47300000000001</v>
      </c>
      <c r="F46" s="1">
        <v>274.86799999999999</v>
      </c>
    </row>
    <row r="47" spans="1:6">
      <c r="A47">
        <v>2045</v>
      </c>
      <c r="B47">
        <v>1</v>
      </c>
      <c r="C47" s="1">
        <v>273.36500000000001</v>
      </c>
      <c r="D47" s="1">
        <v>273.68599999999998</v>
      </c>
      <c r="E47" s="1">
        <v>274.34500000000003</v>
      </c>
      <c r="F47" s="1">
        <v>275.803</v>
      </c>
    </row>
    <row r="48" spans="1:6">
      <c r="A48">
        <v>2046</v>
      </c>
      <c r="B48">
        <v>1</v>
      </c>
      <c r="C48" s="1">
        <v>276.209</v>
      </c>
      <c r="D48" s="1">
        <v>277.88900000000001</v>
      </c>
      <c r="E48" s="1">
        <v>276.28899999999999</v>
      </c>
      <c r="F48" s="1">
        <v>275.76499999999999</v>
      </c>
    </row>
    <row r="49" spans="1:6">
      <c r="A49">
        <v>2047</v>
      </c>
      <c r="B49">
        <v>1</v>
      </c>
      <c r="C49" s="1">
        <v>275.56099999999998</v>
      </c>
      <c r="D49" s="1">
        <v>276.75799999999998</v>
      </c>
      <c r="E49" s="1">
        <v>276.37700000000001</v>
      </c>
      <c r="F49" s="1">
        <v>274.50700000000001</v>
      </c>
    </row>
    <row r="50" spans="1:6">
      <c r="A50">
        <v>2048</v>
      </c>
      <c r="B50">
        <v>1</v>
      </c>
      <c r="C50" s="1">
        <v>272.43200000000002</v>
      </c>
      <c r="D50" s="1">
        <v>276.32900000000001</v>
      </c>
      <c r="E50" s="1">
        <v>276.49299999999999</v>
      </c>
      <c r="F50" s="1">
        <v>272.18299999999999</v>
      </c>
    </row>
    <row r="51" spans="1:6">
      <c r="A51">
        <v>2049</v>
      </c>
      <c r="B51">
        <v>1</v>
      </c>
      <c r="C51" s="1">
        <v>274.19</v>
      </c>
      <c r="D51" s="1">
        <v>275.45400000000001</v>
      </c>
      <c r="E51" s="1">
        <v>275.56700000000001</v>
      </c>
      <c r="F51" s="1">
        <v>274.89400000000001</v>
      </c>
    </row>
    <row r="52" spans="1:6">
      <c r="A52">
        <v>2050</v>
      </c>
      <c r="B52">
        <v>1</v>
      </c>
      <c r="C52" s="1">
        <v>274.173</v>
      </c>
      <c r="D52" s="1">
        <v>276.33999999999997</v>
      </c>
      <c r="E52" s="1">
        <v>276.64999999999998</v>
      </c>
      <c r="F52" s="1">
        <v>276.63799999999998</v>
      </c>
    </row>
    <row r="53" spans="1:6">
      <c r="A53">
        <v>2051</v>
      </c>
      <c r="B53">
        <v>1</v>
      </c>
      <c r="C53" s="1">
        <v>276.60300000000001</v>
      </c>
      <c r="D53" s="1">
        <v>271.59699999999998</v>
      </c>
      <c r="E53" s="1">
        <v>277.03699999999998</v>
      </c>
      <c r="F53" s="1">
        <v>276.55599999999998</v>
      </c>
    </row>
    <row r="54" spans="1:6">
      <c r="A54">
        <v>2052</v>
      </c>
      <c r="B54">
        <v>1</v>
      </c>
      <c r="C54" s="1">
        <v>275.57799999999997</v>
      </c>
      <c r="D54" s="1">
        <v>271.83</v>
      </c>
      <c r="E54" s="1">
        <v>273.55799999999999</v>
      </c>
      <c r="F54" s="1">
        <v>274.858</v>
      </c>
    </row>
    <row r="55" spans="1:6">
      <c r="A55">
        <v>2053</v>
      </c>
      <c r="B55">
        <v>1</v>
      </c>
      <c r="C55" s="1">
        <v>273.06099999999998</v>
      </c>
      <c r="D55" s="1">
        <v>277.404</v>
      </c>
      <c r="E55" s="1">
        <v>273.03899999999999</v>
      </c>
      <c r="F55" s="1">
        <v>272.23700000000002</v>
      </c>
    </row>
    <row r="56" spans="1:6">
      <c r="A56">
        <v>2054</v>
      </c>
      <c r="B56">
        <v>1</v>
      </c>
      <c r="C56" s="1">
        <v>274.613</v>
      </c>
      <c r="D56" s="1">
        <v>275.25799999999998</v>
      </c>
      <c r="E56" s="1">
        <v>274.44200000000001</v>
      </c>
      <c r="F56" s="1">
        <v>273.52600000000001</v>
      </c>
    </row>
    <row r="57" spans="1:6">
      <c r="A57">
        <v>2055</v>
      </c>
      <c r="B57">
        <v>1</v>
      </c>
      <c r="C57" s="1">
        <v>277.45699999999999</v>
      </c>
      <c r="D57" s="1">
        <v>274.58100000000002</v>
      </c>
      <c r="E57" s="1">
        <v>272.39</v>
      </c>
      <c r="F57" s="1">
        <v>274.64699999999999</v>
      </c>
    </row>
    <row r="58" spans="1:6">
      <c r="A58">
        <v>2056</v>
      </c>
      <c r="B58">
        <v>1</v>
      </c>
      <c r="C58" s="1">
        <v>274.83600000000001</v>
      </c>
      <c r="D58" s="1">
        <v>276.08</v>
      </c>
      <c r="E58" s="1">
        <v>275.01900000000001</v>
      </c>
      <c r="F58" s="1">
        <v>274.81200000000001</v>
      </c>
    </row>
    <row r="59" spans="1:6">
      <c r="A59">
        <v>2057</v>
      </c>
      <c r="B59">
        <v>1</v>
      </c>
      <c r="C59" s="1">
        <v>273.87299999999999</v>
      </c>
      <c r="D59" s="1">
        <v>276.58999999999997</v>
      </c>
      <c r="E59" s="1">
        <v>276.30200000000002</v>
      </c>
      <c r="F59" s="1">
        <v>276.53300000000002</v>
      </c>
    </row>
    <row r="60" spans="1:6">
      <c r="A60">
        <v>2058</v>
      </c>
      <c r="B60">
        <v>1</v>
      </c>
      <c r="C60" s="1">
        <v>273.31799999999998</v>
      </c>
      <c r="D60" s="1">
        <v>277.22399999999999</v>
      </c>
      <c r="E60" s="1">
        <v>276.37099999999998</v>
      </c>
      <c r="F60" s="1">
        <v>276.82900000000001</v>
      </c>
    </row>
    <row r="61" spans="1:6">
      <c r="A61">
        <v>2059</v>
      </c>
      <c r="B61">
        <v>1</v>
      </c>
      <c r="C61" s="1">
        <v>272.298</v>
      </c>
      <c r="D61" s="1">
        <v>274.88499999999999</v>
      </c>
      <c r="E61" s="1">
        <v>277.637</v>
      </c>
      <c r="F61" s="1">
        <v>272.85300000000001</v>
      </c>
    </row>
    <row r="62" spans="1:6">
      <c r="A62">
        <v>2060</v>
      </c>
      <c r="B62">
        <v>1</v>
      </c>
      <c r="C62" s="1">
        <v>272.66699999999997</v>
      </c>
      <c r="D62" s="1">
        <v>277.39699999999999</v>
      </c>
      <c r="E62" s="1">
        <v>276.51</v>
      </c>
      <c r="F62" s="1">
        <v>275.02800000000002</v>
      </c>
    </row>
    <row r="63" spans="1:6">
      <c r="A63">
        <v>2061</v>
      </c>
      <c r="B63">
        <v>1</v>
      </c>
      <c r="C63" s="1">
        <v>275.52600000000001</v>
      </c>
      <c r="D63" s="1">
        <v>273.322</v>
      </c>
      <c r="E63" s="1">
        <v>276.58199999999999</v>
      </c>
      <c r="F63" s="1">
        <v>274.90800000000002</v>
      </c>
    </row>
    <row r="64" spans="1:6">
      <c r="A64">
        <v>2062</v>
      </c>
      <c r="B64">
        <v>1</v>
      </c>
      <c r="C64" s="1">
        <v>274.02199999999999</v>
      </c>
      <c r="D64" s="1">
        <v>275.83100000000002</v>
      </c>
      <c r="E64" s="1">
        <v>276.81</v>
      </c>
      <c r="F64" s="1">
        <v>276.73700000000002</v>
      </c>
    </row>
    <row r="65" spans="1:6">
      <c r="A65">
        <v>2063</v>
      </c>
      <c r="B65">
        <v>1</v>
      </c>
      <c r="C65" s="1">
        <v>275.45</v>
      </c>
      <c r="D65" s="1">
        <v>276.17700000000002</v>
      </c>
      <c r="E65" s="1">
        <v>272.37799999999999</v>
      </c>
      <c r="F65" s="1">
        <v>276.77499999999998</v>
      </c>
    </row>
    <row r="66" spans="1:6">
      <c r="A66">
        <v>2064</v>
      </c>
      <c r="B66">
        <v>1</v>
      </c>
      <c r="C66" s="1">
        <v>274.77300000000002</v>
      </c>
      <c r="D66" s="1">
        <v>276.43</v>
      </c>
      <c r="E66" s="1">
        <v>276.87299999999999</v>
      </c>
      <c r="F66" s="1">
        <v>276.19600000000003</v>
      </c>
    </row>
    <row r="67" spans="1:6">
      <c r="A67">
        <v>2065</v>
      </c>
      <c r="B67">
        <v>1</v>
      </c>
      <c r="C67" s="1">
        <v>275.51</v>
      </c>
      <c r="D67" s="1">
        <v>275.17599999999999</v>
      </c>
      <c r="E67" s="1">
        <v>276.86399999999998</v>
      </c>
      <c r="F67" s="1">
        <v>275.54599999999999</v>
      </c>
    </row>
    <row r="68" spans="1:6">
      <c r="A68">
        <v>2066</v>
      </c>
      <c r="B68">
        <v>1</v>
      </c>
      <c r="C68" s="1">
        <v>275.60300000000001</v>
      </c>
      <c r="D68" s="1">
        <v>276.084</v>
      </c>
      <c r="E68" s="1">
        <v>276.113</v>
      </c>
      <c r="F68" s="1">
        <v>275.45100000000002</v>
      </c>
    </row>
    <row r="69" spans="1:6">
      <c r="A69">
        <v>2067</v>
      </c>
      <c r="B69">
        <v>1</v>
      </c>
      <c r="C69" s="1">
        <v>276.29000000000002</v>
      </c>
      <c r="D69" s="1">
        <v>275.83800000000002</v>
      </c>
      <c r="E69" s="1">
        <v>277.19600000000003</v>
      </c>
      <c r="F69" s="1">
        <v>276.02300000000002</v>
      </c>
    </row>
    <row r="70" spans="1:6">
      <c r="A70">
        <v>2068</v>
      </c>
      <c r="B70">
        <v>1</v>
      </c>
      <c r="C70" s="1">
        <v>271.11</v>
      </c>
      <c r="D70" s="1">
        <v>278.83499999999998</v>
      </c>
      <c r="E70" s="1">
        <v>278.154</v>
      </c>
      <c r="F70" s="1">
        <v>275.02</v>
      </c>
    </row>
    <row r="71" spans="1:6">
      <c r="A71">
        <v>2069</v>
      </c>
      <c r="B71">
        <v>1</v>
      </c>
      <c r="C71" s="1">
        <v>277.767</v>
      </c>
      <c r="D71" s="1">
        <v>274.07799999999997</v>
      </c>
      <c r="E71" s="1">
        <v>275.56299999999999</v>
      </c>
      <c r="F71" s="1">
        <v>276.11399999999998</v>
      </c>
    </row>
    <row r="72" spans="1:6">
      <c r="A72">
        <v>2070</v>
      </c>
      <c r="B72">
        <v>1</v>
      </c>
      <c r="C72" s="1">
        <v>276.95100000000002</v>
      </c>
      <c r="D72" s="1">
        <v>275.233</v>
      </c>
      <c r="E72" s="1">
        <v>276.358</v>
      </c>
      <c r="F72" s="1">
        <v>274.25200000000001</v>
      </c>
    </row>
    <row r="73" spans="1:6">
      <c r="A73">
        <v>2071</v>
      </c>
      <c r="B73">
        <v>1</v>
      </c>
      <c r="C73" s="1">
        <v>273.63499999999999</v>
      </c>
      <c r="D73" s="1">
        <v>277.73200000000003</v>
      </c>
      <c r="E73" s="1">
        <v>276.702</v>
      </c>
      <c r="F73" s="1">
        <v>275.43400000000003</v>
      </c>
    </row>
    <row r="74" spans="1:6">
      <c r="A74">
        <v>2072</v>
      </c>
      <c r="B74">
        <v>1</v>
      </c>
      <c r="C74" s="1">
        <v>272.041</v>
      </c>
      <c r="D74" s="1">
        <v>272.52800000000002</v>
      </c>
      <c r="E74" s="1">
        <v>275.75900000000001</v>
      </c>
      <c r="F74" s="1">
        <v>275.78100000000001</v>
      </c>
    </row>
    <row r="75" spans="1:6">
      <c r="A75">
        <v>2073</v>
      </c>
      <c r="B75">
        <v>1</v>
      </c>
      <c r="C75" s="1">
        <v>274.625</v>
      </c>
      <c r="D75" s="1">
        <v>277.86900000000003</v>
      </c>
      <c r="E75" s="1">
        <v>275.65199999999999</v>
      </c>
      <c r="F75" s="1">
        <v>277.74700000000001</v>
      </c>
    </row>
    <row r="76" spans="1:6">
      <c r="A76">
        <v>2074</v>
      </c>
      <c r="B76">
        <v>1</v>
      </c>
      <c r="C76" s="1">
        <v>273.37900000000002</v>
      </c>
      <c r="D76" s="1">
        <v>274.60700000000003</v>
      </c>
      <c r="E76" s="1">
        <v>275.48899999999998</v>
      </c>
      <c r="F76" s="1">
        <v>275.55</v>
      </c>
    </row>
    <row r="77" spans="1:6">
      <c r="A77">
        <v>2075</v>
      </c>
      <c r="B77">
        <v>1</v>
      </c>
      <c r="C77" s="1">
        <v>276.18700000000001</v>
      </c>
      <c r="D77" s="1">
        <v>275.24099999999999</v>
      </c>
      <c r="E77" s="1">
        <v>279.459</v>
      </c>
      <c r="F77" s="1">
        <v>273.471</v>
      </c>
    </row>
    <row r="78" spans="1:6">
      <c r="A78">
        <v>2076</v>
      </c>
      <c r="B78">
        <v>1</v>
      </c>
      <c r="C78" s="1">
        <v>274.00900000000001</v>
      </c>
      <c r="D78" s="1">
        <v>275.91000000000003</v>
      </c>
      <c r="E78" s="1">
        <v>277.90499999999997</v>
      </c>
      <c r="F78" s="1">
        <v>275.80200000000002</v>
      </c>
    </row>
    <row r="79" spans="1:6">
      <c r="A79">
        <v>2077</v>
      </c>
      <c r="B79">
        <v>1</v>
      </c>
      <c r="C79" s="1">
        <v>274.517</v>
      </c>
      <c r="D79" s="1">
        <v>278.67</v>
      </c>
      <c r="E79" s="1">
        <v>275.64800000000002</v>
      </c>
      <c r="F79" s="1">
        <v>276.09800000000001</v>
      </c>
    </row>
    <row r="80" spans="1:6">
      <c r="A80">
        <v>2078</v>
      </c>
      <c r="B80">
        <v>1</v>
      </c>
      <c r="C80" s="1">
        <v>270.97800000000001</v>
      </c>
      <c r="D80" s="1">
        <v>277.00900000000001</v>
      </c>
      <c r="E80" s="1">
        <v>277.00299999999999</v>
      </c>
      <c r="F80" s="1">
        <v>276.214</v>
      </c>
    </row>
    <row r="81" spans="1:6">
      <c r="A81">
        <v>2079</v>
      </c>
      <c r="B81">
        <v>1</v>
      </c>
      <c r="C81" s="1">
        <v>274.875</v>
      </c>
      <c r="D81" s="1">
        <v>279.50599999999997</v>
      </c>
      <c r="E81" s="1">
        <v>277.09300000000002</v>
      </c>
      <c r="F81" s="1">
        <v>275.13099999999997</v>
      </c>
    </row>
    <row r="82" spans="1:6">
      <c r="A82">
        <v>2080</v>
      </c>
      <c r="B82">
        <v>1</v>
      </c>
      <c r="C82" s="1">
        <v>274.99200000000002</v>
      </c>
      <c r="D82" s="1">
        <v>275.96100000000001</v>
      </c>
      <c r="E82" s="1">
        <v>278.02100000000002</v>
      </c>
      <c r="F82" s="1">
        <v>275.65199999999999</v>
      </c>
    </row>
    <row r="83" spans="1:6">
      <c r="A83">
        <v>2081</v>
      </c>
      <c r="B83">
        <v>1</v>
      </c>
      <c r="C83" s="1">
        <v>274.53199999999998</v>
      </c>
      <c r="D83" s="1">
        <v>276.22699999999998</v>
      </c>
      <c r="E83" s="1">
        <v>276.50400000000002</v>
      </c>
      <c r="F83" s="1">
        <v>274.38900000000001</v>
      </c>
    </row>
    <row r="84" spans="1:6">
      <c r="A84">
        <v>2082</v>
      </c>
      <c r="B84">
        <v>1</v>
      </c>
      <c r="C84" s="1">
        <v>277.33</v>
      </c>
      <c r="D84" s="1">
        <v>276.30399999999997</v>
      </c>
      <c r="E84" s="1">
        <v>278.53899999999999</v>
      </c>
      <c r="F84" s="1">
        <v>276.35599999999999</v>
      </c>
    </row>
    <row r="85" spans="1:6">
      <c r="A85">
        <v>2083</v>
      </c>
      <c r="B85">
        <v>1</v>
      </c>
      <c r="C85" s="1">
        <v>275.36399999999998</v>
      </c>
      <c r="D85" s="1">
        <v>278.05900000000003</v>
      </c>
      <c r="E85" s="1">
        <v>279.07799999999997</v>
      </c>
      <c r="F85" s="1">
        <v>272.97300000000001</v>
      </c>
    </row>
    <row r="86" spans="1:6">
      <c r="A86">
        <v>2084</v>
      </c>
      <c r="B86">
        <v>1</v>
      </c>
      <c r="C86" s="1">
        <v>273.512</v>
      </c>
      <c r="D86" s="1">
        <v>275.00599999999997</v>
      </c>
      <c r="E86" s="1">
        <v>279.24700000000001</v>
      </c>
      <c r="F86" s="1">
        <v>274.589</v>
      </c>
    </row>
    <row r="87" spans="1:6">
      <c r="A87">
        <v>2085</v>
      </c>
      <c r="B87">
        <v>1</v>
      </c>
      <c r="C87" s="1">
        <v>271.16000000000003</v>
      </c>
      <c r="D87" s="1">
        <v>275.85700000000003</v>
      </c>
      <c r="E87" s="1">
        <v>275.714</v>
      </c>
      <c r="F87" s="1">
        <v>275.44400000000002</v>
      </c>
    </row>
    <row r="88" spans="1:6">
      <c r="A88">
        <v>2086</v>
      </c>
      <c r="B88">
        <v>1</v>
      </c>
      <c r="C88" s="1">
        <v>272.79700000000003</v>
      </c>
      <c r="D88" s="1">
        <v>276.89699999999999</v>
      </c>
      <c r="E88" s="1">
        <v>272.875</v>
      </c>
      <c r="F88" s="1">
        <v>275.85899999999998</v>
      </c>
    </row>
    <row r="89" spans="1:6">
      <c r="A89">
        <v>2087</v>
      </c>
      <c r="B89">
        <v>1</v>
      </c>
      <c r="C89" s="1">
        <v>275.197</v>
      </c>
      <c r="D89" s="1">
        <v>278.726</v>
      </c>
      <c r="E89" s="1">
        <v>278.47899999999998</v>
      </c>
      <c r="F89" s="1">
        <v>276.51299999999998</v>
      </c>
    </row>
    <row r="90" spans="1:6">
      <c r="A90">
        <v>2088</v>
      </c>
      <c r="B90">
        <v>1</v>
      </c>
      <c r="C90" s="1">
        <v>276.392</v>
      </c>
      <c r="D90" s="1">
        <v>276.78699999999998</v>
      </c>
      <c r="E90" s="1">
        <v>276.3</v>
      </c>
      <c r="F90" s="1">
        <v>273.45299999999997</v>
      </c>
    </row>
    <row r="91" spans="1:6">
      <c r="A91">
        <v>2089</v>
      </c>
      <c r="B91">
        <v>1</v>
      </c>
      <c r="C91" s="1">
        <v>273.90100000000001</v>
      </c>
      <c r="D91" s="1">
        <v>275.822</v>
      </c>
      <c r="E91" s="1">
        <v>280.774</v>
      </c>
      <c r="F91" s="1">
        <v>277.33199999999999</v>
      </c>
    </row>
    <row r="92" spans="1:6">
      <c r="A92">
        <v>2090</v>
      </c>
      <c r="B92">
        <v>1</v>
      </c>
      <c r="C92" s="1">
        <v>276.04000000000002</v>
      </c>
      <c r="D92" s="1">
        <v>277.31900000000002</v>
      </c>
      <c r="E92" s="1">
        <v>275.71300000000002</v>
      </c>
      <c r="F92" s="1">
        <v>276.49</v>
      </c>
    </row>
    <row r="93" spans="1:6">
      <c r="A93">
        <v>2091</v>
      </c>
      <c r="B93">
        <v>1</v>
      </c>
      <c r="C93" s="1">
        <v>278.01</v>
      </c>
      <c r="D93" s="1">
        <v>278.392</v>
      </c>
      <c r="E93" s="1">
        <v>273.702</v>
      </c>
      <c r="F93" s="1">
        <v>274.49299999999999</v>
      </c>
    </row>
    <row r="94" spans="1:6">
      <c r="A94">
        <v>2092</v>
      </c>
      <c r="B94">
        <v>1</v>
      </c>
      <c r="C94" s="1">
        <v>274.92700000000002</v>
      </c>
      <c r="D94" s="1">
        <v>274.86700000000002</v>
      </c>
      <c r="E94" s="1">
        <v>276.53699999999998</v>
      </c>
      <c r="F94" s="1">
        <v>277.37299999999999</v>
      </c>
    </row>
    <row r="95" spans="1:6">
      <c r="A95">
        <v>2093</v>
      </c>
      <c r="B95">
        <v>1</v>
      </c>
      <c r="C95" s="1">
        <v>276.01400000000001</v>
      </c>
      <c r="D95" s="1">
        <v>278.952</v>
      </c>
      <c r="E95" s="1">
        <v>277.63400000000001</v>
      </c>
      <c r="F95" s="1">
        <v>279.298</v>
      </c>
    </row>
    <row r="96" spans="1:6">
      <c r="A96">
        <v>2094</v>
      </c>
      <c r="B96">
        <v>1</v>
      </c>
      <c r="C96" s="1">
        <v>271.87</v>
      </c>
      <c r="D96" s="1">
        <v>273.01600000000002</v>
      </c>
      <c r="E96" s="1">
        <v>278.512</v>
      </c>
      <c r="F96" s="1">
        <v>277.22199999999998</v>
      </c>
    </row>
    <row r="97" spans="1:6">
      <c r="A97">
        <v>2095</v>
      </c>
      <c r="B97">
        <v>1</v>
      </c>
      <c r="C97" s="1">
        <v>273.13099999999997</v>
      </c>
      <c r="D97" s="1">
        <v>276.34899999999999</v>
      </c>
      <c r="E97" s="1">
        <v>277.60000000000002</v>
      </c>
      <c r="F97" s="1">
        <v>273.70400000000001</v>
      </c>
    </row>
    <row r="98" spans="1:6">
      <c r="A98">
        <v>2096</v>
      </c>
      <c r="B98">
        <v>1</v>
      </c>
      <c r="C98" s="1">
        <v>273.72300000000001</v>
      </c>
      <c r="D98" s="1">
        <v>278.714</v>
      </c>
      <c r="E98" s="1">
        <v>278.125</v>
      </c>
      <c r="F98" s="1">
        <v>274.04700000000003</v>
      </c>
    </row>
    <row r="99" spans="1:6">
      <c r="A99">
        <v>2097</v>
      </c>
      <c r="B99">
        <v>1</v>
      </c>
      <c r="C99" s="1">
        <v>276.88400000000001</v>
      </c>
      <c r="D99" s="1">
        <v>279.57400000000001</v>
      </c>
      <c r="E99" s="1">
        <v>276.93700000000001</v>
      </c>
      <c r="F99" s="1">
        <v>272.51400000000001</v>
      </c>
    </row>
    <row r="100" spans="1:6">
      <c r="A100">
        <v>2098</v>
      </c>
      <c r="B100">
        <v>1</v>
      </c>
      <c r="C100" s="1">
        <v>273.15199999999999</v>
      </c>
      <c r="D100" s="1">
        <v>276.39600000000002</v>
      </c>
      <c r="E100" s="1">
        <v>274.61099999999999</v>
      </c>
      <c r="F100" s="1">
        <v>271.58800000000002</v>
      </c>
    </row>
    <row r="101" spans="1:6">
      <c r="A101">
        <v>2099</v>
      </c>
      <c r="B101">
        <v>1</v>
      </c>
      <c r="C101" s="1">
        <v>277.15800000000002</v>
      </c>
      <c r="D101" s="1">
        <v>281.83800000000002</v>
      </c>
      <c r="E101" s="1">
        <v>280.22399999999999</v>
      </c>
      <c r="F101" s="1">
        <v>273.99900000000002</v>
      </c>
    </row>
    <row r="102" spans="1:6">
      <c r="A102">
        <v>2100</v>
      </c>
      <c r="B102">
        <v>1</v>
      </c>
      <c r="C102" s="1">
        <v>273.60500000000002</v>
      </c>
      <c r="D102" s="1">
        <v>277.262</v>
      </c>
      <c r="E102" s="1">
        <v>278.553</v>
      </c>
      <c r="F102" s="1">
        <v>275.42500000000001</v>
      </c>
    </row>
    <row r="103" spans="1:6">
      <c r="A103">
        <v>2001</v>
      </c>
      <c r="B103">
        <v>2</v>
      </c>
      <c r="C103" s="1">
        <v>273.19600000000003</v>
      </c>
      <c r="D103" s="1">
        <v>276.80799999999999</v>
      </c>
      <c r="E103" s="1">
        <v>278.61099999999999</v>
      </c>
      <c r="F103" s="1">
        <v>276.59300000000002</v>
      </c>
    </row>
    <row r="104" spans="1:6">
      <c r="A104">
        <v>2002</v>
      </c>
      <c r="B104">
        <v>2</v>
      </c>
      <c r="C104" s="1">
        <v>274.93</v>
      </c>
      <c r="D104" s="1">
        <v>277.75700000000001</v>
      </c>
      <c r="E104" s="1">
        <v>276.3</v>
      </c>
      <c r="F104" s="1">
        <v>276.161</v>
      </c>
    </row>
    <row r="105" spans="1:6">
      <c r="A105">
        <v>2003</v>
      </c>
      <c r="B105">
        <v>2</v>
      </c>
      <c r="C105" s="1">
        <v>276.35199999999998</v>
      </c>
      <c r="D105" s="1">
        <v>276.25599999999997</v>
      </c>
      <c r="E105" s="1">
        <v>276.84899999999999</v>
      </c>
      <c r="F105" s="1">
        <v>273.45800000000003</v>
      </c>
    </row>
    <row r="106" spans="1:6">
      <c r="A106">
        <v>2004</v>
      </c>
      <c r="B106">
        <v>2</v>
      </c>
      <c r="C106" s="1">
        <v>278.96899999999999</v>
      </c>
      <c r="D106" s="1">
        <v>276.76</v>
      </c>
      <c r="E106" s="1">
        <v>276.83600000000001</v>
      </c>
      <c r="F106" s="1">
        <v>277.64</v>
      </c>
    </row>
    <row r="107" spans="1:6">
      <c r="A107">
        <v>2005</v>
      </c>
      <c r="B107">
        <v>2</v>
      </c>
      <c r="C107" s="1">
        <v>277.21899999999999</v>
      </c>
      <c r="D107" s="1">
        <v>272.56599999999997</v>
      </c>
      <c r="E107" s="1">
        <v>275.08</v>
      </c>
      <c r="F107" s="1">
        <v>276.505</v>
      </c>
    </row>
    <row r="108" spans="1:6">
      <c r="A108">
        <v>2006</v>
      </c>
      <c r="B108">
        <v>2</v>
      </c>
      <c r="C108" s="1">
        <v>276.71499999999997</v>
      </c>
      <c r="D108" s="1">
        <v>275.88299999999998</v>
      </c>
      <c r="E108" s="1">
        <v>279.35700000000003</v>
      </c>
      <c r="F108" s="1">
        <v>281.35300000000001</v>
      </c>
    </row>
    <row r="109" spans="1:6">
      <c r="A109">
        <v>2007</v>
      </c>
      <c r="B109">
        <v>2</v>
      </c>
      <c r="C109" s="1">
        <v>274.589</v>
      </c>
      <c r="D109" s="1">
        <v>278.04000000000002</v>
      </c>
      <c r="E109" s="1">
        <v>277.94499999999999</v>
      </c>
      <c r="F109" s="1">
        <v>276.58600000000001</v>
      </c>
    </row>
    <row r="110" spans="1:6">
      <c r="A110">
        <v>2008</v>
      </c>
      <c r="B110">
        <v>2</v>
      </c>
      <c r="C110" s="1">
        <v>277.21100000000001</v>
      </c>
      <c r="D110" s="1">
        <v>275.23700000000002</v>
      </c>
      <c r="E110" s="1">
        <v>276.125</v>
      </c>
      <c r="F110" s="1">
        <v>276.14600000000002</v>
      </c>
    </row>
    <row r="111" spans="1:6">
      <c r="A111">
        <v>2009</v>
      </c>
      <c r="B111">
        <v>2</v>
      </c>
      <c r="C111" s="1">
        <v>274.27199999999999</v>
      </c>
      <c r="D111" s="1">
        <v>280.73500000000001</v>
      </c>
      <c r="E111" s="1">
        <v>275.33800000000002</v>
      </c>
      <c r="F111" s="1">
        <v>277.83499999999998</v>
      </c>
    </row>
    <row r="112" spans="1:6">
      <c r="A112">
        <v>2010</v>
      </c>
      <c r="B112">
        <v>2</v>
      </c>
      <c r="C112" s="1">
        <v>277.53300000000002</v>
      </c>
      <c r="D112" s="1">
        <v>274.74900000000002</v>
      </c>
      <c r="E112" s="1">
        <v>277.40300000000002</v>
      </c>
      <c r="F112" s="1">
        <v>276.077</v>
      </c>
    </row>
    <row r="113" spans="1:6">
      <c r="A113">
        <v>2011</v>
      </c>
      <c r="B113">
        <v>2</v>
      </c>
      <c r="C113" s="1">
        <v>276.22699999999998</v>
      </c>
      <c r="D113" s="1">
        <v>275.45499999999998</v>
      </c>
      <c r="E113" s="1">
        <v>276.39400000000001</v>
      </c>
      <c r="F113" s="1">
        <v>275.596</v>
      </c>
    </row>
    <row r="114" spans="1:6">
      <c r="A114">
        <v>2012</v>
      </c>
      <c r="B114">
        <v>2</v>
      </c>
      <c r="C114" s="1">
        <v>276.02199999999999</v>
      </c>
      <c r="D114" s="1">
        <v>277.44099999999997</v>
      </c>
      <c r="E114" s="1">
        <v>274.18400000000003</v>
      </c>
      <c r="F114" s="1">
        <v>275.94099999999997</v>
      </c>
    </row>
    <row r="115" spans="1:6">
      <c r="A115">
        <v>2013</v>
      </c>
      <c r="B115">
        <v>2</v>
      </c>
      <c r="C115" s="1">
        <v>277.846</v>
      </c>
      <c r="D115" s="1">
        <v>277.221</v>
      </c>
      <c r="E115" s="1">
        <v>273.24700000000001</v>
      </c>
      <c r="F115" s="1">
        <v>277.10500000000002</v>
      </c>
    </row>
    <row r="116" spans="1:6">
      <c r="A116">
        <v>2014</v>
      </c>
      <c r="B116">
        <v>2</v>
      </c>
      <c r="C116" s="1">
        <v>277.01100000000002</v>
      </c>
      <c r="D116" s="1">
        <v>275.916</v>
      </c>
      <c r="E116" s="1">
        <v>277.24</v>
      </c>
      <c r="F116" s="1">
        <v>275.36500000000001</v>
      </c>
    </row>
    <row r="117" spans="1:6">
      <c r="A117">
        <v>2015</v>
      </c>
      <c r="B117">
        <v>2</v>
      </c>
      <c r="C117" s="1">
        <v>275.15499999999997</v>
      </c>
      <c r="D117" s="1">
        <v>275.95100000000002</v>
      </c>
      <c r="E117" s="1">
        <v>275.54899999999998</v>
      </c>
      <c r="F117" s="1">
        <v>276.83800000000002</v>
      </c>
    </row>
    <row r="118" spans="1:6">
      <c r="A118">
        <v>2016</v>
      </c>
      <c r="B118">
        <v>2</v>
      </c>
      <c r="C118" s="1">
        <v>275.97500000000002</v>
      </c>
      <c r="D118" s="1">
        <v>277.63900000000001</v>
      </c>
      <c r="E118" s="1">
        <v>276.30599999999998</v>
      </c>
      <c r="F118" s="1">
        <v>277.36</v>
      </c>
    </row>
    <row r="119" spans="1:6">
      <c r="A119">
        <v>2017</v>
      </c>
      <c r="B119">
        <v>2</v>
      </c>
      <c r="C119" s="1">
        <v>277.56799999999998</v>
      </c>
      <c r="D119" s="1">
        <v>276.40300000000002</v>
      </c>
      <c r="E119" s="1">
        <v>276.75599999999997</v>
      </c>
      <c r="F119" s="1">
        <v>276.40100000000001</v>
      </c>
    </row>
    <row r="120" spans="1:6">
      <c r="A120">
        <v>2018</v>
      </c>
      <c r="B120">
        <v>2</v>
      </c>
      <c r="C120" s="1">
        <v>276.05399999999997</v>
      </c>
      <c r="D120" s="1">
        <v>271.92</v>
      </c>
      <c r="E120" s="1">
        <v>278.52300000000002</v>
      </c>
      <c r="F120" s="1">
        <v>275.75900000000001</v>
      </c>
    </row>
    <row r="121" spans="1:6">
      <c r="A121">
        <v>2019</v>
      </c>
      <c r="B121">
        <v>2</v>
      </c>
      <c r="C121" s="1">
        <v>275.04000000000002</v>
      </c>
      <c r="D121" s="1">
        <v>275.82100000000003</v>
      </c>
      <c r="E121" s="1">
        <v>274.334</v>
      </c>
      <c r="F121" s="1">
        <v>276.15800000000002</v>
      </c>
    </row>
    <row r="122" spans="1:6">
      <c r="A122">
        <v>2020</v>
      </c>
      <c r="B122">
        <v>2</v>
      </c>
      <c r="C122" s="1">
        <v>277.54399999999998</v>
      </c>
      <c r="D122" s="1">
        <v>277.887</v>
      </c>
      <c r="E122" s="1">
        <v>279.77699999999999</v>
      </c>
      <c r="F122" s="1">
        <v>279.05500000000001</v>
      </c>
    </row>
    <row r="123" spans="1:6">
      <c r="A123">
        <v>2021</v>
      </c>
      <c r="B123">
        <v>2</v>
      </c>
      <c r="C123" s="1">
        <v>277.28899999999999</v>
      </c>
      <c r="D123" s="1">
        <v>277.62599999999998</v>
      </c>
      <c r="E123" s="1">
        <v>276.52</v>
      </c>
      <c r="F123" s="1">
        <v>274.13200000000001</v>
      </c>
    </row>
    <row r="124" spans="1:6">
      <c r="A124">
        <v>2022</v>
      </c>
      <c r="B124">
        <v>2</v>
      </c>
      <c r="C124" s="1">
        <v>276.70499999999998</v>
      </c>
      <c r="D124" s="1">
        <v>275.37400000000002</v>
      </c>
      <c r="E124" s="1">
        <v>277.76</v>
      </c>
      <c r="F124" s="1">
        <v>275.72800000000001</v>
      </c>
    </row>
    <row r="125" spans="1:6">
      <c r="A125">
        <v>2023</v>
      </c>
      <c r="B125">
        <v>2</v>
      </c>
      <c r="C125" s="1">
        <v>275.11700000000002</v>
      </c>
      <c r="D125" s="1">
        <v>276.94200000000001</v>
      </c>
      <c r="E125" s="1">
        <v>277.13299999999998</v>
      </c>
      <c r="F125" s="1">
        <v>276.82400000000001</v>
      </c>
    </row>
    <row r="126" spans="1:6">
      <c r="A126">
        <v>2024</v>
      </c>
      <c r="B126">
        <v>2</v>
      </c>
      <c r="C126" s="1">
        <v>276.81900000000002</v>
      </c>
      <c r="D126" s="1">
        <v>279.11900000000003</v>
      </c>
      <c r="E126" s="1">
        <v>276.41800000000001</v>
      </c>
      <c r="F126" s="1">
        <v>273.709</v>
      </c>
    </row>
    <row r="127" spans="1:6">
      <c r="A127">
        <v>2025</v>
      </c>
      <c r="B127">
        <v>2</v>
      </c>
      <c r="C127" s="1">
        <v>275.91000000000003</v>
      </c>
      <c r="D127" s="1">
        <v>276.47800000000001</v>
      </c>
      <c r="E127" s="1">
        <v>277.81200000000001</v>
      </c>
      <c r="F127" s="1">
        <v>277.86200000000002</v>
      </c>
    </row>
    <row r="128" spans="1:6">
      <c r="A128">
        <v>2026</v>
      </c>
      <c r="B128">
        <v>2</v>
      </c>
      <c r="C128" s="1">
        <v>277.00299999999999</v>
      </c>
      <c r="D128" s="1">
        <v>277.07400000000001</v>
      </c>
      <c r="E128" s="1">
        <v>276.68099999999998</v>
      </c>
      <c r="F128" s="1">
        <v>278.51900000000001</v>
      </c>
    </row>
    <row r="129" spans="1:6">
      <c r="A129">
        <v>2027</v>
      </c>
      <c r="B129">
        <v>2</v>
      </c>
      <c r="C129" s="1">
        <v>279.84399999999999</v>
      </c>
      <c r="D129" s="1">
        <v>278.54899999999998</v>
      </c>
      <c r="E129" s="1">
        <v>274.36700000000002</v>
      </c>
      <c r="F129" s="1">
        <v>275.745</v>
      </c>
    </row>
    <row r="130" spans="1:6">
      <c r="A130">
        <v>2028</v>
      </c>
      <c r="B130">
        <v>2</v>
      </c>
      <c r="C130" s="1">
        <v>277.27699999999999</v>
      </c>
      <c r="D130" s="1">
        <v>276.846</v>
      </c>
      <c r="E130" s="1">
        <v>276.86500000000001</v>
      </c>
      <c r="F130" s="1">
        <v>276.22699999999998</v>
      </c>
    </row>
    <row r="131" spans="1:6">
      <c r="A131">
        <v>2029</v>
      </c>
      <c r="B131">
        <v>2</v>
      </c>
      <c r="C131" s="1">
        <v>277.46600000000001</v>
      </c>
      <c r="D131" s="1">
        <v>277.49</v>
      </c>
      <c r="E131" s="1">
        <v>275.387</v>
      </c>
      <c r="F131" s="1">
        <v>277.99700000000001</v>
      </c>
    </row>
    <row r="132" spans="1:6">
      <c r="A132">
        <v>2030</v>
      </c>
      <c r="B132">
        <v>2</v>
      </c>
      <c r="C132" s="1">
        <v>277.67700000000002</v>
      </c>
      <c r="D132" s="1">
        <v>280.07</v>
      </c>
      <c r="E132" s="1">
        <v>280.23899999999998</v>
      </c>
      <c r="F132" s="1">
        <v>278.036</v>
      </c>
    </row>
    <row r="133" spans="1:6">
      <c r="A133">
        <v>2031</v>
      </c>
      <c r="B133">
        <v>2</v>
      </c>
      <c r="C133" s="1">
        <v>276.31200000000001</v>
      </c>
      <c r="D133" s="1">
        <v>279.35199999999998</v>
      </c>
      <c r="E133" s="1">
        <v>274.44099999999997</v>
      </c>
      <c r="F133" s="1">
        <v>276.30799999999999</v>
      </c>
    </row>
    <row r="134" spans="1:6">
      <c r="A134">
        <v>2032</v>
      </c>
      <c r="B134">
        <v>2</v>
      </c>
      <c r="C134" s="1">
        <v>271.18700000000001</v>
      </c>
      <c r="D134" s="1">
        <v>278.72199999999998</v>
      </c>
      <c r="E134" s="1">
        <v>278.77699999999999</v>
      </c>
      <c r="F134" s="1">
        <v>276.58499999999998</v>
      </c>
    </row>
    <row r="135" spans="1:6">
      <c r="A135">
        <v>2033</v>
      </c>
      <c r="B135">
        <v>2</v>
      </c>
      <c r="C135" s="1">
        <v>277.32900000000001</v>
      </c>
      <c r="D135" s="1">
        <v>274.60199999999998</v>
      </c>
      <c r="E135" s="1">
        <v>277.654</v>
      </c>
      <c r="F135" s="1">
        <v>275.911</v>
      </c>
    </row>
    <row r="136" spans="1:6">
      <c r="A136">
        <v>2034</v>
      </c>
      <c r="B136">
        <v>2</v>
      </c>
      <c r="C136" s="1">
        <v>273.875</v>
      </c>
      <c r="D136" s="1">
        <v>276.92099999999999</v>
      </c>
      <c r="E136" s="1">
        <v>278.173</v>
      </c>
      <c r="F136" s="1">
        <v>278.14</v>
      </c>
    </row>
    <row r="137" spans="1:6">
      <c r="A137">
        <v>2035</v>
      </c>
      <c r="B137">
        <v>2</v>
      </c>
      <c r="C137" s="1">
        <v>278.26299999999998</v>
      </c>
      <c r="D137" s="1">
        <v>274.50099999999998</v>
      </c>
      <c r="E137" s="1">
        <v>281.57900000000001</v>
      </c>
      <c r="F137" s="1">
        <v>274.14400000000001</v>
      </c>
    </row>
    <row r="138" spans="1:6">
      <c r="A138">
        <v>2036</v>
      </c>
      <c r="B138">
        <v>2</v>
      </c>
      <c r="C138" s="1">
        <v>278.45100000000002</v>
      </c>
      <c r="D138" s="1">
        <v>277.63099999999997</v>
      </c>
      <c r="E138" s="1">
        <v>278.02100000000002</v>
      </c>
      <c r="F138" s="1">
        <v>274.88400000000001</v>
      </c>
    </row>
    <row r="139" spans="1:6">
      <c r="A139">
        <v>2037</v>
      </c>
      <c r="B139">
        <v>2</v>
      </c>
      <c r="C139" s="1">
        <v>277.28699999999998</v>
      </c>
      <c r="D139" s="1">
        <v>277.84399999999999</v>
      </c>
      <c r="E139" s="1">
        <v>277.09100000000001</v>
      </c>
      <c r="F139" s="1">
        <v>278.71800000000002</v>
      </c>
    </row>
    <row r="140" spans="1:6">
      <c r="A140">
        <v>2038</v>
      </c>
      <c r="B140">
        <v>2</v>
      </c>
      <c r="C140" s="1">
        <v>277.06400000000002</v>
      </c>
      <c r="D140" s="1">
        <v>276.63299999999998</v>
      </c>
      <c r="E140" s="1">
        <v>279.09699999999998</v>
      </c>
      <c r="F140" s="1">
        <v>277.94499999999999</v>
      </c>
    </row>
    <row r="141" spans="1:6">
      <c r="A141">
        <v>2039</v>
      </c>
      <c r="B141">
        <v>2</v>
      </c>
      <c r="C141" s="1">
        <v>279.125</v>
      </c>
      <c r="D141" s="1">
        <v>274.827</v>
      </c>
      <c r="E141" s="1">
        <v>276.06200000000001</v>
      </c>
      <c r="F141" s="1">
        <v>274.85399999999998</v>
      </c>
    </row>
    <row r="142" spans="1:6">
      <c r="A142">
        <v>2040</v>
      </c>
      <c r="B142">
        <v>2</v>
      </c>
      <c r="C142" s="1">
        <v>273.54700000000003</v>
      </c>
      <c r="D142" s="1">
        <v>275.79599999999999</v>
      </c>
      <c r="E142" s="1">
        <v>276.77300000000002</v>
      </c>
      <c r="F142" s="1">
        <v>276.31299999999999</v>
      </c>
    </row>
    <row r="143" spans="1:6">
      <c r="A143">
        <v>2041</v>
      </c>
      <c r="B143">
        <v>2</v>
      </c>
      <c r="C143" s="1">
        <v>277.37700000000001</v>
      </c>
      <c r="D143" s="1">
        <v>278.10899999999998</v>
      </c>
      <c r="E143" s="1">
        <v>276.34800000000001</v>
      </c>
      <c r="F143" s="1">
        <v>278.82400000000001</v>
      </c>
    </row>
    <row r="144" spans="1:6">
      <c r="A144">
        <v>2042</v>
      </c>
      <c r="B144">
        <v>2</v>
      </c>
      <c r="C144" s="1">
        <v>277.322</v>
      </c>
      <c r="D144" s="1">
        <v>276.72000000000003</v>
      </c>
      <c r="E144" s="1">
        <v>277.24</v>
      </c>
      <c r="F144" s="1">
        <v>277.13499999999999</v>
      </c>
    </row>
    <row r="145" spans="1:6">
      <c r="A145">
        <v>2043</v>
      </c>
      <c r="B145">
        <v>2</v>
      </c>
      <c r="C145" s="1">
        <v>278.28100000000001</v>
      </c>
      <c r="D145" s="1">
        <v>278.63900000000001</v>
      </c>
      <c r="E145" s="1">
        <v>276.39800000000002</v>
      </c>
      <c r="F145" s="1">
        <v>279.315</v>
      </c>
    </row>
    <row r="146" spans="1:6">
      <c r="A146">
        <v>2044</v>
      </c>
      <c r="B146">
        <v>2</v>
      </c>
      <c r="C146" s="1">
        <v>276.71199999999999</v>
      </c>
      <c r="D146" s="1">
        <v>276.15499999999997</v>
      </c>
      <c r="E146" s="1">
        <v>277.625</v>
      </c>
      <c r="F146" s="1">
        <v>273.14600000000002</v>
      </c>
    </row>
    <row r="147" spans="1:6">
      <c r="A147">
        <v>2045</v>
      </c>
      <c r="B147">
        <v>2</v>
      </c>
      <c r="C147" s="1">
        <v>274.24099999999999</v>
      </c>
      <c r="D147" s="1">
        <v>277.99400000000003</v>
      </c>
      <c r="E147" s="1">
        <v>278.59300000000002</v>
      </c>
      <c r="F147" s="1">
        <v>279.71600000000001</v>
      </c>
    </row>
    <row r="148" spans="1:6">
      <c r="A148">
        <v>2046</v>
      </c>
      <c r="B148">
        <v>2</v>
      </c>
      <c r="C148" s="1">
        <v>276.928</v>
      </c>
      <c r="D148" s="1">
        <v>277.99599999999998</v>
      </c>
      <c r="E148" s="1">
        <v>281.62099999999998</v>
      </c>
      <c r="F148" s="1">
        <v>276.99299999999999</v>
      </c>
    </row>
    <row r="149" spans="1:6">
      <c r="A149">
        <v>2047</v>
      </c>
      <c r="B149">
        <v>2</v>
      </c>
      <c r="C149" s="1">
        <v>276.90499999999997</v>
      </c>
      <c r="D149" s="1">
        <v>280.79899999999998</v>
      </c>
      <c r="E149" s="1">
        <v>275.15499999999997</v>
      </c>
      <c r="F149" s="1">
        <v>274.84399999999999</v>
      </c>
    </row>
    <row r="150" spans="1:6">
      <c r="A150">
        <v>2048</v>
      </c>
      <c r="B150">
        <v>2</v>
      </c>
      <c r="C150" s="1">
        <v>275.536</v>
      </c>
      <c r="D150" s="1">
        <v>279.64299999999997</v>
      </c>
      <c r="E150" s="1">
        <v>277.28800000000001</v>
      </c>
      <c r="F150" s="1">
        <v>277.13799999999998</v>
      </c>
    </row>
    <row r="151" spans="1:6">
      <c r="A151">
        <v>2049</v>
      </c>
      <c r="B151">
        <v>2</v>
      </c>
      <c r="C151" s="1">
        <v>276.005</v>
      </c>
      <c r="D151" s="1">
        <v>280.05799999999999</v>
      </c>
      <c r="E151" s="1">
        <v>275.73500000000001</v>
      </c>
      <c r="F151" s="1">
        <v>280.78699999999998</v>
      </c>
    </row>
    <row r="152" spans="1:6">
      <c r="A152">
        <v>2050</v>
      </c>
      <c r="B152">
        <v>2</v>
      </c>
      <c r="C152" s="1">
        <v>279.41399999999999</v>
      </c>
      <c r="D152" s="1">
        <v>279.238</v>
      </c>
      <c r="E152" s="1">
        <v>278.99900000000002</v>
      </c>
      <c r="F152" s="1">
        <v>277.80099999999999</v>
      </c>
    </row>
    <row r="153" spans="1:6">
      <c r="A153">
        <v>2051</v>
      </c>
      <c r="B153">
        <v>2</v>
      </c>
      <c r="C153" s="1">
        <v>279.95800000000003</v>
      </c>
      <c r="D153" s="1">
        <v>276.43400000000003</v>
      </c>
      <c r="E153" s="1">
        <v>282.733</v>
      </c>
      <c r="F153" s="1">
        <v>277.10199999999998</v>
      </c>
    </row>
    <row r="154" spans="1:6">
      <c r="A154">
        <v>2052</v>
      </c>
      <c r="B154">
        <v>2</v>
      </c>
      <c r="C154" s="1">
        <v>277.77499999999998</v>
      </c>
      <c r="D154" s="1">
        <v>280.012</v>
      </c>
      <c r="E154" s="1">
        <v>279.262</v>
      </c>
      <c r="F154" s="1">
        <v>273.72899999999998</v>
      </c>
    </row>
    <row r="155" spans="1:6">
      <c r="A155">
        <v>2053</v>
      </c>
      <c r="B155">
        <v>2</v>
      </c>
      <c r="C155" s="1">
        <v>276.517</v>
      </c>
      <c r="D155" s="1">
        <v>277.92899999999997</v>
      </c>
      <c r="E155" s="1">
        <v>273.75200000000001</v>
      </c>
      <c r="F155" s="1">
        <v>278.38200000000001</v>
      </c>
    </row>
    <row r="156" spans="1:6">
      <c r="A156">
        <v>2054</v>
      </c>
      <c r="B156">
        <v>2</v>
      </c>
      <c r="C156" s="1">
        <v>273.71100000000001</v>
      </c>
      <c r="D156" s="1">
        <v>279.49099999999999</v>
      </c>
      <c r="E156" s="1">
        <v>278.06099999999998</v>
      </c>
      <c r="F156" s="1">
        <v>276.57799999999997</v>
      </c>
    </row>
    <row r="157" spans="1:6">
      <c r="A157">
        <v>2055</v>
      </c>
      <c r="B157">
        <v>2</v>
      </c>
      <c r="C157" s="1">
        <v>275.06799999999998</v>
      </c>
      <c r="D157" s="1">
        <v>276.75099999999998</v>
      </c>
      <c r="E157" s="1">
        <v>274.13600000000002</v>
      </c>
      <c r="F157" s="1">
        <v>276.89999999999998</v>
      </c>
    </row>
    <row r="158" spans="1:6">
      <c r="A158">
        <v>2056</v>
      </c>
      <c r="B158">
        <v>2</v>
      </c>
      <c r="C158" s="1">
        <v>278.66000000000003</v>
      </c>
      <c r="D158" s="1">
        <v>277.315</v>
      </c>
      <c r="E158" s="1">
        <v>278.72500000000002</v>
      </c>
      <c r="F158" s="1">
        <v>276.67599999999999</v>
      </c>
    </row>
    <row r="159" spans="1:6">
      <c r="A159">
        <v>2057</v>
      </c>
      <c r="B159">
        <v>2</v>
      </c>
      <c r="C159" s="1">
        <v>277.32400000000001</v>
      </c>
      <c r="D159" s="1">
        <v>280.077</v>
      </c>
      <c r="E159" s="1">
        <v>277.86599999999999</v>
      </c>
      <c r="F159" s="1">
        <v>278.49400000000003</v>
      </c>
    </row>
    <row r="160" spans="1:6">
      <c r="A160">
        <v>2058</v>
      </c>
      <c r="B160">
        <v>2</v>
      </c>
      <c r="C160" s="1">
        <v>274.83199999999999</v>
      </c>
      <c r="D160" s="1">
        <v>280.072</v>
      </c>
      <c r="E160" s="1">
        <v>275.85399999999998</v>
      </c>
      <c r="F160" s="1">
        <v>275.31200000000001</v>
      </c>
    </row>
    <row r="161" spans="1:6">
      <c r="A161">
        <v>2059</v>
      </c>
      <c r="B161">
        <v>2</v>
      </c>
      <c r="C161" s="1">
        <v>275.83100000000002</v>
      </c>
      <c r="D161" s="1">
        <v>280.512</v>
      </c>
      <c r="E161" s="1">
        <v>279.06</v>
      </c>
      <c r="F161" s="1">
        <v>277.24700000000001</v>
      </c>
    </row>
    <row r="162" spans="1:6">
      <c r="A162">
        <v>2060</v>
      </c>
      <c r="B162">
        <v>2</v>
      </c>
      <c r="C162" s="1">
        <v>276.51900000000001</v>
      </c>
      <c r="D162" s="1">
        <v>278.00599999999997</v>
      </c>
      <c r="E162" s="1">
        <v>276.92500000000001</v>
      </c>
      <c r="F162" s="1">
        <v>278.26600000000002</v>
      </c>
    </row>
    <row r="163" spans="1:6">
      <c r="A163">
        <v>2061</v>
      </c>
      <c r="B163">
        <v>2</v>
      </c>
      <c r="C163" s="1">
        <v>278.86</v>
      </c>
      <c r="D163" s="1">
        <v>279.18200000000002</v>
      </c>
      <c r="E163" s="1">
        <v>278.97199999999998</v>
      </c>
      <c r="F163" s="1">
        <v>275.33100000000002</v>
      </c>
    </row>
    <row r="164" spans="1:6">
      <c r="A164">
        <v>2062</v>
      </c>
      <c r="B164">
        <v>2</v>
      </c>
      <c r="C164" s="1">
        <v>277.71699999999998</v>
      </c>
      <c r="D164" s="1">
        <v>277.608</v>
      </c>
      <c r="E164" s="1">
        <v>277.56599999999997</v>
      </c>
      <c r="F164" s="1">
        <v>278.42599999999999</v>
      </c>
    </row>
    <row r="165" spans="1:6">
      <c r="A165">
        <v>2063</v>
      </c>
      <c r="B165">
        <v>2</v>
      </c>
      <c r="C165" s="1">
        <v>278.14600000000002</v>
      </c>
      <c r="D165" s="1">
        <v>280.29300000000001</v>
      </c>
      <c r="E165" s="1">
        <v>277.887</v>
      </c>
      <c r="F165" s="1">
        <v>280.02</v>
      </c>
    </row>
    <row r="166" spans="1:6">
      <c r="A166">
        <v>2064</v>
      </c>
      <c r="B166">
        <v>2</v>
      </c>
      <c r="C166" s="1">
        <v>279.20499999999998</v>
      </c>
      <c r="D166" s="1">
        <v>277.423</v>
      </c>
      <c r="E166" s="1">
        <v>275.06400000000002</v>
      </c>
      <c r="F166" s="1">
        <v>279.98700000000002</v>
      </c>
    </row>
    <row r="167" spans="1:6">
      <c r="A167">
        <v>2065</v>
      </c>
      <c r="B167">
        <v>2</v>
      </c>
      <c r="C167" s="1">
        <v>277.74900000000002</v>
      </c>
      <c r="D167" s="1">
        <v>278.64299999999997</v>
      </c>
      <c r="E167" s="1">
        <v>280.52600000000001</v>
      </c>
      <c r="F167" s="1">
        <v>276.64400000000001</v>
      </c>
    </row>
    <row r="168" spans="1:6">
      <c r="A168">
        <v>2066</v>
      </c>
      <c r="B168">
        <v>2</v>
      </c>
      <c r="C168" s="1">
        <v>276.33100000000002</v>
      </c>
      <c r="D168" s="1">
        <v>280.51400000000001</v>
      </c>
      <c r="E168" s="1">
        <v>279.35300000000001</v>
      </c>
      <c r="F168" s="1">
        <v>279.10700000000003</v>
      </c>
    </row>
    <row r="169" spans="1:6">
      <c r="A169">
        <v>2067</v>
      </c>
      <c r="B169">
        <v>2</v>
      </c>
      <c r="C169" s="1">
        <v>278.29700000000003</v>
      </c>
      <c r="D169" s="1">
        <v>278.24900000000002</v>
      </c>
      <c r="E169" s="1">
        <v>275.27800000000002</v>
      </c>
      <c r="F169" s="1">
        <v>278.85599999999999</v>
      </c>
    </row>
    <row r="170" spans="1:6">
      <c r="A170">
        <v>2068</v>
      </c>
      <c r="B170">
        <v>2</v>
      </c>
      <c r="C170" s="1">
        <v>274.12599999999998</v>
      </c>
      <c r="D170" s="1">
        <v>276.86700000000002</v>
      </c>
      <c r="E170" s="1">
        <v>277.55599999999998</v>
      </c>
      <c r="F170" s="1">
        <v>279.58999999999997</v>
      </c>
    </row>
    <row r="171" spans="1:6">
      <c r="A171">
        <v>2069</v>
      </c>
      <c r="B171">
        <v>2</v>
      </c>
      <c r="C171" s="1">
        <v>276.81400000000002</v>
      </c>
      <c r="D171" s="1">
        <v>275.28500000000003</v>
      </c>
      <c r="E171" s="1">
        <v>278.62799999999999</v>
      </c>
      <c r="F171" s="1">
        <v>277.68599999999998</v>
      </c>
    </row>
    <row r="172" spans="1:6">
      <c r="A172">
        <v>2070</v>
      </c>
      <c r="B172">
        <v>2</v>
      </c>
      <c r="C172" s="1">
        <v>279.04599999999999</v>
      </c>
      <c r="D172" s="1">
        <v>280.96899999999999</v>
      </c>
      <c r="E172" s="1">
        <v>279.44799999999998</v>
      </c>
      <c r="F172" s="1">
        <v>277.072</v>
      </c>
    </row>
    <row r="173" spans="1:6">
      <c r="A173">
        <v>2071</v>
      </c>
      <c r="B173">
        <v>2</v>
      </c>
      <c r="C173" s="1">
        <v>276.25400000000002</v>
      </c>
      <c r="D173" s="1">
        <v>281.67399999999998</v>
      </c>
      <c r="E173" s="1">
        <v>276.10599999999999</v>
      </c>
      <c r="F173" s="1">
        <v>277.322</v>
      </c>
    </row>
    <row r="174" spans="1:6">
      <c r="A174">
        <v>2072</v>
      </c>
      <c r="B174">
        <v>2</v>
      </c>
      <c r="C174" s="1">
        <v>274.39499999999998</v>
      </c>
      <c r="D174" s="1">
        <v>277.73</v>
      </c>
      <c r="E174" s="1">
        <v>277.12599999999998</v>
      </c>
      <c r="F174" s="1">
        <v>279.85000000000002</v>
      </c>
    </row>
    <row r="175" spans="1:6">
      <c r="A175">
        <v>2073</v>
      </c>
      <c r="B175">
        <v>2</v>
      </c>
      <c r="C175" s="1">
        <v>276.56599999999997</v>
      </c>
      <c r="D175" s="1">
        <v>278.48200000000003</v>
      </c>
      <c r="E175" s="1">
        <v>279.29700000000003</v>
      </c>
      <c r="F175" s="1">
        <v>273.53300000000002</v>
      </c>
    </row>
    <row r="176" spans="1:6">
      <c r="A176">
        <v>2074</v>
      </c>
      <c r="B176">
        <v>2</v>
      </c>
      <c r="C176" s="1">
        <v>276.24900000000002</v>
      </c>
      <c r="D176" s="1">
        <v>277.66300000000001</v>
      </c>
      <c r="E176" s="1">
        <v>278.483</v>
      </c>
      <c r="F176" s="1">
        <v>278.303</v>
      </c>
    </row>
    <row r="177" spans="1:6">
      <c r="A177">
        <v>2075</v>
      </c>
      <c r="B177">
        <v>2</v>
      </c>
      <c r="C177" s="1">
        <v>276.447</v>
      </c>
      <c r="D177" s="1">
        <v>278.53500000000003</v>
      </c>
      <c r="E177" s="1">
        <v>279.82</v>
      </c>
      <c r="F177" s="1">
        <v>280.06799999999998</v>
      </c>
    </row>
    <row r="178" spans="1:6">
      <c r="A178">
        <v>2076</v>
      </c>
      <c r="B178">
        <v>2</v>
      </c>
      <c r="C178" s="1">
        <v>275.48500000000001</v>
      </c>
      <c r="D178" s="1">
        <v>278.63200000000001</v>
      </c>
      <c r="E178" s="1">
        <v>278.90600000000001</v>
      </c>
      <c r="F178" s="1">
        <v>279.70699999999999</v>
      </c>
    </row>
    <row r="179" spans="1:6">
      <c r="A179">
        <v>2077</v>
      </c>
      <c r="B179">
        <v>2</v>
      </c>
      <c r="C179" s="1">
        <v>278.10199999999998</v>
      </c>
      <c r="D179" s="1">
        <v>279.41199999999998</v>
      </c>
      <c r="E179" s="1">
        <v>279.31200000000001</v>
      </c>
      <c r="F179" s="1">
        <v>276.113</v>
      </c>
    </row>
    <row r="180" spans="1:6">
      <c r="A180">
        <v>2078</v>
      </c>
      <c r="B180">
        <v>2</v>
      </c>
      <c r="C180" s="1">
        <v>273.00299999999999</v>
      </c>
      <c r="D180" s="1">
        <v>277.82900000000001</v>
      </c>
      <c r="E180" s="1">
        <v>279.53300000000002</v>
      </c>
      <c r="F180" s="1">
        <v>282.25299999999999</v>
      </c>
    </row>
    <row r="181" spans="1:6">
      <c r="A181">
        <v>2079</v>
      </c>
      <c r="B181">
        <v>2</v>
      </c>
      <c r="C181" s="1">
        <v>275.93</v>
      </c>
      <c r="D181" s="1">
        <v>277.05099999999999</v>
      </c>
      <c r="E181" s="1">
        <v>279.58699999999999</v>
      </c>
      <c r="F181" s="1">
        <v>277.34199999999998</v>
      </c>
    </row>
    <row r="182" spans="1:6">
      <c r="A182">
        <v>2080</v>
      </c>
      <c r="B182">
        <v>2</v>
      </c>
      <c r="C182" s="1">
        <v>277.59100000000001</v>
      </c>
      <c r="D182" s="1">
        <v>281.48099999999999</v>
      </c>
      <c r="E182" s="1">
        <v>279.58999999999997</v>
      </c>
      <c r="F182" s="1">
        <v>278.89800000000002</v>
      </c>
    </row>
    <row r="183" spans="1:6">
      <c r="A183">
        <v>2081</v>
      </c>
      <c r="B183">
        <v>2</v>
      </c>
      <c r="C183" s="1">
        <v>275.21499999999997</v>
      </c>
      <c r="D183" s="1">
        <v>278.72000000000003</v>
      </c>
      <c r="E183" s="1">
        <v>280.32299999999998</v>
      </c>
      <c r="F183" s="1">
        <v>278.47300000000001</v>
      </c>
    </row>
    <row r="184" spans="1:6">
      <c r="A184">
        <v>2082</v>
      </c>
      <c r="B184">
        <v>2</v>
      </c>
      <c r="C184" s="1">
        <v>280.11599999999999</v>
      </c>
      <c r="D184" s="1">
        <v>276.709</v>
      </c>
      <c r="E184" s="1">
        <v>280.54300000000001</v>
      </c>
      <c r="F184" s="1">
        <v>277.339</v>
      </c>
    </row>
    <row r="185" spans="1:6">
      <c r="A185">
        <v>2083</v>
      </c>
      <c r="B185">
        <v>2</v>
      </c>
      <c r="C185" s="1">
        <v>277.94499999999999</v>
      </c>
      <c r="D185" s="1">
        <v>279.65199999999999</v>
      </c>
      <c r="E185" s="1">
        <v>279.86500000000001</v>
      </c>
      <c r="F185" s="1">
        <v>278.012</v>
      </c>
    </row>
    <row r="186" spans="1:6">
      <c r="A186">
        <v>2084</v>
      </c>
      <c r="B186">
        <v>2</v>
      </c>
      <c r="C186" s="1">
        <v>279.20800000000003</v>
      </c>
      <c r="D186" s="1">
        <v>276.601</v>
      </c>
      <c r="E186" s="1">
        <v>280.01400000000001</v>
      </c>
      <c r="F186" s="1">
        <v>276.58600000000001</v>
      </c>
    </row>
    <row r="187" spans="1:6">
      <c r="A187">
        <v>2085</v>
      </c>
      <c r="B187">
        <v>2</v>
      </c>
      <c r="C187" s="1">
        <v>274.96600000000001</v>
      </c>
      <c r="D187" s="1">
        <v>280.37799999999999</v>
      </c>
      <c r="E187" s="1">
        <v>281.654</v>
      </c>
      <c r="F187" s="1">
        <v>278.452</v>
      </c>
    </row>
    <row r="188" spans="1:6">
      <c r="A188">
        <v>2086</v>
      </c>
      <c r="B188">
        <v>2</v>
      </c>
      <c r="C188" s="1">
        <v>277.70400000000001</v>
      </c>
      <c r="D188" s="1">
        <v>279.63400000000001</v>
      </c>
      <c r="E188" s="1">
        <v>276.41000000000003</v>
      </c>
      <c r="F188" s="1">
        <v>278.40600000000001</v>
      </c>
    </row>
    <row r="189" spans="1:6">
      <c r="A189">
        <v>2087</v>
      </c>
      <c r="B189">
        <v>2</v>
      </c>
      <c r="C189" s="1">
        <v>274.48899999999998</v>
      </c>
      <c r="D189" s="1">
        <v>281.46100000000001</v>
      </c>
      <c r="E189" s="1">
        <v>278.57400000000001</v>
      </c>
      <c r="F189" s="1">
        <v>277.65199999999999</v>
      </c>
    </row>
    <row r="190" spans="1:6">
      <c r="A190">
        <v>2088</v>
      </c>
      <c r="B190">
        <v>2</v>
      </c>
      <c r="C190" s="1">
        <v>270.97399999999999</v>
      </c>
      <c r="D190" s="1">
        <v>278.96800000000002</v>
      </c>
      <c r="E190" s="1">
        <v>283.29899999999998</v>
      </c>
      <c r="F190" s="1">
        <v>277.464</v>
      </c>
    </row>
    <row r="191" spans="1:6">
      <c r="A191">
        <v>2089</v>
      </c>
      <c r="B191">
        <v>2</v>
      </c>
      <c r="C191" s="1">
        <v>278.358</v>
      </c>
      <c r="D191" s="1">
        <v>282.97800000000001</v>
      </c>
      <c r="E191" s="1">
        <v>280.48</v>
      </c>
      <c r="F191" s="1">
        <v>277.51499999999999</v>
      </c>
    </row>
    <row r="192" spans="1:6">
      <c r="A192">
        <v>2090</v>
      </c>
      <c r="B192">
        <v>2</v>
      </c>
      <c r="C192" s="1">
        <v>273.57499999999999</v>
      </c>
      <c r="D192" s="1">
        <v>280.90600000000001</v>
      </c>
      <c r="E192" s="1">
        <v>280.75599999999997</v>
      </c>
      <c r="F192" s="1">
        <v>279.62900000000002</v>
      </c>
    </row>
    <row r="193" spans="1:6">
      <c r="A193">
        <v>2091</v>
      </c>
      <c r="B193">
        <v>2</v>
      </c>
      <c r="C193" s="1">
        <v>279.74599999999998</v>
      </c>
      <c r="D193" s="1">
        <v>280.29700000000003</v>
      </c>
      <c r="E193" s="1">
        <v>280.858</v>
      </c>
      <c r="F193" s="1">
        <v>278.88200000000001</v>
      </c>
    </row>
    <row r="194" spans="1:6">
      <c r="A194">
        <v>2092</v>
      </c>
      <c r="B194">
        <v>2</v>
      </c>
      <c r="C194" s="1">
        <v>277.51299999999998</v>
      </c>
      <c r="D194" s="1">
        <v>279.24799999999999</v>
      </c>
      <c r="E194" s="1">
        <v>278.46199999999999</v>
      </c>
      <c r="F194" s="1">
        <v>277.63499999999999</v>
      </c>
    </row>
    <row r="195" spans="1:6">
      <c r="A195">
        <v>2093</v>
      </c>
      <c r="B195">
        <v>2</v>
      </c>
      <c r="C195" s="1">
        <v>279</v>
      </c>
      <c r="D195" s="1">
        <v>279.51499999999999</v>
      </c>
      <c r="E195" s="1">
        <v>276.99400000000003</v>
      </c>
      <c r="F195" s="1">
        <v>279.59500000000003</v>
      </c>
    </row>
    <row r="196" spans="1:6">
      <c r="A196">
        <v>2094</v>
      </c>
      <c r="B196">
        <v>2</v>
      </c>
      <c r="C196" s="1">
        <v>276.98500000000001</v>
      </c>
      <c r="D196" s="1">
        <v>277.21800000000002</v>
      </c>
      <c r="E196" s="1">
        <v>283.23200000000003</v>
      </c>
      <c r="F196" s="1">
        <v>277.29500000000002</v>
      </c>
    </row>
    <row r="197" spans="1:6">
      <c r="A197">
        <v>2095</v>
      </c>
      <c r="B197">
        <v>2</v>
      </c>
      <c r="C197" s="1">
        <v>275.11799999999999</v>
      </c>
      <c r="D197" s="1">
        <v>279.66699999999997</v>
      </c>
      <c r="E197" s="1">
        <v>279.09800000000001</v>
      </c>
      <c r="F197" s="1">
        <v>277.98399999999998</v>
      </c>
    </row>
    <row r="198" spans="1:6">
      <c r="A198">
        <v>2096</v>
      </c>
      <c r="B198">
        <v>2</v>
      </c>
      <c r="C198" s="1">
        <v>278.51499999999999</v>
      </c>
      <c r="D198" s="1">
        <v>276.77300000000002</v>
      </c>
      <c r="E198" s="1">
        <v>280.71899999999999</v>
      </c>
      <c r="F198" s="1">
        <v>276.125</v>
      </c>
    </row>
    <row r="199" spans="1:6">
      <c r="A199">
        <v>2097</v>
      </c>
      <c r="B199">
        <v>2</v>
      </c>
      <c r="C199" s="1">
        <v>277.387</v>
      </c>
      <c r="D199" s="1">
        <v>281.447</v>
      </c>
      <c r="E199" s="1">
        <v>279.62200000000001</v>
      </c>
      <c r="F199" s="1">
        <v>278.577</v>
      </c>
    </row>
    <row r="200" spans="1:6">
      <c r="A200">
        <v>2098</v>
      </c>
      <c r="B200">
        <v>2</v>
      </c>
      <c r="C200" s="1">
        <v>277.202</v>
      </c>
      <c r="D200" s="1">
        <v>280.178</v>
      </c>
      <c r="E200" s="1">
        <v>277.63</v>
      </c>
      <c r="F200" s="1">
        <v>280.54199999999997</v>
      </c>
    </row>
    <row r="201" spans="1:6">
      <c r="A201">
        <v>2099</v>
      </c>
      <c r="B201">
        <v>2</v>
      </c>
      <c r="C201" s="1">
        <v>280.09300000000002</v>
      </c>
      <c r="D201" s="1">
        <v>279.43900000000002</v>
      </c>
      <c r="E201" s="1">
        <v>279.64999999999998</v>
      </c>
      <c r="F201" s="1">
        <v>275.80900000000003</v>
      </c>
    </row>
    <row r="202" spans="1:6">
      <c r="A202">
        <v>2100</v>
      </c>
      <c r="B202">
        <v>2</v>
      </c>
      <c r="C202" s="1">
        <v>277.48899999999998</v>
      </c>
      <c r="D202" s="1">
        <v>280.79899999999998</v>
      </c>
      <c r="E202" s="1">
        <v>282.68400000000003</v>
      </c>
      <c r="F202" s="1">
        <v>276.48599999999999</v>
      </c>
    </row>
    <row r="203" spans="1:6">
      <c r="A203">
        <v>2001</v>
      </c>
      <c r="B203">
        <v>3</v>
      </c>
      <c r="C203" s="1">
        <v>279.09500000000003</v>
      </c>
      <c r="D203" s="1">
        <v>279.59300000000002</v>
      </c>
      <c r="E203" s="1">
        <v>281.02600000000001</v>
      </c>
      <c r="F203" s="1">
        <v>282.34800000000001</v>
      </c>
    </row>
    <row r="204" spans="1:6">
      <c r="A204">
        <v>2002</v>
      </c>
      <c r="B204">
        <v>3</v>
      </c>
      <c r="C204" s="1">
        <v>279.27</v>
      </c>
      <c r="D204" s="1">
        <v>280.00700000000001</v>
      </c>
      <c r="E204" s="1">
        <v>280.488</v>
      </c>
      <c r="F204" s="1">
        <v>282.76499999999999</v>
      </c>
    </row>
    <row r="205" spans="1:6">
      <c r="A205">
        <v>2003</v>
      </c>
      <c r="B205">
        <v>3</v>
      </c>
      <c r="C205" s="1">
        <v>281.15800000000002</v>
      </c>
      <c r="D205" s="1">
        <v>281.767</v>
      </c>
      <c r="E205" s="1">
        <v>281.71800000000002</v>
      </c>
      <c r="F205" s="1">
        <v>276.82100000000003</v>
      </c>
    </row>
    <row r="206" spans="1:6">
      <c r="A206">
        <v>2004</v>
      </c>
      <c r="B206">
        <v>3</v>
      </c>
      <c r="C206" s="1">
        <v>282.21899999999999</v>
      </c>
      <c r="D206" s="1">
        <v>282.613</v>
      </c>
      <c r="E206" s="1">
        <v>282.12700000000001</v>
      </c>
      <c r="F206" s="1">
        <v>280.98899999999998</v>
      </c>
    </row>
    <row r="207" spans="1:6">
      <c r="A207">
        <v>2005</v>
      </c>
      <c r="B207">
        <v>3</v>
      </c>
      <c r="C207" s="1">
        <v>279.77699999999999</v>
      </c>
      <c r="D207" s="1">
        <v>279.702</v>
      </c>
      <c r="E207" s="1">
        <v>275.185</v>
      </c>
      <c r="F207" s="1">
        <v>280.63600000000002</v>
      </c>
    </row>
    <row r="208" spans="1:6">
      <c r="A208">
        <v>2006</v>
      </c>
      <c r="B208">
        <v>3</v>
      </c>
      <c r="C208" s="1">
        <v>280.43099999999998</v>
      </c>
      <c r="D208" s="1">
        <v>279.12900000000002</v>
      </c>
      <c r="E208" s="1">
        <v>281.48700000000002</v>
      </c>
      <c r="F208" s="1">
        <v>285.62400000000002</v>
      </c>
    </row>
    <row r="209" spans="1:6">
      <c r="A209">
        <v>2007</v>
      </c>
      <c r="B209">
        <v>3</v>
      </c>
      <c r="C209" s="1">
        <v>278.63099999999997</v>
      </c>
      <c r="D209" s="1">
        <v>281.67599999999999</v>
      </c>
      <c r="E209" s="1">
        <v>281.11099999999999</v>
      </c>
      <c r="F209" s="1">
        <v>280.44299999999998</v>
      </c>
    </row>
    <row r="210" spans="1:6">
      <c r="A210">
        <v>2008</v>
      </c>
      <c r="B210">
        <v>3</v>
      </c>
      <c r="C210" s="1">
        <v>282.66199999999998</v>
      </c>
      <c r="D210" s="1">
        <v>283.61799999999999</v>
      </c>
      <c r="E210" s="1">
        <v>279.93799999999999</v>
      </c>
      <c r="F210" s="1">
        <v>278.71100000000001</v>
      </c>
    </row>
    <row r="211" spans="1:6">
      <c r="A211">
        <v>2009</v>
      </c>
      <c r="B211">
        <v>3</v>
      </c>
      <c r="C211" s="1">
        <v>280.48899999999998</v>
      </c>
      <c r="D211" s="1">
        <v>280.20299999999997</v>
      </c>
      <c r="E211" s="1">
        <v>279.077</v>
      </c>
      <c r="F211" s="1">
        <v>284.02600000000001</v>
      </c>
    </row>
    <row r="212" spans="1:6">
      <c r="A212">
        <v>2010</v>
      </c>
      <c r="B212">
        <v>3</v>
      </c>
      <c r="C212" s="1">
        <v>282.10700000000003</v>
      </c>
      <c r="D212" s="1">
        <v>278.79199999999997</v>
      </c>
      <c r="E212" s="1">
        <v>282.803</v>
      </c>
      <c r="F212" s="1">
        <v>280.53699999999998</v>
      </c>
    </row>
    <row r="213" spans="1:6">
      <c r="A213">
        <v>2011</v>
      </c>
      <c r="B213">
        <v>3</v>
      </c>
      <c r="C213" s="1">
        <v>281.40300000000002</v>
      </c>
      <c r="D213" s="1">
        <v>280.95299999999997</v>
      </c>
      <c r="E213" s="1">
        <v>282.39</v>
      </c>
      <c r="F213" s="1">
        <v>275.60399999999998</v>
      </c>
    </row>
    <row r="214" spans="1:6">
      <c r="A214">
        <v>2012</v>
      </c>
      <c r="B214">
        <v>3</v>
      </c>
      <c r="C214" s="1">
        <v>283.32600000000002</v>
      </c>
      <c r="D214" s="1">
        <v>280.87799999999999</v>
      </c>
      <c r="E214" s="1">
        <v>279.88400000000001</v>
      </c>
      <c r="F214" s="1">
        <v>280.28300000000002</v>
      </c>
    </row>
    <row r="215" spans="1:6">
      <c r="A215">
        <v>2013</v>
      </c>
      <c r="B215">
        <v>3</v>
      </c>
      <c r="C215" s="1">
        <v>279.06900000000002</v>
      </c>
      <c r="D215" s="1">
        <v>279.68200000000002</v>
      </c>
      <c r="E215" s="1">
        <v>281.714</v>
      </c>
      <c r="F215" s="1">
        <v>282.51499999999999</v>
      </c>
    </row>
    <row r="216" spans="1:6">
      <c r="A216">
        <v>2014</v>
      </c>
      <c r="B216">
        <v>3</v>
      </c>
      <c r="C216" s="1">
        <v>281.19200000000001</v>
      </c>
      <c r="D216" s="1">
        <v>281.30599999999998</v>
      </c>
      <c r="E216" s="1">
        <v>282.23200000000003</v>
      </c>
      <c r="F216" s="1">
        <v>283.404</v>
      </c>
    </row>
    <row r="217" spans="1:6">
      <c r="A217">
        <v>2015</v>
      </c>
      <c r="B217">
        <v>3</v>
      </c>
      <c r="C217" s="1">
        <v>281.91199999999998</v>
      </c>
      <c r="D217" s="1">
        <v>282.37700000000001</v>
      </c>
      <c r="E217" s="1">
        <v>282.20600000000002</v>
      </c>
      <c r="F217" s="1">
        <v>281.596</v>
      </c>
    </row>
    <row r="218" spans="1:6">
      <c r="A218">
        <v>2016</v>
      </c>
      <c r="B218">
        <v>3</v>
      </c>
      <c r="C218" s="1">
        <v>282.80399999999997</v>
      </c>
      <c r="D218" s="1">
        <v>281.476</v>
      </c>
      <c r="E218" s="1">
        <v>280.56400000000002</v>
      </c>
      <c r="F218" s="1">
        <v>283.08600000000001</v>
      </c>
    </row>
    <row r="219" spans="1:6">
      <c r="A219">
        <v>2017</v>
      </c>
      <c r="B219">
        <v>3</v>
      </c>
      <c r="C219" s="1">
        <v>279.28699999999998</v>
      </c>
      <c r="D219" s="1">
        <v>281.32900000000001</v>
      </c>
      <c r="E219" s="1">
        <v>276.53100000000001</v>
      </c>
      <c r="F219" s="1">
        <v>281.27600000000001</v>
      </c>
    </row>
    <row r="220" spans="1:6">
      <c r="A220">
        <v>2018</v>
      </c>
      <c r="B220">
        <v>3</v>
      </c>
      <c r="C220" s="1">
        <v>280.30500000000001</v>
      </c>
      <c r="D220" s="1">
        <v>282.61700000000002</v>
      </c>
      <c r="E220" s="1">
        <v>282.584</v>
      </c>
      <c r="F220" s="1">
        <v>278.46699999999998</v>
      </c>
    </row>
    <row r="221" spans="1:6">
      <c r="A221">
        <v>2019</v>
      </c>
      <c r="B221">
        <v>3</v>
      </c>
      <c r="C221" s="1">
        <v>281.61399999999998</v>
      </c>
      <c r="D221" s="1">
        <v>281.488</v>
      </c>
      <c r="E221" s="1">
        <v>278.67399999999998</v>
      </c>
      <c r="F221" s="1">
        <v>279.64100000000002</v>
      </c>
    </row>
    <row r="222" spans="1:6">
      <c r="A222">
        <v>2020</v>
      </c>
      <c r="B222">
        <v>3</v>
      </c>
      <c r="C222" s="1">
        <v>279.61</v>
      </c>
      <c r="D222" s="1">
        <v>282.31099999999998</v>
      </c>
      <c r="E222" s="1">
        <v>282.65100000000001</v>
      </c>
      <c r="F222" s="1">
        <v>280.61500000000001</v>
      </c>
    </row>
    <row r="223" spans="1:6">
      <c r="A223">
        <v>2021</v>
      </c>
      <c r="B223">
        <v>3</v>
      </c>
      <c r="C223" s="1">
        <v>283.36900000000003</v>
      </c>
      <c r="D223" s="1">
        <v>280.12700000000001</v>
      </c>
      <c r="E223" s="1">
        <v>282.45400000000001</v>
      </c>
      <c r="F223" s="1">
        <v>281.14400000000001</v>
      </c>
    </row>
    <row r="224" spans="1:6">
      <c r="A224">
        <v>2022</v>
      </c>
      <c r="B224">
        <v>3</v>
      </c>
      <c r="C224" s="1">
        <v>279.47000000000003</v>
      </c>
      <c r="D224" s="1">
        <v>282.97000000000003</v>
      </c>
      <c r="E224" s="1">
        <v>280.42599999999999</v>
      </c>
      <c r="F224" s="1">
        <v>279.08199999999999</v>
      </c>
    </row>
    <row r="225" spans="1:6">
      <c r="A225">
        <v>2023</v>
      </c>
      <c r="B225">
        <v>3</v>
      </c>
      <c r="C225" s="1">
        <v>278.154</v>
      </c>
      <c r="D225" s="1">
        <v>283.108</v>
      </c>
      <c r="E225" s="1">
        <v>279.93599999999998</v>
      </c>
      <c r="F225" s="1">
        <v>280.12200000000001</v>
      </c>
    </row>
    <row r="226" spans="1:6">
      <c r="A226">
        <v>2024</v>
      </c>
      <c r="B226">
        <v>3</v>
      </c>
      <c r="C226" s="1">
        <v>284.57100000000003</v>
      </c>
      <c r="D226" s="1">
        <v>280.61700000000002</v>
      </c>
      <c r="E226" s="1">
        <v>284.72899999999998</v>
      </c>
      <c r="F226" s="1">
        <v>280.68700000000001</v>
      </c>
    </row>
    <row r="227" spans="1:6">
      <c r="A227">
        <v>2025</v>
      </c>
      <c r="B227">
        <v>3</v>
      </c>
      <c r="C227" s="1">
        <v>282.53899999999999</v>
      </c>
      <c r="D227" s="1">
        <v>281.25200000000001</v>
      </c>
      <c r="E227" s="1">
        <v>283.83699999999999</v>
      </c>
      <c r="F227" s="1">
        <v>281.49099999999999</v>
      </c>
    </row>
    <row r="228" spans="1:6">
      <c r="A228">
        <v>2026</v>
      </c>
      <c r="B228">
        <v>3</v>
      </c>
      <c r="C228" s="1">
        <v>278.64999999999998</v>
      </c>
      <c r="D228" s="1">
        <v>283.68200000000002</v>
      </c>
      <c r="E228" s="1">
        <v>281.18799999999999</v>
      </c>
      <c r="F228" s="1">
        <v>282.41899999999998</v>
      </c>
    </row>
    <row r="229" spans="1:6">
      <c r="A229">
        <v>2027</v>
      </c>
      <c r="B229">
        <v>3</v>
      </c>
      <c r="C229" s="1">
        <v>281.85700000000003</v>
      </c>
      <c r="D229" s="1">
        <v>281.947</v>
      </c>
      <c r="E229" s="1">
        <v>282.94099999999997</v>
      </c>
      <c r="F229" s="1">
        <v>284.22500000000002</v>
      </c>
    </row>
    <row r="230" spans="1:6">
      <c r="A230">
        <v>2028</v>
      </c>
      <c r="B230">
        <v>3</v>
      </c>
      <c r="C230" s="1">
        <v>277.16800000000001</v>
      </c>
      <c r="D230" s="1">
        <v>281.89600000000002</v>
      </c>
      <c r="E230" s="1">
        <v>283.77999999999997</v>
      </c>
      <c r="F230" s="1">
        <v>281.09300000000002</v>
      </c>
    </row>
    <row r="231" spans="1:6">
      <c r="A231">
        <v>2029</v>
      </c>
      <c r="B231">
        <v>3</v>
      </c>
      <c r="C231" s="1">
        <v>285.084</v>
      </c>
      <c r="D231" s="1">
        <v>279.52199999999999</v>
      </c>
      <c r="E231" s="1">
        <v>282.24599999999998</v>
      </c>
      <c r="F231" s="1">
        <v>282.93900000000002</v>
      </c>
    </row>
    <row r="232" spans="1:6">
      <c r="A232">
        <v>2030</v>
      </c>
      <c r="B232">
        <v>3</v>
      </c>
      <c r="C232" s="1">
        <v>281.88499999999999</v>
      </c>
      <c r="D232" s="1">
        <v>280.24799999999999</v>
      </c>
      <c r="E232" s="1">
        <v>284.88900000000001</v>
      </c>
      <c r="F232" s="1">
        <v>280.38400000000001</v>
      </c>
    </row>
    <row r="233" spans="1:6">
      <c r="A233">
        <v>2031</v>
      </c>
      <c r="B233">
        <v>3</v>
      </c>
      <c r="C233" s="1">
        <v>281.71100000000001</v>
      </c>
      <c r="D233" s="1">
        <v>286.2</v>
      </c>
      <c r="E233" s="1">
        <v>277.15899999999999</v>
      </c>
      <c r="F233" s="1">
        <v>282.786</v>
      </c>
    </row>
    <row r="234" spans="1:6">
      <c r="A234">
        <v>2032</v>
      </c>
      <c r="B234">
        <v>3</v>
      </c>
      <c r="C234" s="1">
        <v>281.59300000000002</v>
      </c>
      <c r="D234" s="1">
        <v>280.27699999999999</v>
      </c>
      <c r="E234" s="1">
        <v>282.18200000000002</v>
      </c>
      <c r="F234" s="1">
        <v>278.84199999999998</v>
      </c>
    </row>
    <row r="235" spans="1:6">
      <c r="A235">
        <v>2033</v>
      </c>
      <c r="B235">
        <v>3</v>
      </c>
      <c r="C235" s="1">
        <v>283.08800000000002</v>
      </c>
      <c r="D235" s="1">
        <v>282.66000000000003</v>
      </c>
      <c r="E235" s="1">
        <v>282.44099999999997</v>
      </c>
      <c r="F235" s="1">
        <v>283.20400000000001</v>
      </c>
    </row>
    <row r="236" spans="1:6">
      <c r="A236">
        <v>2034</v>
      </c>
      <c r="B236">
        <v>3</v>
      </c>
      <c r="C236" s="1">
        <v>279.01600000000002</v>
      </c>
      <c r="D236" s="1">
        <v>280.83600000000001</v>
      </c>
      <c r="E236" s="1">
        <v>277.012</v>
      </c>
      <c r="F236" s="1">
        <v>284.24900000000002</v>
      </c>
    </row>
    <row r="237" spans="1:6">
      <c r="A237">
        <v>2035</v>
      </c>
      <c r="B237">
        <v>3</v>
      </c>
      <c r="C237" s="1">
        <v>277.75200000000001</v>
      </c>
      <c r="D237" s="1">
        <v>281.49900000000002</v>
      </c>
      <c r="E237" s="1">
        <v>280.77199999999999</v>
      </c>
      <c r="F237" s="1">
        <v>281.01100000000002</v>
      </c>
    </row>
    <row r="238" spans="1:6">
      <c r="A238">
        <v>2036</v>
      </c>
      <c r="B238">
        <v>3</v>
      </c>
      <c r="C238" s="1">
        <v>284.08199999999999</v>
      </c>
      <c r="D238" s="1">
        <v>282.76</v>
      </c>
      <c r="E238" s="1">
        <v>281.90300000000002</v>
      </c>
      <c r="F238" s="1">
        <v>283.40199999999999</v>
      </c>
    </row>
    <row r="239" spans="1:6">
      <c r="A239">
        <v>2037</v>
      </c>
      <c r="B239">
        <v>3</v>
      </c>
      <c r="C239" s="1">
        <v>284.96100000000001</v>
      </c>
      <c r="D239" s="1">
        <v>281.11099999999999</v>
      </c>
      <c r="E239" s="1">
        <v>281.79199999999997</v>
      </c>
      <c r="F239" s="1">
        <v>281.26299999999998</v>
      </c>
    </row>
    <row r="240" spans="1:6">
      <c r="A240">
        <v>2038</v>
      </c>
      <c r="B240">
        <v>3</v>
      </c>
      <c r="C240" s="1">
        <v>279.08800000000002</v>
      </c>
      <c r="D240" s="1">
        <v>282.39800000000002</v>
      </c>
      <c r="E240" s="1">
        <v>283.40800000000002</v>
      </c>
      <c r="F240" s="1">
        <v>283.02</v>
      </c>
    </row>
    <row r="241" spans="1:6">
      <c r="A241">
        <v>2039</v>
      </c>
      <c r="B241">
        <v>3</v>
      </c>
      <c r="C241" s="1">
        <v>282.28399999999999</v>
      </c>
      <c r="D241" s="1">
        <v>279.173</v>
      </c>
      <c r="E241" s="1">
        <v>279.733</v>
      </c>
      <c r="F241" s="1">
        <v>280.964</v>
      </c>
    </row>
    <row r="242" spans="1:6">
      <c r="A242">
        <v>2040</v>
      </c>
      <c r="B242">
        <v>3</v>
      </c>
      <c r="C242" s="1">
        <v>280.91300000000001</v>
      </c>
      <c r="D242" s="1">
        <v>280.76100000000002</v>
      </c>
      <c r="E242" s="1">
        <v>282.142</v>
      </c>
      <c r="F242" s="1">
        <v>283.42899999999997</v>
      </c>
    </row>
    <row r="243" spans="1:6">
      <c r="A243">
        <v>2041</v>
      </c>
      <c r="B243">
        <v>3</v>
      </c>
      <c r="C243" s="1">
        <v>277.86599999999999</v>
      </c>
      <c r="D243" s="1">
        <v>281.54300000000001</v>
      </c>
      <c r="E243" s="1">
        <v>283.16899999999998</v>
      </c>
      <c r="F243" s="1">
        <v>281.40800000000002</v>
      </c>
    </row>
    <row r="244" spans="1:6">
      <c r="A244">
        <v>2042</v>
      </c>
      <c r="B244">
        <v>3</v>
      </c>
      <c r="C244" s="1">
        <v>278.697</v>
      </c>
      <c r="D244" s="1">
        <v>282.90699999999998</v>
      </c>
      <c r="E244" s="1">
        <v>282.60199999999998</v>
      </c>
      <c r="F244" s="1">
        <v>281.13400000000001</v>
      </c>
    </row>
    <row r="245" spans="1:6">
      <c r="A245">
        <v>2043</v>
      </c>
      <c r="B245">
        <v>3</v>
      </c>
      <c r="C245" s="1">
        <v>281.59100000000001</v>
      </c>
      <c r="D245" s="1">
        <v>280.947</v>
      </c>
      <c r="E245" s="1">
        <v>284.666</v>
      </c>
      <c r="F245" s="1">
        <v>284.77999999999997</v>
      </c>
    </row>
    <row r="246" spans="1:6">
      <c r="A246">
        <v>2044</v>
      </c>
      <c r="B246">
        <v>3</v>
      </c>
      <c r="C246" s="1">
        <v>281.29399999999998</v>
      </c>
      <c r="D246" s="1">
        <v>283.99599999999998</v>
      </c>
      <c r="E246" s="1">
        <v>284.22000000000003</v>
      </c>
      <c r="F246" s="1">
        <v>283.46699999999998</v>
      </c>
    </row>
    <row r="247" spans="1:6">
      <c r="A247">
        <v>2045</v>
      </c>
      <c r="B247">
        <v>3</v>
      </c>
      <c r="C247" s="1">
        <v>280.142</v>
      </c>
      <c r="D247" s="1">
        <v>280.77800000000002</v>
      </c>
      <c r="E247" s="1">
        <v>285.30500000000001</v>
      </c>
      <c r="F247" s="1">
        <v>278.87900000000002</v>
      </c>
    </row>
    <row r="248" spans="1:6">
      <c r="A248">
        <v>2046</v>
      </c>
      <c r="B248">
        <v>3</v>
      </c>
      <c r="C248" s="1">
        <v>281.745</v>
      </c>
      <c r="D248" s="1">
        <v>280.55599999999998</v>
      </c>
      <c r="E248" s="1">
        <v>284.56700000000001</v>
      </c>
      <c r="F248" s="1">
        <v>282.81</v>
      </c>
    </row>
    <row r="249" spans="1:6">
      <c r="A249">
        <v>2047</v>
      </c>
      <c r="B249">
        <v>3</v>
      </c>
      <c r="C249" s="1">
        <v>283.81299999999999</v>
      </c>
      <c r="D249" s="1">
        <v>281.66899999999998</v>
      </c>
      <c r="E249" s="1">
        <v>282.46100000000001</v>
      </c>
      <c r="F249" s="1">
        <v>281.23</v>
      </c>
    </row>
    <row r="250" spans="1:6">
      <c r="A250">
        <v>2048</v>
      </c>
      <c r="B250">
        <v>3</v>
      </c>
      <c r="C250" s="1">
        <v>282.95100000000002</v>
      </c>
      <c r="D250" s="1">
        <v>281.98</v>
      </c>
      <c r="E250" s="1">
        <v>282.16699999999997</v>
      </c>
      <c r="F250" s="1">
        <v>281.62200000000001</v>
      </c>
    </row>
    <row r="251" spans="1:6">
      <c r="A251">
        <v>2049</v>
      </c>
      <c r="B251">
        <v>3</v>
      </c>
      <c r="C251" s="1">
        <v>280.452</v>
      </c>
      <c r="D251" s="1">
        <v>282.98700000000002</v>
      </c>
      <c r="E251" s="1">
        <v>280.68200000000002</v>
      </c>
      <c r="F251" s="1">
        <v>284.68299999999999</v>
      </c>
    </row>
    <row r="252" spans="1:6">
      <c r="A252">
        <v>2050</v>
      </c>
      <c r="B252">
        <v>3</v>
      </c>
      <c r="C252" s="1">
        <v>283.07100000000003</v>
      </c>
      <c r="D252" s="1">
        <v>282.416</v>
      </c>
      <c r="E252" s="1">
        <v>281.57</v>
      </c>
      <c r="F252" s="1">
        <v>286.73</v>
      </c>
    </row>
    <row r="253" spans="1:6">
      <c r="A253">
        <v>2051</v>
      </c>
      <c r="B253">
        <v>3</v>
      </c>
      <c r="C253" s="1">
        <v>281.64699999999999</v>
      </c>
      <c r="D253" s="1">
        <v>282.613</v>
      </c>
      <c r="E253" s="1">
        <v>283.08199999999999</v>
      </c>
      <c r="F253" s="1">
        <v>278.435</v>
      </c>
    </row>
    <row r="254" spans="1:6">
      <c r="A254">
        <v>2052</v>
      </c>
      <c r="B254">
        <v>3</v>
      </c>
      <c r="C254" s="1">
        <v>283.99900000000002</v>
      </c>
      <c r="D254" s="1">
        <v>282.89499999999998</v>
      </c>
      <c r="E254" s="1">
        <v>281.798</v>
      </c>
      <c r="F254" s="1">
        <v>279.755</v>
      </c>
    </row>
    <row r="255" spans="1:6">
      <c r="A255">
        <v>2053</v>
      </c>
      <c r="B255">
        <v>3</v>
      </c>
      <c r="C255" s="1">
        <v>280.00299999999999</v>
      </c>
      <c r="D255" s="1">
        <v>283.39299999999997</v>
      </c>
      <c r="E255" s="1">
        <v>282.404</v>
      </c>
      <c r="F255" s="1">
        <v>283.89100000000002</v>
      </c>
    </row>
    <row r="256" spans="1:6">
      <c r="A256">
        <v>2054</v>
      </c>
      <c r="B256">
        <v>3</v>
      </c>
      <c r="C256" s="1">
        <v>278.76499999999999</v>
      </c>
      <c r="D256" s="1">
        <v>283.68099999999998</v>
      </c>
      <c r="E256" s="1">
        <v>285.62599999999998</v>
      </c>
      <c r="F256" s="1">
        <v>282.20699999999999</v>
      </c>
    </row>
    <row r="257" spans="1:6">
      <c r="A257">
        <v>2055</v>
      </c>
      <c r="B257">
        <v>3</v>
      </c>
      <c r="C257" s="1">
        <v>280.32900000000001</v>
      </c>
      <c r="D257" s="1">
        <v>282.185</v>
      </c>
      <c r="E257" s="1">
        <v>282.50099999999998</v>
      </c>
      <c r="F257" s="1">
        <v>282.54199999999997</v>
      </c>
    </row>
    <row r="258" spans="1:6">
      <c r="A258">
        <v>2056</v>
      </c>
      <c r="B258">
        <v>3</v>
      </c>
      <c r="C258" s="1">
        <v>283.55599999999998</v>
      </c>
      <c r="D258" s="1">
        <v>281.81099999999998</v>
      </c>
      <c r="E258" s="1">
        <v>281.85599999999999</v>
      </c>
      <c r="F258" s="1">
        <v>280.75200000000001</v>
      </c>
    </row>
    <row r="259" spans="1:6">
      <c r="A259">
        <v>2057</v>
      </c>
      <c r="B259">
        <v>3</v>
      </c>
      <c r="C259" s="1">
        <v>277.71100000000001</v>
      </c>
      <c r="D259" s="1">
        <v>283.887</v>
      </c>
      <c r="E259" s="1">
        <v>283.11399999999998</v>
      </c>
      <c r="F259" s="1">
        <v>286.65800000000002</v>
      </c>
    </row>
    <row r="260" spans="1:6">
      <c r="A260">
        <v>2058</v>
      </c>
      <c r="B260">
        <v>3</v>
      </c>
      <c r="C260" s="1">
        <v>280.79500000000002</v>
      </c>
      <c r="D260" s="1">
        <v>282.74</v>
      </c>
      <c r="E260" s="1">
        <v>284.38299999999998</v>
      </c>
      <c r="F260" s="1">
        <v>282.07600000000002</v>
      </c>
    </row>
    <row r="261" spans="1:6">
      <c r="A261">
        <v>2059</v>
      </c>
      <c r="B261">
        <v>3</v>
      </c>
      <c r="C261" s="1">
        <v>282.77</v>
      </c>
      <c r="D261" s="1">
        <v>281.82600000000002</v>
      </c>
      <c r="E261" s="1">
        <v>284.779</v>
      </c>
      <c r="F261" s="1">
        <v>281.44200000000001</v>
      </c>
    </row>
    <row r="262" spans="1:6">
      <c r="A262">
        <v>2060</v>
      </c>
      <c r="B262">
        <v>3</v>
      </c>
      <c r="C262" s="1">
        <v>283.48700000000002</v>
      </c>
      <c r="D262" s="1">
        <v>279.101</v>
      </c>
      <c r="E262" s="1">
        <v>284.29700000000003</v>
      </c>
      <c r="F262" s="1">
        <v>279.97899999999998</v>
      </c>
    </row>
    <row r="263" spans="1:6">
      <c r="A263">
        <v>2061</v>
      </c>
      <c r="B263">
        <v>3</v>
      </c>
      <c r="C263" s="1">
        <v>281.78500000000003</v>
      </c>
      <c r="D263" s="1">
        <v>281.77</v>
      </c>
      <c r="E263" s="1">
        <v>283.31</v>
      </c>
      <c r="F263" s="1">
        <v>283.19499999999999</v>
      </c>
    </row>
    <row r="264" spans="1:6">
      <c r="A264">
        <v>2062</v>
      </c>
      <c r="B264">
        <v>3</v>
      </c>
      <c r="C264" s="1">
        <v>280.99700000000001</v>
      </c>
      <c r="D264" s="1">
        <v>277.36099999999999</v>
      </c>
      <c r="E264" s="1">
        <v>282.73</v>
      </c>
      <c r="F264" s="1">
        <v>286.14699999999999</v>
      </c>
    </row>
    <row r="265" spans="1:6">
      <c r="A265">
        <v>2063</v>
      </c>
      <c r="B265">
        <v>3</v>
      </c>
      <c r="C265" s="1">
        <v>278.21699999999998</v>
      </c>
      <c r="D265" s="1">
        <v>284.82799999999997</v>
      </c>
      <c r="E265" s="1">
        <v>281.077</v>
      </c>
      <c r="F265" s="1">
        <v>282.19799999999998</v>
      </c>
    </row>
    <row r="266" spans="1:6">
      <c r="A266">
        <v>2064</v>
      </c>
      <c r="B266">
        <v>3</v>
      </c>
      <c r="C266" s="1">
        <v>281.82299999999998</v>
      </c>
      <c r="D266" s="1">
        <v>281.411</v>
      </c>
      <c r="E266" s="1">
        <v>285.33800000000002</v>
      </c>
      <c r="F266" s="1">
        <v>284.721</v>
      </c>
    </row>
    <row r="267" spans="1:6">
      <c r="A267">
        <v>2065</v>
      </c>
      <c r="B267">
        <v>3</v>
      </c>
      <c r="C267" s="1">
        <v>279.46800000000002</v>
      </c>
      <c r="D267" s="1">
        <v>282.661</v>
      </c>
      <c r="E267" s="1">
        <v>285.24299999999999</v>
      </c>
      <c r="F267" s="1">
        <v>282.351</v>
      </c>
    </row>
    <row r="268" spans="1:6">
      <c r="A268">
        <v>2066</v>
      </c>
      <c r="B268">
        <v>3</v>
      </c>
      <c r="C268" s="1">
        <v>281.31099999999998</v>
      </c>
      <c r="D268" s="1">
        <v>286.82900000000001</v>
      </c>
      <c r="E268" s="1">
        <v>285.803</v>
      </c>
      <c r="F268" s="1">
        <v>281.92399999999998</v>
      </c>
    </row>
    <row r="269" spans="1:6">
      <c r="A269">
        <v>2067</v>
      </c>
      <c r="B269">
        <v>3</v>
      </c>
      <c r="C269" s="1">
        <v>283.49299999999999</v>
      </c>
      <c r="D269" s="1">
        <v>284.87900000000002</v>
      </c>
      <c r="E269" s="1">
        <v>281.68099999999998</v>
      </c>
      <c r="F269" s="1">
        <v>281.31</v>
      </c>
    </row>
    <row r="270" spans="1:6">
      <c r="A270">
        <v>2068</v>
      </c>
      <c r="B270">
        <v>3</v>
      </c>
      <c r="C270" s="1">
        <v>279.44900000000001</v>
      </c>
      <c r="D270" s="1">
        <v>284.09800000000001</v>
      </c>
      <c r="E270" s="1">
        <v>284.34699999999998</v>
      </c>
      <c r="F270" s="1">
        <v>285.21699999999998</v>
      </c>
    </row>
    <row r="271" spans="1:6">
      <c r="A271">
        <v>2069</v>
      </c>
      <c r="B271">
        <v>3</v>
      </c>
      <c r="C271" s="1">
        <v>280.80500000000001</v>
      </c>
      <c r="D271" s="1">
        <v>281.48899999999998</v>
      </c>
      <c r="E271" s="1">
        <v>283.77800000000002</v>
      </c>
      <c r="F271" s="1">
        <v>281.83100000000002</v>
      </c>
    </row>
    <row r="272" spans="1:6">
      <c r="A272">
        <v>2070</v>
      </c>
      <c r="B272">
        <v>3</v>
      </c>
      <c r="C272" s="1">
        <v>284.19400000000002</v>
      </c>
      <c r="D272" s="1">
        <v>282.09300000000002</v>
      </c>
      <c r="E272" s="1">
        <v>283.43400000000003</v>
      </c>
      <c r="F272" s="1">
        <v>279.065</v>
      </c>
    </row>
    <row r="273" spans="1:6">
      <c r="A273">
        <v>2071</v>
      </c>
      <c r="B273">
        <v>3</v>
      </c>
      <c r="C273" s="1">
        <v>283.16399999999999</v>
      </c>
      <c r="D273" s="1">
        <v>283.68299999999999</v>
      </c>
      <c r="E273" s="1">
        <v>285.32799999999997</v>
      </c>
      <c r="F273" s="1">
        <v>284.43400000000003</v>
      </c>
    </row>
    <row r="274" spans="1:6">
      <c r="A274">
        <v>2072</v>
      </c>
      <c r="B274">
        <v>3</v>
      </c>
      <c r="C274" s="1">
        <v>282.17200000000003</v>
      </c>
      <c r="D274" s="1">
        <v>281.721</v>
      </c>
      <c r="E274" s="1">
        <v>283.30599999999998</v>
      </c>
      <c r="F274" s="1">
        <v>285.23099999999999</v>
      </c>
    </row>
    <row r="275" spans="1:6">
      <c r="A275">
        <v>2073</v>
      </c>
      <c r="B275">
        <v>3</v>
      </c>
      <c r="C275" s="1">
        <v>280.33</v>
      </c>
      <c r="D275" s="1">
        <v>282.07799999999997</v>
      </c>
      <c r="E275" s="1">
        <v>285.71699999999998</v>
      </c>
      <c r="F275" s="1">
        <v>281.19600000000003</v>
      </c>
    </row>
    <row r="276" spans="1:6">
      <c r="A276">
        <v>2074</v>
      </c>
      <c r="B276">
        <v>3</v>
      </c>
      <c r="C276" s="1">
        <v>276.72699999999998</v>
      </c>
      <c r="D276" s="1">
        <v>283.72300000000001</v>
      </c>
      <c r="E276" s="1">
        <v>280.60700000000003</v>
      </c>
      <c r="F276" s="1">
        <v>283.50599999999997</v>
      </c>
    </row>
    <row r="277" spans="1:6">
      <c r="A277">
        <v>2075</v>
      </c>
      <c r="B277">
        <v>3</v>
      </c>
      <c r="C277" s="1">
        <v>283.529</v>
      </c>
      <c r="D277" s="1">
        <v>280.858</v>
      </c>
      <c r="E277" s="1">
        <v>281.08300000000003</v>
      </c>
      <c r="F277" s="1">
        <v>285.08100000000002</v>
      </c>
    </row>
    <row r="278" spans="1:6">
      <c r="A278">
        <v>2076</v>
      </c>
      <c r="B278">
        <v>3</v>
      </c>
      <c r="C278" s="1">
        <v>280.548</v>
      </c>
      <c r="D278" s="1">
        <v>286.58499999999998</v>
      </c>
      <c r="E278" s="1">
        <v>281.38299999999998</v>
      </c>
      <c r="F278" s="1">
        <v>282.339</v>
      </c>
    </row>
    <row r="279" spans="1:6">
      <c r="A279">
        <v>2077</v>
      </c>
      <c r="B279">
        <v>3</v>
      </c>
      <c r="C279" s="1">
        <v>279.52300000000002</v>
      </c>
      <c r="D279" s="1">
        <v>283.28899999999999</v>
      </c>
      <c r="E279" s="1">
        <v>281.73200000000003</v>
      </c>
      <c r="F279" s="1">
        <v>282.935</v>
      </c>
    </row>
    <row r="280" spans="1:6">
      <c r="A280">
        <v>2078</v>
      </c>
      <c r="B280">
        <v>3</v>
      </c>
      <c r="C280" s="1">
        <v>283.08199999999999</v>
      </c>
      <c r="D280" s="1">
        <v>283.25299999999999</v>
      </c>
      <c r="E280" s="1">
        <v>286.75900000000001</v>
      </c>
      <c r="F280" s="1">
        <v>282.15600000000001</v>
      </c>
    </row>
    <row r="281" spans="1:6">
      <c r="A281">
        <v>2079</v>
      </c>
      <c r="B281">
        <v>3</v>
      </c>
      <c r="C281" s="1">
        <v>280.20600000000002</v>
      </c>
      <c r="D281" s="1">
        <v>284.45800000000003</v>
      </c>
      <c r="E281" s="1">
        <v>287.22899999999998</v>
      </c>
      <c r="F281" s="1">
        <v>282.10599999999999</v>
      </c>
    </row>
    <row r="282" spans="1:6">
      <c r="A282">
        <v>2080</v>
      </c>
      <c r="B282">
        <v>3</v>
      </c>
      <c r="C282" s="1">
        <v>280.90199999999999</v>
      </c>
      <c r="D282" s="1">
        <v>281.09199999999998</v>
      </c>
      <c r="E282" s="1">
        <v>281.98500000000001</v>
      </c>
      <c r="F282" s="1">
        <v>281.976</v>
      </c>
    </row>
    <row r="283" spans="1:6">
      <c r="A283">
        <v>2081</v>
      </c>
      <c r="B283">
        <v>3</v>
      </c>
      <c r="C283" s="1">
        <v>284.13299999999998</v>
      </c>
      <c r="D283" s="1">
        <v>282.62700000000001</v>
      </c>
      <c r="E283" s="1">
        <v>282.471</v>
      </c>
      <c r="F283" s="1">
        <v>281.798</v>
      </c>
    </row>
    <row r="284" spans="1:6">
      <c r="A284">
        <v>2082</v>
      </c>
      <c r="B284">
        <v>3</v>
      </c>
      <c r="C284" s="1">
        <v>282.28100000000001</v>
      </c>
      <c r="D284" s="1">
        <v>284.548</v>
      </c>
      <c r="E284" s="1">
        <v>283.80900000000003</v>
      </c>
      <c r="F284" s="1">
        <v>283.57100000000003</v>
      </c>
    </row>
    <row r="285" spans="1:6">
      <c r="A285">
        <v>2083</v>
      </c>
      <c r="B285">
        <v>3</v>
      </c>
      <c r="C285" s="1">
        <v>279.15699999999998</v>
      </c>
      <c r="D285" s="1">
        <v>283.423</v>
      </c>
      <c r="E285" s="1">
        <v>285.00700000000001</v>
      </c>
      <c r="F285" s="1">
        <v>280.20499999999998</v>
      </c>
    </row>
    <row r="286" spans="1:6">
      <c r="A286">
        <v>2084</v>
      </c>
      <c r="B286">
        <v>3</v>
      </c>
      <c r="C286" s="1">
        <v>280.995</v>
      </c>
      <c r="D286" s="1">
        <v>283.08100000000002</v>
      </c>
      <c r="E286" s="1">
        <v>281.93200000000002</v>
      </c>
      <c r="F286" s="1">
        <v>281.52999999999997</v>
      </c>
    </row>
    <row r="287" spans="1:6">
      <c r="A287">
        <v>2085</v>
      </c>
      <c r="B287">
        <v>3</v>
      </c>
      <c r="C287" s="1">
        <v>279.20299999999997</v>
      </c>
      <c r="D287" s="1">
        <v>284.37599999999998</v>
      </c>
      <c r="E287" s="1">
        <v>285.178</v>
      </c>
      <c r="F287" s="1">
        <v>282.392</v>
      </c>
    </row>
    <row r="288" spans="1:6">
      <c r="A288">
        <v>2086</v>
      </c>
      <c r="B288">
        <v>3</v>
      </c>
      <c r="C288" s="1">
        <v>278.83100000000002</v>
      </c>
      <c r="D288" s="1">
        <v>283.75400000000002</v>
      </c>
      <c r="E288" s="1">
        <v>281.85300000000001</v>
      </c>
      <c r="F288" s="1">
        <v>280.52800000000002</v>
      </c>
    </row>
    <row r="289" spans="1:6">
      <c r="A289">
        <v>2087</v>
      </c>
      <c r="B289">
        <v>3</v>
      </c>
      <c r="C289" s="1">
        <v>279.24799999999999</v>
      </c>
      <c r="D289" s="1">
        <v>285.97500000000002</v>
      </c>
      <c r="E289" s="1">
        <v>286.47000000000003</v>
      </c>
      <c r="F289" s="1">
        <v>281.81299999999999</v>
      </c>
    </row>
    <row r="290" spans="1:6">
      <c r="A290">
        <v>2088</v>
      </c>
      <c r="B290">
        <v>3</v>
      </c>
      <c r="C290" s="1">
        <v>280.28899999999999</v>
      </c>
      <c r="D290" s="1">
        <v>283.17500000000001</v>
      </c>
      <c r="E290" s="1">
        <v>286.37799999999999</v>
      </c>
      <c r="F290" s="1">
        <v>281.09500000000003</v>
      </c>
    </row>
    <row r="291" spans="1:6">
      <c r="A291">
        <v>2089</v>
      </c>
      <c r="B291">
        <v>3</v>
      </c>
      <c r="C291" s="1">
        <v>280.74400000000003</v>
      </c>
      <c r="D291" s="1">
        <v>283.83100000000002</v>
      </c>
      <c r="E291" s="1">
        <v>284.19400000000002</v>
      </c>
      <c r="F291" s="1">
        <v>282.2</v>
      </c>
    </row>
    <row r="292" spans="1:6">
      <c r="A292">
        <v>2090</v>
      </c>
      <c r="B292">
        <v>3</v>
      </c>
      <c r="C292" s="1">
        <v>276.99099999999999</v>
      </c>
      <c r="D292" s="1">
        <v>285.755</v>
      </c>
      <c r="E292" s="1">
        <v>281.38</v>
      </c>
      <c r="F292" s="1">
        <v>284.483</v>
      </c>
    </row>
    <row r="293" spans="1:6">
      <c r="A293">
        <v>2091</v>
      </c>
      <c r="B293">
        <v>3</v>
      </c>
      <c r="C293" s="1">
        <v>283.61200000000002</v>
      </c>
      <c r="D293" s="1">
        <v>285.45100000000002</v>
      </c>
      <c r="E293" s="1">
        <v>287.36799999999999</v>
      </c>
      <c r="F293" s="1">
        <v>281.02499999999998</v>
      </c>
    </row>
    <row r="294" spans="1:6">
      <c r="A294">
        <v>2092</v>
      </c>
      <c r="B294">
        <v>3</v>
      </c>
      <c r="C294" s="1">
        <v>280.28399999999999</v>
      </c>
      <c r="D294" s="1">
        <v>281.59300000000002</v>
      </c>
      <c r="E294" s="1">
        <v>286.726</v>
      </c>
      <c r="F294" s="1">
        <v>281.14699999999999</v>
      </c>
    </row>
    <row r="295" spans="1:6">
      <c r="A295">
        <v>2093</v>
      </c>
      <c r="B295">
        <v>3</v>
      </c>
      <c r="C295" s="1">
        <v>282.92599999999999</v>
      </c>
      <c r="D295" s="1">
        <v>283.54500000000002</v>
      </c>
      <c r="E295" s="1">
        <v>285.98599999999999</v>
      </c>
      <c r="F295" s="1">
        <v>283.72699999999998</v>
      </c>
    </row>
    <row r="296" spans="1:6">
      <c r="A296">
        <v>2094</v>
      </c>
      <c r="B296">
        <v>3</v>
      </c>
      <c r="C296" s="1">
        <v>279.86500000000001</v>
      </c>
      <c r="D296" s="1">
        <v>282.113</v>
      </c>
      <c r="E296" s="1">
        <v>283.435</v>
      </c>
      <c r="F296" s="1">
        <v>282.91399999999999</v>
      </c>
    </row>
    <row r="297" spans="1:6">
      <c r="A297">
        <v>2095</v>
      </c>
      <c r="B297">
        <v>3</v>
      </c>
      <c r="C297" s="1">
        <v>281.79899999999998</v>
      </c>
      <c r="D297" s="1">
        <v>287.16300000000001</v>
      </c>
      <c r="E297" s="1">
        <v>286.60899999999998</v>
      </c>
      <c r="F297" s="1">
        <v>283.21899999999999</v>
      </c>
    </row>
    <row r="298" spans="1:6">
      <c r="A298">
        <v>2096</v>
      </c>
      <c r="B298">
        <v>3</v>
      </c>
      <c r="C298" s="1">
        <v>280.54700000000003</v>
      </c>
      <c r="D298" s="1">
        <v>282.20400000000001</v>
      </c>
      <c r="E298" s="1">
        <v>286.88299999999998</v>
      </c>
      <c r="F298" s="1">
        <v>283.00599999999997</v>
      </c>
    </row>
    <row r="299" spans="1:6">
      <c r="A299">
        <v>2097</v>
      </c>
      <c r="B299">
        <v>3</v>
      </c>
      <c r="C299" s="1">
        <v>285.55799999999999</v>
      </c>
      <c r="D299" s="1">
        <v>282.09800000000001</v>
      </c>
      <c r="E299" s="1">
        <v>284.875</v>
      </c>
      <c r="F299" s="1">
        <v>283.19600000000003</v>
      </c>
    </row>
    <row r="300" spans="1:6">
      <c r="A300">
        <v>2098</v>
      </c>
      <c r="B300">
        <v>3</v>
      </c>
      <c r="C300" s="1">
        <v>280.78199999999998</v>
      </c>
      <c r="D300" s="1">
        <v>281.04599999999999</v>
      </c>
      <c r="E300" s="1">
        <v>284.21600000000001</v>
      </c>
      <c r="F300" s="1">
        <v>285.262</v>
      </c>
    </row>
    <row r="301" spans="1:6">
      <c r="A301">
        <v>2099</v>
      </c>
      <c r="B301">
        <v>3</v>
      </c>
      <c r="C301" s="1">
        <v>280.51499999999999</v>
      </c>
      <c r="D301" s="1">
        <v>281.87400000000002</v>
      </c>
      <c r="E301" s="1">
        <v>284.47199999999998</v>
      </c>
      <c r="F301" s="1">
        <v>280.34899999999999</v>
      </c>
    </row>
    <row r="302" spans="1:6">
      <c r="A302">
        <v>2100</v>
      </c>
      <c r="B302">
        <v>3</v>
      </c>
      <c r="C302" s="1">
        <v>278.89</v>
      </c>
      <c r="D302" s="1">
        <v>285.40199999999999</v>
      </c>
      <c r="E302" s="1">
        <v>283.18599999999998</v>
      </c>
      <c r="F302" s="1">
        <v>282.11799999999999</v>
      </c>
    </row>
    <row r="303" spans="1:6">
      <c r="A303">
        <v>2001</v>
      </c>
      <c r="B303">
        <v>4</v>
      </c>
      <c r="C303" s="1">
        <v>286.2</v>
      </c>
      <c r="D303" s="1">
        <v>289.16399999999999</v>
      </c>
      <c r="E303" s="1">
        <v>286.16800000000001</v>
      </c>
      <c r="F303" s="1">
        <v>287.60000000000002</v>
      </c>
    </row>
    <row r="304" spans="1:6">
      <c r="A304">
        <v>2002</v>
      </c>
      <c r="B304">
        <v>4</v>
      </c>
      <c r="C304" s="1">
        <v>287.60899999999998</v>
      </c>
      <c r="D304" s="1">
        <v>287.65499999999997</v>
      </c>
      <c r="E304" s="1">
        <v>283.03800000000001</v>
      </c>
      <c r="F304" s="1">
        <v>289.08999999999997</v>
      </c>
    </row>
    <row r="305" spans="1:6">
      <c r="A305">
        <v>2003</v>
      </c>
      <c r="B305">
        <v>4</v>
      </c>
      <c r="C305" s="1">
        <v>287.85700000000003</v>
      </c>
      <c r="D305" s="1">
        <v>287.01900000000001</v>
      </c>
      <c r="E305" s="1">
        <v>289.54599999999999</v>
      </c>
      <c r="F305" s="1">
        <v>286.15199999999999</v>
      </c>
    </row>
    <row r="306" spans="1:6">
      <c r="A306">
        <v>2004</v>
      </c>
      <c r="B306">
        <v>4</v>
      </c>
      <c r="C306" s="1">
        <v>289.822</v>
      </c>
      <c r="D306" s="1">
        <v>284.08999999999997</v>
      </c>
      <c r="E306" s="1">
        <v>287.28800000000001</v>
      </c>
      <c r="F306" s="1">
        <v>289.27499999999998</v>
      </c>
    </row>
    <row r="307" spans="1:6">
      <c r="A307">
        <v>2005</v>
      </c>
      <c r="B307">
        <v>4</v>
      </c>
      <c r="C307" s="1">
        <v>283.35599999999999</v>
      </c>
      <c r="D307" s="1">
        <v>286.178</v>
      </c>
      <c r="E307" s="1">
        <v>287.53100000000001</v>
      </c>
      <c r="F307" s="1">
        <v>286.80200000000002</v>
      </c>
    </row>
    <row r="308" spans="1:6">
      <c r="A308">
        <v>2006</v>
      </c>
      <c r="B308">
        <v>4</v>
      </c>
      <c r="C308" s="1">
        <v>286.48399999999998</v>
      </c>
      <c r="D308" s="1">
        <v>289.12099999999998</v>
      </c>
      <c r="E308" s="1">
        <v>283.67200000000003</v>
      </c>
      <c r="F308" s="1">
        <v>288.18099999999998</v>
      </c>
    </row>
    <row r="309" spans="1:6">
      <c r="A309">
        <v>2007</v>
      </c>
      <c r="B309">
        <v>4</v>
      </c>
      <c r="C309" s="1">
        <v>283.53699999999998</v>
      </c>
      <c r="D309" s="1">
        <v>284.08600000000001</v>
      </c>
      <c r="E309" s="1">
        <v>289.63099999999997</v>
      </c>
      <c r="F309" s="1">
        <v>285.15899999999999</v>
      </c>
    </row>
    <row r="310" spans="1:6">
      <c r="A310">
        <v>2008</v>
      </c>
      <c r="B310">
        <v>4</v>
      </c>
      <c r="C310" s="1">
        <v>292.10700000000003</v>
      </c>
      <c r="D310" s="1">
        <v>288.846</v>
      </c>
      <c r="E310" s="1">
        <v>285.60199999999998</v>
      </c>
      <c r="F310" s="1">
        <v>285.08499999999998</v>
      </c>
    </row>
    <row r="311" spans="1:6">
      <c r="A311">
        <v>2009</v>
      </c>
      <c r="B311">
        <v>4</v>
      </c>
      <c r="C311" s="1">
        <v>288.53100000000001</v>
      </c>
      <c r="D311" s="1">
        <v>289.185</v>
      </c>
      <c r="E311" s="1">
        <v>287.976</v>
      </c>
      <c r="F311" s="1">
        <v>285.24</v>
      </c>
    </row>
    <row r="312" spans="1:6">
      <c r="A312">
        <v>2010</v>
      </c>
      <c r="B312">
        <v>4</v>
      </c>
      <c r="C312" s="1">
        <v>286.786</v>
      </c>
      <c r="D312" s="1">
        <v>288.88799999999998</v>
      </c>
      <c r="E312" s="1">
        <v>280.49599999999998</v>
      </c>
      <c r="F312" s="1">
        <v>291.46300000000002</v>
      </c>
    </row>
    <row r="313" spans="1:6">
      <c r="A313">
        <v>2011</v>
      </c>
      <c r="B313">
        <v>4</v>
      </c>
      <c r="C313" s="1">
        <v>286.45699999999999</v>
      </c>
      <c r="D313" s="1">
        <v>284.44099999999997</v>
      </c>
      <c r="E313" s="1">
        <v>288.31799999999998</v>
      </c>
      <c r="F313" s="1">
        <v>284.38799999999998</v>
      </c>
    </row>
    <row r="314" spans="1:6">
      <c r="A314">
        <v>2012</v>
      </c>
      <c r="B314">
        <v>4</v>
      </c>
      <c r="C314" s="1">
        <v>285.74200000000002</v>
      </c>
      <c r="D314" s="1">
        <v>286.5</v>
      </c>
      <c r="E314" s="1">
        <v>285.274</v>
      </c>
      <c r="F314" s="1">
        <v>286.99299999999999</v>
      </c>
    </row>
    <row r="315" spans="1:6">
      <c r="A315">
        <v>2013</v>
      </c>
      <c r="B315">
        <v>4</v>
      </c>
      <c r="C315" s="1">
        <v>286.48599999999999</v>
      </c>
      <c r="D315" s="1">
        <v>287.51299999999998</v>
      </c>
      <c r="E315" s="1">
        <v>287.18</v>
      </c>
      <c r="F315" s="1">
        <v>288.58600000000001</v>
      </c>
    </row>
    <row r="316" spans="1:6">
      <c r="A316">
        <v>2014</v>
      </c>
      <c r="B316">
        <v>4</v>
      </c>
      <c r="C316" s="1">
        <v>285.548</v>
      </c>
      <c r="D316" s="1">
        <v>288.447</v>
      </c>
      <c r="E316" s="1">
        <v>287.70699999999999</v>
      </c>
      <c r="F316" s="1">
        <v>289.14699999999999</v>
      </c>
    </row>
    <row r="317" spans="1:6">
      <c r="A317">
        <v>2015</v>
      </c>
      <c r="B317">
        <v>4</v>
      </c>
      <c r="C317" s="1">
        <v>289.24700000000001</v>
      </c>
      <c r="D317" s="1">
        <v>286.23700000000002</v>
      </c>
      <c r="E317" s="1">
        <v>286.613</v>
      </c>
      <c r="F317" s="1">
        <v>288.096</v>
      </c>
    </row>
    <row r="318" spans="1:6">
      <c r="A318">
        <v>2016</v>
      </c>
      <c r="B318">
        <v>4</v>
      </c>
      <c r="C318" s="1">
        <v>286.02499999999998</v>
      </c>
      <c r="D318" s="1">
        <v>288.98500000000001</v>
      </c>
      <c r="E318" s="1">
        <v>286.92899999999997</v>
      </c>
      <c r="F318" s="1">
        <v>286.82</v>
      </c>
    </row>
    <row r="319" spans="1:6">
      <c r="A319">
        <v>2017</v>
      </c>
      <c r="B319">
        <v>4</v>
      </c>
      <c r="C319" s="1">
        <v>282.84800000000001</v>
      </c>
      <c r="D319" s="1">
        <v>288.29599999999999</v>
      </c>
      <c r="E319" s="1">
        <v>288.39600000000002</v>
      </c>
      <c r="F319" s="1">
        <v>285.30399999999997</v>
      </c>
    </row>
    <row r="320" spans="1:6">
      <c r="A320">
        <v>2018</v>
      </c>
      <c r="B320">
        <v>4</v>
      </c>
      <c r="C320" s="1">
        <v>286.53100000000001</v>
      </c>
      <c r="D320" s="1">
        <v>286.67700000000002</v>
      </c>
      <c r="E320" s="1">
        <v>289.49700000000001</v>
      </c>
      <c r="F320" s="1">
        <v>285.50099999999998</v>
      </c>
    </row>
    <row r="321" spans="1:6">
      <c r="A321">
        <v>2019</v>
      </c>
      <c r="B321">
        <v>4</v>
      </c>
      <c r="C321" s="1">
        <v>287.33499999999998</v>
      </c>
      <c r="D321" s="1">
        <v>288.27499999999998</v>
      </c>
      <c r="E321" s="1">
        <v>287.37200000000001</v>
      </c>
      <c r="F321" s="1">
        <v>284.71199999999999</v>
      </c>
    </row>
    <row r="322" spans="1:6">
      <c r="A322">
        <v>2020</v>
      </c>
      <c r="B322">
        <v>4</v>
      </c>
      <c r="C322" s="1">
        <v>286.44</v>
      </c>
      <c r="D322" s="1">
        <v>287.34500000000003</v>
      </c>
      <c r="E322" s="1">
        <v>290.05</v>
      </c>
      <c r="F322" s="1">
        <v>285.35700000000003</v>
      </c>
    </row>
    <row r="323" spans="1:6">
      <c r="A323">
        <v>2021</v>
      </c>
      <c r="B323">
        <v>4</v>
      </c>
      <c r="C323" s="1">
        <v>288.52699999999999</v>
      </c>
      <c r="D323" s="1">
        <v>288.56799999999998</v>
      </c>
      <c r="E323" s="1">
        <v>288.625</v>
      </c>
      <c r="F323" s="1">
        <v>285.471</v>
      </c>
    </row>
    <row r="324" spans="1:6">
      <c r="A324">
        <v>2022</v>
      </c>
      <c r="B324">
        <v>4</v>
      </c>
      <c r="C324" s="1">
        <v>286.09100000000001</v>
      </c>
      <c r="D324" s="1">
        <v>288.44499999999999</v>
      </c>
      <c r="E324" s="1">
        <v>288.41399999999999</v>
      </c>
      <c r="F324" s="1">
        <v>285.13299999999998</v>
      </c>
    </row>
    <row r="325" spans="1:6">
      <c r="A325">
        <v>2023</v>
      </c>
      <c r="B325">
        <v>4</v>
      </c>
      <c r="C325" s="1">
        <v>282.52499999999998</v>
      </c>
      <c r="D325" s="1">
        <v>289.98500000000001</v>
      </c>
      <c r="E325" s="1">
        <v>288.887</v>
      </c>
      <c r="F325" s="1">
        <v>287.73099999999999</v>
      </c>
    </row>
    <row r="326" spans="1:6">
      <c r="A326">
        <v>2024</v>
      </c>
      <c r="B326">
        <v>4</v>
      </c>
      <c r="C326" s="1">
        <v>288.53500000000003</v>
      </c>
      <c r="D326" s="1">
        <v>286.73700000000002</v>
      </c>
      <c r="E326" s="1">
        <v>290.76400000000001</v>
      </c>
      <c r="F326" s="1">
        <v>287.49400000000003</v>
      </c>
    </row>
    <row r="327" spans="1:6">
      <c r="A327">
        <v>2025</v>
      </c>
      <c r="B327">
        <v>4</v>
      </c>
      <c r="C327" s="1">
        <v>286.35599999999999</v>
      </c>
      <c r="D327" s="1">
        <v>286.94900000000001</v>
      </c>
      <c r="E327" s="1">
        <v>282.47300000000001</v>
      </c>
      <c r="F327" s="1">
        <v>287.971</v>
      </c>
    </row>
    <row r="328" spans="1:6">
      <c r="A328">
        <v>2026</v>
      </c>
      <c r="B328">
        <v>4</v>
      </c>
      <c r="C328" s="1">
        <v>286.39999999999998</v>
      </c>
      <c r="D328" s="1">
        <v>287.42899999999997</v>
      </c>
      <c r="E328" s="1">
        <v>288.649</v>
      </c>
      <c r="F328" s="1">
        <v>289.39600000000002</v>
      </c>
    </row>
    <row r="329" spans="1:6">
      <c r="A329">
        <v>2027</v>
      </c>
      <c r="B329">
        <v>4</v>
      </c>
      <c r="C329" s="1">
        <v>285.95400000000001</v>
      </c>
      <c r="D329" s="1">
        <v>289.35300000000001</v>
      </c>
      <c r="E329" s="1">
        <v>286.815</v>
      </c>
      <c r="F329" s="1">
        <v>290.58600000000001</v>
      </c>
    </row>
    <row r="330" spans="1:6">
      <c r="A330">
        <v>2028</v>
      </c>
      <c r="B330">
        <v>4</v>
      </c>
      <c r="C330" s="1">
        <v>286.63</v>
      </c>
      <c r="D330" s="1">
        <v>286.86599999999999</v>
      </c>
      <c r="E330" s="1">
        <v>288.541</v>
      </c>
      <c r="F330" s="1">
        <v>287.66699999999997</v>
      </c>
    </row>
    <row r="331" spans="1:6">
      <c r="A331">
        <v>2029</v>
      </c>
      <c r="B331">
        <v>4</v>
      </c>
      <c r="C331" s="1">
        <v>286.54000000000002</v>
      </c>
      <c r="D331" s="1">
        <v>286.07</v>
      </c>
      <c r="E331" s="1">
        <v>287.62099999999998</v>
      </c>
      <c r="F331" s="1">
        <v>288.767</v>
      </c>
    </row>
    <row r="332" spans="1:6">
      <c r="A332">
        <v>2030</v>
      </c>
      <c r="B332">
        <v>4</v>
      </c>
      <c r="C332" s="1">
        <v>290.26799999999997</v>
      </c>
      <c r="D332" s="1">
        <v>287.93</v>
      </c>
      <c r="E332" s="1">
        <v>289.11200000000002</v>
      </c>
      <c r="F332" s="1">
        <v>290.06599999999997</v>
      </c>
    </row>
    <row r="333" spans="1:6">
      <c r="A333">
        <v>2031</v>
      </c>
      <c r="B333">
        <v>4</v>
      </c>
      <c r="C333" s="1">
        <v>288.03300000000002</v>
      </c>
      <c r="D333" s="1">
        <v>287.72500000000002</v>
      </c>
      <c r="E333" s="1">
        <v>287.69499999999999</v>
      </c>
      <c r="F333" s="1">
        <v>287.19499999999999</v>
      </c>
    </row>
    <row r="334" spans="1:6">
      <c r="A334">
        <v>2032</v>
      </c>
      <c r="B334">
        <v>4</v>
      </c>
      <c r="C334" s="1">
        <v>285.27600000000001</v>
      </c>
      <c r="D334" s="1">
        <v>289.59899999999999</v>
      </c>
      <c r="E334" s="1">
        <v>287.34399999999999</v>
      </c>
      <c r="F334" s="1">
        <v>286.09699999999998</v>
      </c>
    </row>
    <row r="335" spans="1:6">
      <c r="A335">
        <v>2033</v>
      </c>
      <c r="B335">
        <v>4</v>
      </c>
      <c r="C335" s="1">
        <v>289.19200000000001</v>
      </c>
      <c r="D335" s="1">
        <v>289.262</v>
      </c>
      <c r="E335" s="1">
        <v>286.17500000000001</v>
      </c>
      <c r="F335" s="1">
        <v>286.09699999999998</v>
      </c>
    </row>
    <row r="336" spans="1:6">
      <c r="A336">
        <v>2034</v>
      </c>
      <c r="B336">
        <v>4</v>
      </c>
      <c r="C336" s="1">
        <v>285.27800000000002</v>
      </c>
      <c r="D336" s="1">
        <v>285.91899999999998</v>
      </c>
      <c r="E336" s="1">
        <v>288.75900000000001</v>
      </c>
      <c r="F336" s="1">
        <v>286.01400000000001</v>
      </c>
    </row>
    <row r="337" spans="1:6">
      <c r="A337">
        <v>2035</v>
      </c>
      <c r="B337">
        <v>4</v>
      </c>
      <c r="C337" s="1">
        <v>285.185</v>
      </c>
      <c r="D337" s="1">
        <v>287.30500000000001</v>
      </c>
      <c r="E337" s="1">
        <v>289.82499999999999</v>
      </c>
      <c r="F337" s="1">
        <v>290.73899999999998</v>
      </c>
    </row>
    <row r="338" spans="1:6">
      <c r="A338">
        <v>2036</v>
      </c>
      <c r="B338">
        <v>4</v>
      </c>
      <c r="C338" s="1">
        <v>287.53800000000001</v>
      </c>
      <c r="D338" s="1">
        <v>282.64</v>
      </c>
      <c r="E338" s="1">
        <v>288.36</v>
      </c>
      <c r="F338" s="1">
        <v>287.25</v>
      </c>
    </row>
    <row r="339" spans="1:6">
      <c r="A339">
        <v>2037</v>
      </c>
      <c r="B339">
        <v>4</v>
      </c>
      <c r="C339" s="1">
        <v>288.72800000000001</v>
      </c>
      <c r="D339" s="1">
        <v>287.65800000000002</v>
      </c>
      <c r="E339" s="1">
        <v>286.88099999999997</v>
      </c>
      <c r="F339" s="1">
        <v>288.54700000000003</v>
      </c>
    </row>
    <row r="340" spans="1:6">
      <c r="A340">
        <v>2038</v>
      </c>
      <c r="B340">
        <v>4</v>
      </c>
      <c r="C340" s="1">
        <v>288.45299999999997</v>
      </c>
      <c r="D340" s="1">
        <v>287.02499999999998</v>
      </c>
      <c r="E340" s="1">
        <v>287.11599999999999</v>
      </c>
      <c r="F340" s="1">
        <v>288.80799999999999</v>
      </c>
    </row>
    <row r="341" spans="1:6">
      <c r="A341">
        <v>2039</v>
      </c>
      <c r="B341">
        <v>4</v>
      </c>
      <c r="C341" s="1">
        <v>286.26499999999999</v>
      </c>
      <c r="D341" s="1">
        <v>287.59800000000001</v>
      </c>
      <c r="E341" s="1">
        <v>288.42</v>
      </c>
      <c r="F341" s="1">
        <v>288.80900000000003</v>
      </c>
    </row>
    <row r="342" spans="1:6">
      <c r="A342">
        <v>2040</v>
      </c>
      <c r="B342">
        <v>4</v>
      </c>
      <c r="C342" s="1">
        <v>286.07900000000001</v>
      </c>
      <c r="D342" s="1">
        <v>286.81799999999998</v>
      </c>
      <c r="E342" s="1">
        <v>288.97300000000001</v>
      </c>
      <c r="F342" s="1">
        <v>289.29000000000002</v>
      </c>
    </row>
    <row r="343" spans="1:6">
      <c r="A343">
        <v>2041</v>
      </c>
      <c r="B343">
        <v>4</v>
      </c>
      <c r="C343" s="1">
        <v>287.69400000000002</v>
      </c>
      <c r="D343" s="1">
        <v>284.60700000000003</v>
      </c>
      <c r="E343" s="1">
        <v>287.834</v>
      </c>
      <c r="F343" s="1">
        <v>290.464</v>
      </c>
    </row>
    <row r="344" spans="1:6">
      <c r="A344">
        <v>2042</v>
      </c>
      <c r="B344">
        <v>4</v>
      </c>
      <c r="C344" s="1">
        <v>286.00700000000001</v>
      </c>
      <c r="D344" s="1">
        <v>288.11599999999999</v>
      </c>
      <c r="E344" s="1">
        <v>291.14600000000002</v>
      </c>
      <c r="F344" s="1">
        <v>286.64699999999999</v>
      </c>
    </row>
    <row r="345" spans="1:6">
      <c r="A345">
        <v>2043</v>
      </c>
      <c r="B345">
        <v>4</v>
      </c>
      <c r="C345" s="1">
        <v>287.12400000000002</v>
      </c>
      <c r="D345" s="1">
        <v>287.24799999999999</v>
      </c>
      <c r="E345" s="1">
        <v>291.66199999999998</v>
      </c>
      <c r="F345" s="1">
        <v>290.714</v>
      </c>
    </row>
    <row r="346" spans="1:6">
      <c r="A346">
        <v>2044</v>
      </c>
      <c r="B346">
        <v>4</v>
      </c>
      <c r="C346" s="1">
        <v>288.47500000000002</v>
      </c>
      <c r="D346" s="1">
        <v>290.334</v>
      </c>
      <c r="E346" s="1">
        <v>287.19099999999997</v>
      </c>
      <c r="F346" s="1">
        <v>288.69400000000002</v>
      </c>
    </row>
    <row r="347" spans="1:6">
      <c r="A347">
        <v>2045</v>
      </c>
      <c r="B347">
        <v>4</v>
      </c>
      <c r="C347" s="1">
        <v>286.96499999999997</v>
      </c>
      <c r="D347" s="1">
        <v>286.32</v>
      </c>
      <c r="E347" s="1">
        <v>288.78899999999999</v>
      </c>
      <c r="F347" s="1">
        <v>287.61900000000003</v>
      </c>
    </row>
    <row r="348" spans="1:6">
      <c r="A348">
        <v>2046</v>
      </c>
      <c r="B348">
        <v>4</v>
      </c>
      <c r="C348" s="1">
        <v>285.77600000000001</v>
      </c>
      <c r="D348" s="1">
        <v>290.50900000000001</v>
      </c>
      <c r="E348" s="1">
        <v>289.54300000000001</v>
      </c>
      <c r="F348" s="1">
        <v>286.73099999999999</v>
      </c>
    </row>
    <row r="349" spans="1:6">
      <c r="A349">
        <v>2047</v>
      </c>
      <c r="B349">
        <v>4</v>
      </c>
      <c r="C349" s="1">
        <v>285.40300000000002</v>
      </c>
      <c r="D349" s="1">
        <v>289.80399999999997</v>
      </c>
      <c r="E349" s="1">
        <v>289.64800000000002</v>
      </c>
      <c r="F349" s="1">
        <v>284.976</v>
      </c>
    </row>
    <row r="350" spans="1:6">
      <c r="A350">
        <v>2048</v>
      </c>
      <c r="B350">
        <v>4</v>
      </c>
      <c r="C350" s="1">
        <v>288.27999999999997</v>
      </c>
      <c r="D350" s="1">
        <v>289.68</v>
      </c>
      <c r="E350" s="1">
        <v>288.55200000000002</v>
      </c>
      <c r="F350" s="1">
        <v>286.887</v>
      </c>
    </row>
    <row r="351" spans="1:6">
      <c r="A351">
        <v>2049</v>
      </c>
      <c r="B351">
        <v>4</v>
      </c>
      <c r="C351" s="1">
        <v>285.49799999999999</v>
      </c>
      <c r="D351" s="1">
        <v>289.11399999999998</v>
      </c>
      <c r="E351" s="1">
        <v>290.22300000000001</v>
      </c>
      <c r="F351" s="1">
        <v>291.20699999999999</v>
      </c>
    </row>
    <row r="352" spans="1:6">
      <c r="A352">
        <v>2050</v>
      </c>
      <c r="B352">
        <v>4</v>
      </c>
      <c r="C352" s="1">
        <v>289.673</v>
      </c>
      <c r="D352" s="1">
        <v>289.45999999999998</v>
      </c>
      <c r="E352" s="1">
        <v>289.02499999999998</v>
      </c>
      <c r="F352" s="1">
        <v>289.11900000000003</v>
      </c>
    </row>
    <row r="353" spans="1:6">
      <c r="A353">
        <v>2051</v>
      </c>
      <c r="B353">
        <v>4</v>
      </c>
      <c r="C353" s="1">
        <v>288.245</v>
      </c>
      <c r="D353" s="1">
        <v>287.98399999999998</v>
      </c>
      <c r="E353" s="1">
        <v>290.38900000000001</v>
      </c>
      <c r="F353" s="1">
        <v>290.435</v>
      </c>
    </row>
    <row r="354" spans="1:6">
      <c r="A354">
        <v>2052</v>
      </c>
      <c r="B354">
        <v>4</v>
      </c>
      <c r="C354" s="1">
        <v>289.584</v>
      </c>
      <c r="D354" s="1">
        <v>287.43299999999999</v>
      </c>
      <c r="E354" s="1">
        <v>289.86200000000002</v>
      </c>
      <c r="F354" s="1">
        <v>289.16699999999997</v>
      </c>
    </row>
    <row r="355" spans="1:6">
      <c r="A355">
        <v>2053</v>
      </c>
      <c r="B355">
        <v>4</v>
      </c>
      <c r="C355" s="1">
        <v>284.96600000000001</v>
      </c>
      <c r="D355" s="1">
        <v>286.83600000000001</v>
      </c>
      <c r="E355" s="1">
        <v>291.02300000000002</v>
      </c>
      <c r="F355" s="1">
        <v>290.846</v>
      </c>
    </row>
    <row r="356" spans="1:6">
      <c r="A356">
        <v>2054</v>
      </c>
      <c r="B356">
        <v>4</v>
      </c>
      <c r="C356" s="1">
        <v>283.93200000000002</v>
      </c>
      <c r="D356" s="1">
        <v>287.98</v>
      </c>
      <c r="E356" s="1">
        <v>286.85000000000002</v>
      </c>
      <c r="F356" s="1">
        <v>287.71300000000002</v>
      </c>
    </row>
    <row r="357" spans="1:6">
      <c r="A357">
        <v>2055</v>
      </c>
      <c r="B357">
        <v>4</v>
      </c>
      <c r="C357" s="1">
        <v>287.233</v>
      </c>
      <c r="D357" s="1">
        <v>291.48500000000001</v>
      </c>
      <c r="E357" s="1">
        <v>289.02600000000001</v>
      </c>
      <c r="F357" s="1">
        <v>287.86599999999999</v>
      </c>
    </row>
    <row r="358" spans="1:6">
      <c r="A358">
        <v>2056</v>
      </c>
      <c r="B358">
        <v>4</v>
      </c>
      <c r="C358" s="1">
        <v>290.89299999999997</v>
      </c>
      <c r="D358" s="1">
        <v>288.59100000000001</v>
      </c>
      <c r="E358" s="1">
        <v>284.65100000000001</v>
      </c>
      <c r="F358" s="1">
        <v>288.92700000000002</v>
      </c>
    </row>
    <row r="359" spans="1:6">
      <c r="A359">
        <v>2057</v>
      </c>
      <c r="B359">
        <v>4</v>
      </c>
      <c r="C359" s="1">
        <v>290.03800000000001</v>
      </c>
      <c r="D359" s="1">
        <v>291.19499999999999</v>
      </c>
      <c r="E359" s="1">
        <v>292.53899999999999</v>
      </c>
      <c r="F359" s="1">
        <v>285.90100000000001</v>
      </c>
    </row>
    <row r="360" spans="1:6">
      <c r="A360">
        <v>2058</v>
      </c>
      <c r="B360">
        <v>4</v>
      </c>
      <c r="C360" s="1">
        <v>284.34500000000003</v>
      </c>
      <c r="D360" s="1">
        <v>290.52999999999997</v>
      </c>
      <c r="E360" s="1">
        <v>289.60199999999998</v>
      </c>
      <c r="F360" s="1">
        <v>289.77999999999997</v>
      </c>
    </row>
    <row r="361" spans="1:6">
      <c r="A361">
        <v>2059</v>
      </c>
      <c r="B361">
        <v>4</v>
      </c>
      <c r="C361" s="1">
        <v>285.15300000000002</v>
      </c>
      <c r="D361" s="1">
        <v>293.209</v>
      </c>
      <c r="E361" s="1">
        <v>292.72199999999998</v>
      </c>
      <c r="F361" s="1">
        <v>287.00599999999997</v>
      </c>
    </row>
    <row r="362" spans="1:6">
      <c r="A362">
        <v>2060</v>
      </c>
      <c r="B362">
        <v>4</v>
      </c>
      <c r="C362" s="1">
        <v>286.10300000000001</v>
      </c>
      <c r="D362" s="1">
        <v>288.71300000000002</v>
      </c>
      <c r="E362" s="1">
        <v>288.14299999999997</v>
      </c>
      <c r="F362" s="1">
        <v>289.08199999999999</v>
      </c>
    </row>
    <row r="363" spans="1:6">
      <c r="A363">
        <v>2061</v>
      </c>
      <c r="B363">
        <v>4</v>
      </c>
      <c r="C363" s="1">
        <v>284.49900000000002</v>
      </c>
      <c r="D363" s="1">
        <v>288.96300000000002</v>
      </c>
      <c r="E363" s="1">
        <v>290.47500000000002</v>
      </c>
      <c r="F363" s="1">
        <v>289.32400000000001</v>
      </c>
    </row>
    <row r="364" spans="1:6">
      <c r="A364">
        <v>2062</v>
      </c>
      <c r="B364">
        <v>4</v>
      </c>
      <c r="C364" s="1">
        <v>286.95400000000001</v>
      </c>
      <c r="D364" s="1">
        <v>290.72300000000001</v>
      </c>
      <c r="E364" s="1">
        <v>287.85399999999998</v>
      </c>
      <c r="F364" s="1">
        <v>291.44900000000001</v>
      </c>
    </row>
    <row r="365" spans="1:6">
      <c r="A365">
        <v>2063</v>
      </c>
      <c r="B365">
        <v>4</v>
      </c>
      <c r="C365" s="1">
        <v>284.35700000000003</v>
      </c>
      <c r="D365" s="1">
        <v>288.53300000000002</v>
      </c>
      <c r="E365" s="1">
        <v>286.38400000000001</v>
      </c>
      <c r="F365" s="1">
        <v>286.26900000000001</v>
      </c>
    </row>
    <row r="366" spans="1:6">
      <c r="A366">
        <v>2064</v>
      </c>
      <c r="B366">
        <v>4</v>
      </c>
      <c r="C366" s="1">
        <v>287.81299999999999</v>
      </c>
      <c r="D366" s="1">
        <v>287.63900000000001</v>
      </c>
      <c r="E366" s="1">
        <v>291.125</v>
      </c>
      <c r="F366" s="1">
        <v>288.18</v>
      </c>
    </row>
    <row r="367" spans="1:6">
      <c r="A367">
        <v>2065</v>
      </c>
      <c r="B367">
        <v>4</v>
      </c>
      <c r="C367" s="1">
        <v>287.41000000000003</v>
      </c>
      <c r="D367" s="1">
        <v>291.90100000000001</v>
      </c>
      <c r="E367" s="1">
        <v>292.37599999999998</v>
      </c>
      <c r="F367" s="1">
        <v>288.97800000000001</v>
      </c>
    </row>
    <row r="368" spans="1:6">
      <c r="A368">
        <v>2066</v>
      </c>
      <c r="B368">
        <v>4</v>
      </c>
      <c r="C368" s="1">
        <v>285.04899999999998</v>
      </c>
      <c r="D368" s="1">
        <v>291.06599999999997</v>
      </c>
      <c r="E368" s="1">
        <v>286.04700000000003</v>
      </c>
      <c r="F368" s="1">
        <v>284.375</v>
      </c>
    </row>
    <row r="369" spans="1:6">
      <c r="A369">
        <v>2067</v>
      </c>
      <c r="B369">
        <v>4</v>
      </c>
      <c r="C369" s="1">
        <v>289.036</v>
      </c>
      <c r="D369" s="1">
        <v>291.28899999999999</v>
      </c>
      <c r="E369" s="1">
        <v>288.572</v>
      </c>
      <c r="F369" s="1">
        <v>287.75</v>
      </c>
    </row>
    <row r="370" spans="1:6">
      <c r="A370">
        <v>2068</v>
      </c>
      <c r="B370">
        <v>4</v>
      </c>
      <c r="C370" s="1">
        <v>282.61700000000002</v>
      </c>
      <c r="D370" s="1">
        <v>287.61099999999999</v>
      </c>
      <c r="E370" s="1">
        <v>289.37200000000001</v>
      </c>
      <c r="F370" s="1">
        <v>288.94299999999998</v>
      </c>
    </row>
    <row r="371" spans="1:6">
      <c r="A371">
        <v>2069</v>
      </c>
      <c r="B371">
        <v>4</v>
      </c>
      <c r="C371" s="1">
        <v>288.07400000000001</v>
      </c>
      <c r="D371" s="1">
        <v>291.036</v>
      </c>
      <c r="E371" s="1">
        <v>288.74599999999998</v>
      </c>
      <c r="F371" s="1">
        <v>287.64800000000002</v>
      </c>
    </row>
    <row r="372" spans="1:6">
      <c r="A372">
        <v>2070</v>
      </c>
      <c r="B372">
        <v>4</v>
      </c>
      <c r="C372" s="1">
        <v>287.80200000000002</v>
      </c>
      <c r="D372" s="1">
        <v>289.98200000000003</v>
      </c>
      <c r="E372" s="1">
        <v>290.70699999999999</v>
      </c>
      <c r="F372" s="1">
        <v>287.02</v>
      </c>
    </row>
    <row r="373" spans="1:6">
      <c r="A373">
        <v>2071</v>
      </c>
      <c r="B373">
        <v>4</v>
      </c>
      <c r="C373" s="1">
        <v>287.005</v>
      </c>
      <c r="D373" s="1">
        <v>291.59199999999998</v>
      </c>
      <c r="E373" s="1">
        <v>292.45</v>
      </c>
      <c r="F373" s="1">
        <v>289.10700000000003</v>
      </c>
    </row>
    <row r="374" spans="1:6">
      <c r="A374">
        <v>2072</v>
      </c>
      <c r="B374">
        <v>4</v>
      </c>
      <c r="C374" s="1">
        <v>287.71199999999999</v>
      </c>
      <c r="D374" s="1">
        <v>289.75599999999997</v>
      </c>
      <c r="E374" s="1">
        <v>289.202</v>
      </c>
      <c r="F374" s="1">
        <v>290.80099999999999</v>
      </c>
    </row>
    <row r="375" spans="1:6">
      <c r="A375">
        <v>2073</v>
      </c>
      <c r="B375">
        <v>4</v>
      </c>
      <c r="C375" s="1">
        <v>287.16199999999998</v>
      </c>
      <c r="D375" s="1">
        <v>288.15699999999998</v>
      </c>
      <c r="E375" s="1">
        <v>285.65100000000001</v>
      </c>
      <c r="F375" s="1">
        <v>288.71499999999997</v>
      </c>
    </row>
    <row r="376" spans="1:6">
      <c r="A376">
        <v>2074</v>
      </c>
      <c r="B376">
        <v>4</v>
      </c>
      <c r="C376" s="1">
        <v>287.459</v>
      </c>
      <c r="D376" s="1">
        <v>291.399</v>
      </c>
      <c r="E376" s="1">
        <v>288.05799999999999</v>
      </c>
      <c r="F376" s="1">
        <v>285.25299999999999</v>
      </c>
    </row>
    <row r="377" spans="1:6">
      <c r="A377">
        <v>2075</v>
      </c>
      <c r="B377">
        <v>4</v>
      </c>
      <c r="C377" s="1">
        <v>286.54300000000001</v>
      </c>
      <c r="D377" s="1">
        <v>292.37</v>
      </c>
      <c r="E377" s="1">
        <v>290.89499999999998</v>
      </c>
      <c r="F377" s="1">
        <v>292.798</v>
      </c>
    </row>
    <row r="378" spans="1:6">
      <c r="A378">
        <v>2076</v>
      </c>
      <c r="B378">
        <v>4</v>
      </c>
      <c r="C378" s="1">
        <v>284.39999999999998</v>
      </c>
      <c r="D378" s="1">
        <v>290.17599999999999</v>
      </c>
      <c r="E378" s="1">
        <v>287.26799999999997</v>
      </c>
      <c r="F378" s="1">
        <v>290.09300000000002</v>
      </c>
    </row>
    <row r="379" spans="1:6">
      <c r="A379">
        <v>2077</v>
      </c>
      <c r="B379">
        <v>4</v>
      </c>
      <c r="C379" s="1">
        <v>285.46100000000001</v>
      </c>
      <c r="D379" s="1">
        <v>292.72300000000001</v>
      </c>
      <c r="E379" s="1">
        <v>289.99700000000001</v>
      </c>
      <c r="F379" s="1">
        <v>287.04300000000001</v>
      </c>
    </row>
    <row r="380" spans="1:6">
      <c r="A380">
        <v>2078</v>
      </c>
      <c r="B380">
        <v>4</v>
      </c>
      <c r="C380" s="1">
        <v>288.58699999999999</v>
      </c>
      <c r="D380" s="1">
        <v>290.30700000000002</v>
      </c>
      <c r="E380" s="1">
        <v>288.06</v>
      </c>
      <c r="F380" s="1">
        <v>291.94799999999998</v>
      </c>
    </row>
    <row r="381" spans="1:6">
      <c r="A381">
        <v>2079</v>
      </c>
      <c r="B381">
        <v>4</v>
      </c>
      <c r="C381" s="1">
        <v>287.35300000000001</v>
      </c>
      <c r="D381" s="1">
        <v>292.74299999999999</v>
      </c>
      <c r="E381" s="1">
        <v>293.358</v>
      </c>
      <c r="F381" s="1">
        <v>290.20600000000002</v>
      </c>
    </row>
    <row r="382" spans="1:6">
      <c r="A382">
        <v>2080</v>
      </c>
      <c r="B382">
        <v>4</v>
      </c>
      <c r="C382" s="1">
        <v>286.40199999999999</v>
      </c>
      <c r="D382" s="1">
        <v>293.05</v>
      </c>
      <c r="E382" s="1">
        <v>288.77999999999997</v>
      </c>
      <c r="F382" s="1">
        <v>289.11599999999999</v>
      </c>
    </row>
    <row r="383" spans="1:6">
      <c r="A383">
        <v>2081</v>
      </c>
      <c r="B383">
        <v>4</v>
      </c>
      <c r="C383" s="1">
        <v>287.15699999999998</v>
      </c>
      <c r="D383" s="1">
        <v>290.27499999999998</v>
      </c>
      <c r="E383" s="1">
        <v>285.47899999999998</v>
      </c>
      <c r="F383" s="1">
        <v>288.32499999999999</v>
      </c>
    </row>
    <row r="384" spans="1:6">
      <c r="A384">
        <v>2082</v>
      </c>
      <c r="B384">
        <v>4</v>
      </c>
      <c r="C384" s="1">
        <v>283.16199999999998</v>
      </c>
      <c r="D384" s="1">
        <v>288.875</v>
      </c>
      <c r="E384" s="1">
        <v>288.90100000000001</v>
      </c>
      <c r="F384" s="1">
        <v>288.14299999999997</v>
      </c>
    </row>
    <row r="385" spans="1:6">
      <c r="A385">
        <v>2083</v>
      </c>
      <c r="B385">
        <v>4</v>
      </c>
      <c r="C385" s="1">
        <v>285.31</v>
      </c>
      <c r="D385" s="1">
        <v>291.99700000000001</v>
      </c>
      <c r="E385" s="1">
        <v>290.60199999999998</v>
      </c>
      <c r="F385" s="1">
        <v>288.09100000000001</v>
      </c>
    </row>
    <row r="386" spans="1:6">
      <c r="A386">
        <v>2084</v>
      </c>
      <c r="B386">
        <v>4</v>
      </c>
      <c r="C386" s="1">
        <v>287.41800000000001</v>
      </c>
      <c r="D386" s="1">
        <v>289.38799999999998</v>
      </c>
      <c r="E386" s="1">
        <v>290.16199999999998</v>
      </c>
      <c r="F386" s="1">
        <v>287.98899999999998</v>
      </c>
    </row>
    <row r="387" spans="1:6">
      <c r="A387">
        <v>2085</v>
      </c>
      <c r="B387">
        <v>4</v>
      </c>
      <c r="C387" s="1">
        <v>285.18799999999999</v>
      </c>
      <c r="D387" s="1">
        <v>291.33800000000002</v>
      </c>
      <c r="E387" s="1">
        <v>288.661</v>
      </c>
      <c r="F387" s="1">
        <v>287.89999999999998</v>
      </c>
    </row>
    <row r="388" spans="1:6">
      <c r="A388">
        <v>2086</v>
      </c>
      <c r="B388">
        <v>4</v>
      </c>
      <c r="C388" s="1">
        <v>286.77999999999997</v>
      </c>
      <c r="D388" s="1">
        <v>291.06599999999997</v>
      </c>
      <c r="E388" s="1">
        <v>289.13400000000001</v>
      </c>
      <c r="F388" s="1">
        <v>286.97699999999998</v>
      </c>
    </row>
    <row r="389" spans="1:6">
      <c r="A389">
        <v>2087</v>
      </c>
      <c r="B389">
        <v>4</v>
      </c>
      <c r="C389" s="1">
        <v>285.03300000000002</v>
      </c>
      <c r="D389" s="1">
        <v>291.11799999999999</v>
      </c>
      <c r="E389" s="1">
        <v>290.86599999999999</v>
      </c>
      <c r="F389" s="1">
        <v>288.60599999999999</v>
      </c>
    </row>
    <row r="390" spans="1:6">
      <c r="A390">
        <v>2088</v>
      </c>
      <c r="B390">
        <v>4</v>
      </c>
      <c r="C390" s="1">
        <v>289.59199999999998</v>
      </c>
      <c r="D390" s="1">
        <v>285.66800000000001</v>
      </c>
      <c r="E390" s="1">
        <v>291.38200000000001</v>
      </c>
      <c r="F390" s="1">
        <v>285.89499999999998</v>
      </c>
    </row>
    <row r="391" spans="1:6">
      <c r="A391">
        <v>2089</v>
      </c>
      <c r="B391">
        <v>4</v>
      </c>
      <c r="C391" s="1">
        <v>286.61500000000001</v>
      </c>
      <c r="D391" s="1">
        <v>291.00099999999998</v>
      </c>
      <c r="E391" s="1">
        <v>287.16399999999999</v>
      </c>
      <c r="F391" s="1">
        <v>288.505</v>
      </c>
    </row>
    <row r="392" spans="1:6">
      <c r="A392">
        <v>2090</v>
      </c>
      <c r="B392">
        <v>4</v>
      </c>
      <c r="C392" s="1">
        <v>285.47199999999998</v>
      </c>
      <c r="D392" s="1">
        <v>291.745</v>
      </c>
      <c r="E392" s="1">
        <v>290.72199999999998</v>
      </c>
      <c r="F392" s="1">
        <v>284.38299999999998</v>
      </c>
    </row>
    <row r="393" spans="1:6">
      <c r="A393">
        <v>2091</v>
      </c>
      <c r="B393">
        <v>4</v>
      </c>
      <c r="C393" s="1">
        <v>286.53699999999998</v>
      </c>
      <c r="D393" s="1">
        <v>293.62599999999998</v>
      </c>
      <c r="E393" s="1">
        <v>293.78100000000001</v>
      </c>
      <c r="F393" s="1">
        <v>286.87799999999999</v>
      </c>
    </row>
    <row r="394" spans="1:6">
      <c r="A394">
        <v>2092</v>
      </c>
      <c r="B394">
        <v>4</v>
      </c>
      <c r="C394" s="1">
        <v>287.29199999999997</v>
      </c>
      <c r="D394" s="1">
        <v>289.971</v>
      </c>
      <c r="E394" s="1">
        <v>292.79199999999997</v>
      </c>
      <c r="F394" s="1">
        <v>287.35000000000002</v>
      </c>
    </row>
    <row r="395" spans="1:6">
      <c r="A395">
        <v>2093</v>
      </c>
      <c r="B395">
        <v>4</v>
      </c>
      <c r="C395" s="1">
        <v>287.99400000000003</v>
      </c>
      <c r="D395" s="1">
        <v>290.64800000000002</v>
      </c>
      <c r="E395" s="1">
        <v>290.93599999999998</v>
      </c>
      <c r="F395" s="1">
        <v>287.125</v>
      </c>
    </row>
    <row r="396" spans="1:6">
      <c r="A396">
        <v>2094</v>
      </c>
      <c r="B396">
        <v>4</v>
      </c>
      <c r="C396" s="1">
        <v>288.18200000000002</v>
      </c>
      <c r="D396" s="1">
        <v>290.82499999999999</v>
      </c>
      <c r="E396" s="1">
        <v>293.04700000000003</v>
      </c>
      <c r="F396" s="1">
        <v>285.78500000000003</v>
      </c>
    </row>
    <row r="397" spans="1:6">
      <c r="A397">
        <v>2095</v>
      </c>
      <c r="B397">
        <v>4</v>
      </c>
      <c r="C397" s="1">
        <v>284.036</v>
      </c>
      <c r="D397" s="1">
        <v>291.66000000000003</v>
      </c>
      <c r="E397" s="1">
        <v>292.01499999999999</v>
      </c>
      <c r="F397" s="1">
        <v>289.971</v>
      </c>
    </row>
    <row r="398" spans="1:6">
      <c r="A398">
        <v>2096</v>
      </c>
      <c r="B398">
        <v>4</v>
      </c>
      <c r="C398" s="1">
        <v>285.113</v>
      </c>
      <c r="D398" s="1">
        <v>290.30200000000002</v>
      </c>
      <c r="E398" s="1">
        <v>291.60500000000002</v>
      </c>
      <c r="F398" s="1">
        <v>290.661</v>
      </c>
    </row>
    <row r="399" spans="1:6">
      <c r="A399">
        <v>2097</v>
      </c>
      <c r="B399">
        <v>4</v>
      </c>
      <c r="C399" s="1">
        <v>287.18200000000002</v>
      </c>
      <c r="D399" s="1">
        <v>289.654</v>
      </c>
      <c r="E399" s="1">
        <v>289.89699999999999</v>
      </c>
      <c r="F399" s="1">
        <v>289.60899999999998</v>
      </c>
    </row>
    <row r="400" spans="1:6">
      <c r="A400">
        <v>2098</v>
      </c>
      <c r="B400">
        <v>4</v>
      </c>
      <c r="C400" s="1">
        <v>288.10300000000001</v>
      </c>
      <c r="D400" s="1">
        <v>290.32299999999998</v>
      </c>
      <c r="E400" s="1">
        <v>292.58199999999999</v>
      </c>
      <c r="F400" s="1">
        <v>285.93400000000003</v>
      </c>
    </row>
    <row r="401" spans="1:6">
      <c r="A401">
        <v>2099</v>
      </c>
      <c r="B401">
        <v>4</v>
      </c>
      <c r="C401" s="1">
        <v>288.42200000000003</v>
      </c>
      <c r="D401" s="1">
        <v>290.80200000000002</v>
      </c>
      <c r="E401" s="1">
        <v>293.14800000000002</v>
      </c>
      <c r="F401" s="1">
        <v>287.721</v>
      </c>
    </row>
    <row r="402" spans="1:6">
      <c r="A402">
        <v>2100</v>
      </c>
      <c r="B402">
        <v>4</v>
      </c>
      <c r="C402" s="1">
        <v>285.62700000000001</v>
      </c>
      <c r="D402" s="1">
        <v>288.95100000000002</v>
      </c>
      <c r="E402" s="1">
        <v>290.12299999999999</v>
      </c>
      <c r="F402" s="1">
        <v>292.69299999999998</v>
      </c>
    </row>
    <row r="403" spans="1:6">
      <c r="A403">
        <v>2001</v>
      </c>
      <c r="B403">
        <v>5</v>
      </c>
      <c r="C403" s="1">
        <v>294.20400000000001</v>
      </c>
      <c r="D403" s="1">
        <v>292.66899999999998</v>
      </c>
      <c r="E403" s="1">
        <v>290.00299999999999</v>
      </c>
      <c r="F403" s="1">
        <v>295.05599999999998</v>
      </c>
    </row>
    <row r="404" spans="1:6">
      <c r="A404">
        <v>2002</v>
      </c>
      <c r="B404">
        <v>5</v>
      </c>
      <c r="C404" s="1">
        <v>289.28699999999998</v>
      </c>
      <c r="D404" s="1">
        <v>291.21199999999999</v>
      </c>
      <c r="E404" s="1">
        <v>290.49799999999999</v>
      </c>
      <c r="F404" s="1">
        <v>291.92099999999999</v>
      </c>
    </row>
    <row r="405" spans="1:6">
      <c r="A405">
        <v>2003</v>
      </c>
      <c r="B405">
        <v>5</v>
      </c>
      <c r="C405" s="1">
        <v>292.93599999999998</v>
      </c>
      <c r="D405" s="1">
        <v>295.423</v>
      </c>
      <c r="E405" s="1">
        <v>296.32600000000002</v>
      </c>
      <c r="F405" s="1">
        <v>292.81099999999998</v>
      </c>
    </row>
    <row r="406" spans="1:6">
      <c r="A406">
        <v>2004</v>
      </c>
      <c r="B406">
        <v>5</v>
      </c>
      <c r="C406" s="1">
        <v>290.90499999999997</v>
      </c>
      <c r="D406" s="1">
        <v>294.85399999999998</v>
      </c>
      <c r="E406" s="1">
        <v>294.005</v>
      </c>
      <c r="F406" s="1">
        <v>295.35199999999998</v>
      </c>
    </row>
    <row r="407" spans="1:6">
      <c r="A407">
        <v>2005</v>
      </c>
      <c r="B407">
        <v>5</v>
      </c>
      <c r="C407" s="1">
        <v>296.33499999999998</v>
      </c>
      <c r="D407" s="1">
        <v>290.77100000000002</v>
      </c>
      <c r="E407" s="1">
        <v>292.14699999999999</v>
      </c>
      <c r="F407" s="1">
        <v>291.58300000000003</v>
      </c>
    </row>
    <row r="408" spans="1:6">
      <c r="A408">
        <v>2006</v>
      </c>
      <c r="B408">
        <v>5</v>
      </c>
      <c r="C408" s="1">
        <v>297.548</v>
      </c>
      <c r="D408" s="1">
        <v>296.47300000000001</v>
      </c>
      <c r="E408" s="1">
        <v>290.54199999999997</v>
      </c>
      <c r="F408" s="1">
        <v>292.74599999999998</v>
      </c>
    </row>
    <row r="409" spans="1:6">
      <c r="A409">
        <v>2007</v>
      </c>
      <c r="B409">
        <v>5</v>
      </c>
      <c r="C409" s="1">
        <v>293.44799999999998</v>
      </c>
      <c r="D409" s="1">
        <v>291.07799999999997</v>
      </c>
      <c r="E409" s="1">
        <v>294.5</v>
      </c>
      <c r="F409" s="1">
        <v>290.45600000000002</v>
      </c>
    </row>
    <row r="410" spans="1:6">
      <c r="A410">
        <v>2008</v>
      </c>
      <c r="B410">
        <v>5</v>
      </c>
      <c r="C410" s="1">
        <v>294.52100000000002</v>
      </c>
      <c r="D410" s="1">
        <v>288.93099999999998</v>
      </c>
      <c r="E410" s="1">
        <v>288.70100000000002</v>
      </c>
      <c r="F410" s="1">
        <v>290.41300000000001</v>
      </c>
    </row>
    <row r="411" spans="1:6">
      <c r="A411">
        <v>2009</v>
      </c>
      <c r="B411">
        <v>5</v>
      </c>
      <c r="C411" s="1">
        <v>293.255</v>
      </c>
      <c r="D411" s="1">
        <v>292.88799999999998</v>
      </c>
      <c r="E411" s="1">
        <v>291.78800000000001</v>
      </c>
      <c r="F411" s="1">
        <v>292.08300000000003</v>
      </c>
    </row>
    <row r="412" spans="1:6">
      <c r="A412">
        <v>2010</v>
      </c>
      <c r="B412">
        <v>5</v>
      </c>
      <c r="C412" s="1">
        <v>293.99299999999999</v>
      </c>
      <c r="D412" s="1">
        <v>291.94900000000001</v>
      </c>
      <c r="E412" s="1">
        <v>289.40199999999999</v>
      </c>
      <c r="F412" s="1">
        <v>296.10700000000003</v>
      </c>
    </row>
    <row r="413" spans="1:6">
      <c r="A413">
        <v>2011</v>
      </c>
      <c r="B413">
        <v>5</v>
      </c>
      <c r="C413" s="1">
        <v>292.62900000000002</v>
      </c>
      <c r="D413" s="1">
        <v>291.33300000000003</v>
      </c>
      <c r="E413" s="1">
        <v>292.06700000000001</v>
      </c>
      <c r="F413" s="1">
        <v>293.11599999999999</v>
      </c>
    </row>
    <row r="414" spans="1:6">
      <c r="A414">
        <v>2012</v>
      </c>
      <c r="B414">
        <v>5</v>
      </c>
      <c r="C414" s="1">
        <v>290.64</v>
      </c>
      <c r="D414" s="1">
        <v>291.88</v>
      </c>
      <c r="E414" s="1">
        <v>291.21100000000001</v>
      </c>
      <c r="F414" s="1">
        <v>295.55599999999998</v>
      </c>
    </row>
    <row r="415" spans="1:6">
      <c r="A415">
        <v>2013</v>
      </c>
      <c r="B415">
        <v>5</v>
      </c>
      <c r="C415" s="1">
        <v>290.48099999999999</v>
      </c>
      <c r="D415" s="1">
        <v>293.39400000000001</v>
      </c>
      <c r="E415" s="1">
        <v>288.39499999999998</v>
      </c>
      <c r="F415" s="1">
        <v>294.47500000000002</v>
      </c>
    </row>
    <row r="416" spans="1:6">
      <c r="A416">
        <v>2014</v>
      </c>
      <c r="B416">
        <v>5</v>
      </c>
      <c r="C416" s="1">
        <v>292.69600000000003</v>
      </c>
      <c r="D416" s="1">
        <v>294.39499999999998</v>
      </c>
      <c r="E416" s="1">
        <v>295.58100000000002</v>
      </c>
      <c r="F416" s="1">
        <v>292.22800000000001</v>
      </c>
    </row>
    <row r="417" spans="1:6">
      <c r="A417">
        <v>2015</v>
      </c>
      <c r="B417">
        <v>5</v>
      </c>
      <c r="C417" s="1">
        <v>291.77199999999999</v>
      </c>
      <c r="D417" s="1">
        <v>296.62</v>
      </c>
      <c r="E417" s="1">
        <v>290.90300000000002</v>
      </c>
      <c r="F417" s="1">
        <v>289.108</v>
      </c>
    </row>
    <row r="418" spans="1:6">
      <c r="A418">
        <v>2016</v>
      </c>
      <c r="B418">
        <v>5</v>
      </c>
      <c r="C418" s="1">
        <v>294.137</v>
      </c>
      <c r="D418" s="1">
        <v>293.69600000000003</v>
      </c>
      <c r="E418" s="1">
        <v>293.36700000000002</v>
      </c>
      <c r="F418" s="1">
        <v>294.31299999999999</v>
      </c>
    </row>
    <row r="419" spans="1:6">
      <c r="A419">
        <v>2017</v>
      </c>
      <c r="B419">
        <v>5</v>
      </c>
      <c r="C419" s="1">
        <v>293.14400000000001</v>
      </c>
      <c r="D419" s="1">
        <v>294.87400000000002</v>
      </c>
      <c r="E419" s="1">
        <v>294.22000000000003</v>
      </c>
      <c r="F419" s="1">
        <v>289.25200000000001</v>
      </c>
    </row>
    <row r="420" spans="1:6">
      <c r="A420">
        <v>2018</v>
      </c>
      <c r="B420">
        <v>5</v>
      </c>
      <c r="C420" s="1">
        <v>293.11500000000001</v>
      </c>
      <c r="D420" s="1">
        <v>294.38799999999998</v>
      </c>
      <c r="E420" s="1">
        <v>294.11799999999999</v>
      </c>
      <c r="F420" s="1">
        <v>290.69299999999998</v>
      </c>
    </row>
    <row r="421" spans="1:6">
      <c r="A421">
        <v>2019</v>
      </c>
      <c r="B421">
        <v>5</v>
      </c>
      <c r="C421" s="1">
        <v>293.34800000000001</v>
      </c>
      <c r="D421" s="1">
        <v>296.58300000000003</v>
      </c>
      <c r="E421" s="1">
        <v>292.58300000000003</v>
      </c>
      <c r="F421" s="1">
        <v>293.21100000000001</v>
      </c>
    </row>
    <row r="422" spans="1:6">
      <c r="A422">
        <v>2020</v>
      </c>
      <c r="B422">
        <v>5</v>
      </c>
      <c r="C422" s="1">
        <v>291.68099999999998</v>
      </c>
      <c r="D422" s="1">
        <v>294.29199999999997</v>
      </c>
      <c r="E422" s="1">
        <v>293.90199999999999</v>
      </c>
      <c r="F422" s="1">
        <v>293.32499999999999</v>
      </c>
    </row>
    <row r="423" spans="1:6">
      <c r="A423">
        <v>2021</v>
      </c>
      <c r="B423">
        <v>5</v>
      </c>
      <c r="C423" s="1">
        <v>293.48399999999998</v>
      </c>
      <c r="D423" s="1">
        <v>294.74299999999999</v>
      </c>
      <c r="E423" s="1">
        <v>293.93599999999998</v>
      </c>
      <c r="F423" s="1">
        <v>295.94900000000001</v>
      </c>
    </row>
    <row r="424" spans="1:6">
      <c r="A424">
        <v>2022</v>
      </c>
      <c r="B424">
        <v>5</v>
      </c>
      <c r="C424" s="1">
        <v>292.19099999999997</v>
      </c>
      <c r="D424" s="1">
        <v>291.34500000000003</v>
      </c>
      <c r="E424" s="1">
        <v>292.45</v>
      </c>
      <c r="F424" s="1">
        <v>294.61700000000002</v>
      </c>
    </row>
    <row r="425" spans="1:6">
      <c r="A425">
        <v>2023</v>
      </c>
      <c r="B425">
        <v>5</v>
      </c>
      <c r="C425" s="1">
        <v>291.43799999999999</v>
      </c>
      <c r="D425" s="1">
        <v>293.95400000000001</v>
      </c>
      <c r="E425" s="1">
        <v>294.608</v>
      </c>
      <c r="F425" s="1">
        <v>292.858</v>
      </c>
    </row>
    <row r="426" spans="1:6">
      <c r="A426">
        <v>2024</v>
      </c>
      <c r="B426">
        <v>5</v>
      </c>
      <c r="C426" s="1">
        <v>293.50400000000002</v>
      </c>
      <c r="D426" s="1">
        <v>296.03399999999999</v>
      </c>
      <c r="E426" s="1">
        <v>296.90499999999997</v>
      </c>
      <c r="F426" s="1">
        <v>294.39499999999998</v>
      </c>
    </row>
    <row r="427" spans="1:6">
      <c r="A427">
        <v>2025</v>
      </c>
      <c r="B427">
        <v>5</v>
      </c>
      <c r="C427" s="1">
        <v>290.30399999999997</v>
      </c>
      <c r="D427" s="1">
        <v>295.78899999999999</v>
      </c>
      <c r="E427" s="1">
        <v>290.72899999999998</v>
      </c>
      <c r="F427" s="1">
        <v>291.88</v>
      </c>
    </row>
    <row r="428" spans="1:6">
      <c r="A428">
        <v>2026</v>
      </c>
      <c r="B428">
        <v>5</v>
      </c>
      <c r="C428" s="1">
        <v>291.01900000000001</v>
      </c>
      <c r="D428" s="1">
        <v>290.012</v>
      </c>
      <c r="E428" s="1">
        <v>292.44499999999999</v>
      </c>
      <c r="F428" s="1">
        <v>297.71300000000002</v>
      </c>
    </row>
    <row r="429" spans="1:6">
      <c r="A429">
        <v>2027</v>
      </c>
      <c r="B429">
        <v>5</v>
      </c>
      <c r="C429" s="1">
        <v>293.18299999999999</v>
      </c>
      <c r="D429" s="1">
        <v>294.661</v>
      </c>
      <c r="E429" s="1">
        <v>291.55200000000002</v>
      </c>
      <c r="F429" s="1">
        <v>290.92399999999998</v>
      </c>
    </row>
    <row r="430" spans="1:6">
      <c r="A430">
        <v>2028</v>
      </c>
      <c r="B430">
        <v>5</v>
      </c>
      <c r="C430" s="1">
        <v>291.791</v>
      </c>
      <c r="D430" s="1">
        <v>296.255</v>
      </c>
      <c r="E430" s="1">
        <v>295.37099999999998</v>
      </c>
      <c r="F430" s="1">
        <v>294.02</v>
      </c>
    </row>
    <row r="431" spans="1:6">
      <c r="A431">
        <v>2029</v>
      </c>
      <c r="B431">
        <v>5</v>
      </c>
      <c r="C431" s="1">
        <v>292.495</v>
      </c>
      <c r="D431" s="1">
        <v>293.36399999999998</v>
      </c>
      <c r="E431" s="1">
        <v>290.38499999999999</v>
      </c>
      <c r="F431" s="1">
        <v>290.04399999999998</v>
      </c>
    </row>
    <row r="432" spans="1:6">
      <c r="A432">
        <v>2030</v>
      </c>
      <c r="B432">
        <v>5</v>
      </c>
      <c r="C432" s="1">
        <v>292.774</v>
      </c>
      <c r="D432" s="1">
        <v>288.43099999999998</v>
      </c>
      <c r="E432" s="1">
        <v>298.63600000000002</v>
      </c>
      <c r="F432" s="1">
        <v>292.815</v>
      </c>
    </row>
    <row r="433" spans="1:6">
      <c r="A433">
        <v>2031</v>
      </c>
      <c r="B433">
        <v>5</v>
      </c>
      <c r="C433" s="1">
        <v>293.709</v>
      </c>
      <c r="D433" s="1">
        <v>294.38600000000002</v>
      </c>
      <c r="E433" s="1">
        <v>291.726</v>
      </c>
      <c r="F433" s="1">
        <v>293.02699999999999</v>
      </c>
    </row>
    <row r="434" spans="1:6">
      <c r="A434">
        <v>2032</v>
      </c>
      <c r="B434">
        <v>5</v>
      </c>
      <c r="C434" s="1">
        <v>295.94799999999998</v>
      </c>
      <c r="D434" s="1">
        <v>296.666</v>
      </c>
      <c r="E434" s="1">
        <v>293.541</v>
      </c>
      <c r="F434" s="1">
        <v>294.78399999999999</v>
      </c>
    </row>
    <row r="435" spans="1:6">
      <c r="A435">
        <v>2033</v>
      </c>
      <c r="B435">
        <v>5</v>
      </c>
      <c r="C435" s="1">
        <v>292.27100000000002</v>
      </c>
      <c r="D435" s="1">
        <v>293.45499999999998</v>
      </c>
      <c r="E435" s="1">
        <v>294.58199999999999</v>
      </c>
      <c r="F435" s="1">
        <v>297.13299999999998</v>
      </c>
    </row>
    <row r="436" spans="1:6">
      <c r="A436">
        <v>2034</v>
      </c>
      <c r="B436">
        <v>5</v>
      </c>
      <c r="C436" s="1">
        <v>292.505</v>
      </c>
      <c r="D436" s="1">
        <v>292.851</v>
      </c>
      <c r="E436" s="1">
        <v>295.61700000000002</v>
      </c>
      <c r="F436" s="1">
        <v>296.35300000000001</v>
      </c>
    </row>
    <row r="437" spans="1:6">
      <c r="A437">
        <v>2035</v>
      </c>
      <c r="B437">
        <v>5</v>
      </c>
      <c r="C437" s="1">
        <v>290.81700000000001</v>
      </c>
      <c r="D437" s="1">
        <v>291.72000000000003</v>
      </c>
      <c r="E437" s="1">
        <v>296.50700000000001</v>
      </c>
      <c r="F437" s="1">
        <v>295.81200000000001</v>
      </c>
    </row>
    <row r="438" spans="1:6">
      <c r="A438">
        <v>2036</v>
      </c>
      <c r="B438">
        <v>5</v>
      </c>
      <c r="C438" s="1">
        <v>293.67599999999999</v>
      </c>
      <c r="D438" s="1">
        <v>289.95999999999998</v>
      </c>
      <c r="E438" s="1">
        <v>292.60199999999998</v>
      </c>
      <c r="F438" s="1">
        <v>296.34399999999999</v>
      </c>
    </row>
    <row r="439" spans="1:6">
      <c r="A439">
        <v>2037</v>
      </c>
      <c r="B439">
        <v>5</v>
      </c>
      <c r="C439" s="1">
        <v>294.221</v>
      </c>
      <c r="D439" s="1">
        <v>296.47800000000001</v>
      </c>
      <c r="E439" s="1">
        <v>291.45299999999997</v>
      </c>
      <c r="F439" s="1">
        <v>297.59699999999998</v>
      </c>
    </row>
    <row r="440" spans="1:6">
      <c r="A440">
        <v>2038</v>
      </c>
      <c r="B440">
        <v>5</v>
      </c>
      <c r="C440" s="1">
        <v>296.64999999999998</v>
      </c>
      <c r="D440" s="1">
        <v>296.29700000000003</v>
      </c>
      <c r="E440" s="1">
        <v>296.89100000000002</v>
      </c>
      <c r="F440" s="1">
        <v>293.245</v>
      </c>
    </row>
    <row r="441" spans="1:6">
      <c r="A441">
        <v>2039</v>
      </c>
      <c r="B441">
        <v>5</v>
      </c>
      <c r="C441" s="1">
        <v>292.67599999999999</v>
      </c>
      <c r="D441" s="1">
        <v>292.65100000000001</v>
      </c>
      <c r="E441" s="1">
        <v>294.32799999999997</v>
      </c>
      <c r="F441" s="1">
        <v>293.19499999999999</v>
      </c>
    </row>
    <row r="442" spans="1:6">
      <c r="A442">
        <v>2040</v>
      </c>
      <c r="B442">
        <v>5</v>
      </c>
      <c r="C442" s="1">
        <v>293.86399999999998</v>
      </c>
      <c r="D442" s="1">
        <v>294.20400000000001</v>
      </c>
      <c r="E442" s="1">
        <v>296.77999999999997</v>
      </c>
      <c r="F442" s="1">
        <v>294.798</v>
      </c>
    </row>
    <row r="443" spans="1:6">
      <c r="A443">
        <v>2041</v>
      </c>
      <c r="B443">
        <v>5</v>
      </c>
      <c r="C443" s="1">
        <v>292.28199999999998</v>
      </c>
      <c r="D443" s="1">
        <v>293.755</v>
      </c>
      <c r="E443" s="1">
        <v>296.13099999999997</v>
      </c>
      <c r="F443" s="1">
        <v>296.22500000000002</v>
      </c>
    </row>
    <row r="444" spans="1:6">
      <c r="A444">
        <v>2042</v>
      </c>
      <c r="B444">
        <v>5</v>
      </c>
      <c r="C444" s="1">
        <v>293.13499999999999</v>
      </c>
      <c r="D444" s="1">
        <v>292.47399999999999</v>
      </c>
      <c r="E444" s="1">
        <v>295.12</v>
      </c>
      <c r="F444" s="1">
        <v>291.39</v>
      </c>
    </row>
    <row r="445" spans="1:6">
      <c r="A445">
        <v>2043</v>
      </c>
      <c r="B445">
        <v>5</v>
      </c>
      <c r="C445" s="1">
        <v>292.41399999999999</v>
      </c>
      <c r="D445" s="1">
        <v>293.49099999999999</v>
      </c>
      <c r="E445" s="1">
        <v>296.41000000000003</v>
      </c>
      <c r="F445" s="1">
        <v>295.81799999999998</v>
      </c>
    </row>
    <row r="446" spans="1:6">
      <c r="A446">
        <v>2044</v>
      </c>
      <c r="B446">
        <v>5</v>
      </c>
      <c r="C446" s="1">
        <v>294.54000000000002</v>
      </c>
      <c r="D446" s="1">
        <v>294.12400000000002</v>
      </c>
      <c r="E446" s="1">
        <v>297.25200000000001</v>
      </c>
      <c r="F446" s="1">
        <v>290.54899999999998</v>
      </c>
    </row>
    <row r="447" spans="1:6">
      <c r="A447">
        <v>2045</v>
      </c>
      <c r="B447">
        <v>5</v>
      </c>
      <c r="C447" s="1">
        <v>290.577</v>
      </c>
      <c r="D447" s="1">
        <v>295.56</v>
      </c>
      <c r="E447" s="1">
        <v>295.149</v>
      </c>
      <c r="F447" s="1">
        <v>295.77199999999999</v>
      </c>
    </row>
    <row r="448" spans="1:6">
      <c r="A448">
        <v>2046</v>
      </c>
      <c r="B448">
        <v>5</v>
      </c>
      <c r="C448" s="1">
        <v>293.709</v>
      </c>
      <c r="D448" s="1">
        <v>297.50599999999997</v>
      </c>
      <c r="E448" s="1">
        <v>294.036</v>
      </c>
      <c r="F448" s="1">
        <v>293.09699999999998</v>
      </c>
    </row>
    <row r="449" spans="1:6">
      <c r="A449">
        <v>2047</v>
      </c>
      <c r="B449">
        <v>5</v>
      </c>
      <c r="C449" s="1">
        <v>294.78500000000003</v>
      </c>
      <c r="D449" s="1">
        <v>291.96100000000001</v>
      </c>
      <c r="E449" s="1">
        <v>295.16899999999998</v>
      </c>
      <c r="F449" s="1">
        <v>292.12799999999999</v>
      </c>
    </row>
    <row r="450" spans="1:6">
      <c r="A450">
        <v>2048</v>
      </c>
      <c r="B450">
        <v>5</v>
      </c>
      <c r="C450" s="1">
        <v>291.75</v>
      </c>
      <c r="D450" s="1">
        <v>297.803</v>
      </c>
      <c r="E450" s="1">
        <v>292.35199999999998</v>
      </c>
      <c r="F450" s="1">
        <v>294.65100000000001</v>
      </c>
    </row>
    <row r="451" spans="1:6">
      <c r="A451">
        <v>2049</v>
      </c>
      <c r="B451">
        <v>5</v>
      </c>
      <c r="C451" s="1">
        <v>292.17599999999999</v>
      </c>
      <c r="D451" s="1">
        <v>296.726</v>
      </c>
      <c r="E451" s="1">
        <v>296.04899999999998</v>
      </c>
      <c r="F451" s="1">
        <v>296.89699999999999</v>
      </c>
    </row>
    <row r="452" spans="1:6">
      <c r="A452">
        <v>2050</v>
      </c>
      <c r="B452">
        <v>5</v>
      </c>
      <c r="C452" s="1">
        <v>294.46600000000001</v>
      </c>
      <c r="D452" s="1">
        <v>294.82900000000001</v>
      </c>
      <c r="E452" s="1">
        <v>295.12900000000002</v>
      </c>
      <c r="F452" s="1">
        <v>296.14</v>
      </c>
    </row>
    <row r="453" spans="1:6">
      <c r="A453">
        <v>2051</v>
      </c>
      <c r="B453">
        <v>5</v>
      </c>
      <c r="C453" s="1">
        <v>292.44</v>
      </c>
      <c r="D453" s="1">
        <v>293.005</v>
      </c>
      <c r="E453" s="1">
        <v>291.61099999999999</v>
      </c>
      <c r="F453" s="1">
        <v>292.13900000000001</v>
      </c>
    </row>
    <row r="454" spans="1:6">
      <c r="A454">
        <v>2052</v>
      </c>
      <c r="B454">
        <v>5</v>
      </c>
      <c r="C454" s="1">
        <v>292.62700000000001</v>
      </c>
      <c r="D454" s="1">
        <v>296.3</v>
      </c>
      <c r="E454" s="1">
        <v>292.512</v>
      </c>
      <c r="F454" s="1">
        <v>294.476</v>
      </c>
    </row>
    <row r="455" spans="1:6">
      <c r="A455">
        <v>2053</v>
      </c>
      <c r="B455">
        <v>5</v>
      </c>
      <c r="C455" s="1">
        <v>293.04500000000002</v>
      </c>
      <c r="D455" s="1">
        <v>296.06700000000001</v>
      </c>
      <c r="E455" s="1">
        <v>296.762</v>
      </c>
      <c r="F455" s="1">
        <v>295.74200000000002</v>
      </c>
    </row>
    <row r="456" spans="1:6">
      <c r="A456">
        <v>2054</v>
      </c>
      <c r="B456">
        <v>5</v>
      </c>
      <c r="C456" s="1">
        <v>295.017</v>
      </c>
      <c r="D456" s="1">
        <v>293.11500000000001</v>
      </c>
      <c r="E456" s="1">
        <v>293.99599999999998</v>
      </c>
      <c r="F456" s="1">
        <v>293.077</v>
      </c>
    </row>
    <row r="457" spans="1:6">
      <c r="A457">
        <v>2055</v>
      </c>
      <c r="B457">
        <v>5</v>
      </c>
      <c r="C457" s="1">
        <v>298.09899999999999</v>
      </c>
      <c r="D457" s="1">
        <v>294.69600000000003</v>
      </c>
      <c r="E457" s="1">
        <v>299.27999999999997</v>
      </c>
      <c r="F457" s="1">
        <v>293.37400000000002</v>
      </c>
    </row>
    <row r="458" spans="1:6">
      <c r="A458">
        <v>2056</v>
      </c>
      <c r="B458">
        <v>5</v>
      </c>
      <c r="C458" s="1">
        <v>291.41800000000001</v>
      </c>
      <c r="D458" s="1">
        <v>295.16500000000002</v>
      </c>
      <c r="E458" s="1">
        <v>291.59399999999999</v>
      </c>
      <c r="F458" s="1">
        <v>293.3</v>
      </c>
    </row>
    <row r="459" spans="1:6">
      <c r="A459">
        <v>2057</v>
      </c>
      <c r="B459">
        <v>5</v>
      </c>
      <c r="C459" s="1">
        <v>295.03100000000001</v>
      </c>
      <c r="D459" s="1">
        <v>296.221</v>
      </c>
      <c r="E459" s="1">
        <v>296.10300000000001</v>
      </c>
      <c r="F459" s="1">
        <v>293.87700000000001</v>
      </c>
    </row>
    <row r="460" spans="1:6">
      <c r="A460">
        <v>2058</v>
      </c>
      <c r="B460">
        <v>5</v>
      </c>
      <c r="C460" s="1">
        <v>292.54399999999998</v>
      </c>
      <c r="D460" s="1">
        <v>296.07600000000002</v>
      </c>
      <c r="E460" s="1">
        <v>291.60599999999999</v>
      </c>
      <c r="F460" s="1">
        <v>294.14699999999999</v>
      </c>
    </row>
    <row r="461" spans="1:6">
      <c r="A461">
        <v>2059</v>
      </c>
      <c r="B461">
        <v>5</v>
      </c>
      <c r="C461" s="1">
        <v>289.262</v>
      </c>
      <c r="D461" s="1">
        <v>294.42</v>
      </c>
      <c r="E461" s="1">
        <v>297.19600000000003</v>
      </c>
      <c r="F461" s="1">
        <v>294.07</v>
      </c>
    </row>
    <row r="462" spans="1:6">
      <c r="A462">
        <v>2060</v>
      </c>
      <c r="B462">
        <v>5</v>
      </c>
      <c r="C462" s="1">
        <v>293.52999999999997</v>
      </c>
      <c r="D462" s="1">
        <v>290.678</v>
      </c>
      <c r="E462" s="1">
        <v>294.48700000000002</v>
      </c>
      <c r="F462" s="1">
        <v>295.82</v>
      </c>
    </row>
    <row r="463" spans="1:6">
      <c r="A463">
        <v>2061</v>
      </c>
      <c r="B463">
        <v>5</v>
      </c>
      <c r="C463" s="1">
        <v>292.48200000000003</v>
      </c>
      <c r="D463" s="1">
        <v>293.27300000000002</v>
      </c>
      <c r="E463" s="1">
        <v>296.34500000000003</v>
      </c>
      <c r="F463" s="1">
        <v>292.06200000000001</v>
      </c>
    </row>
    <row r="464" spans="1:6">
      <c r="A464">
        <v>2062</v>
      </c>
      <c r="B464">
        <v>5</v>
      </c>
      <c r="C464" s="1">
        <v>292.28699999999998</v>
      </c>
      <c r="D464" s="1">
        <v>292.59399999999999</v>
      </c>
      <c r="E464" s="1">
        <v>296.01400000000001</v>
      </c>
      <c r="F464" s="1">
        <v>297.05900000000003</v>
      </c>
    </row>
    <row r="465" spans="1:6">
      <c r="A465">
        <v>2063</v>
      </c>
      <c r="B465">
        <v>5</v>
      </c>
      <c r="C465" s="1">
        <v>290.52300000000002</v>
      </c>
      <c r="D465" s="1">
        <v>295.50400000000002</v>
      </c>
      <c r="E465" s="1">
        <v>293.589</v>
      </c>
      <c r="F465" s="1">
        <v>291.673</v>
      </c>
    </row>
    <row r="466" spans="1:6">
      <c r="A466">
        <v>2064</v>
      </c>
      <c r="B466">
        <v>5</v>
      </c>
      <c r="C466" s="1">
        <v>297.29399999999998</v>
      </c>
      <c r="D466" s="1">
        <v>294.69099999999997</v>
      </c>
      <c r="E466" s="1">
        <v>290.96899999999999</v>
      </c>
      <c r="F466" s="1">
        <v>296.08600000000001</v>
      </c>
    </row>
    <row r="467" spans="1:6">
      <c r="A467">
        <v>2065</v>
      </c>
      <c r="B467">
        <v>5</v>
      </c>
      <c r="C467" s="1">
        <v>289.41399999999999</v>
      </c>
      <c r="D467" s="1">
        <v>297.58199999999999</v>
      </c>
      <c r="E467" s="1">
        <v>295.661</v>
      </c>
      <c r="F467" s="1">
        <v>295.33800000000002</v>
      </c>
    </row>
    <row r="468" spans="1:6">
      <c r="A468">
        <v>2066</v>
      </c>
      <c r="B468">
        <v>5</v>
      </c>
      <c r="C468" s="1">
        <v>290.97300000000001</v>
      </c>
      <c r="D468" s="1">
        <v>296.428</v>
      </c>
      <c r="E468" s="1">
        <v>292.721</v>
      </c>
      <c r="F468" s="1">
        <v>291.137</v>
      </c>
    </row>
    <row r="469" spans="1:6">
      <c r="A469">
        <v>2067</v>
      </c>
      <c r="B469">
        <v>5</v>
      </c>
      <c r="C469" s="1">
        <v>295.01600000000002</v>
      </c>
      <c r="D469" s="1">
        <v>296.72000000000003</v>
      </c>
      <c r="E469" s="1">
        <v>294.16899999999998</v>
      </c>
      <c r="F469" s="1">
        <v>294.21199999999999</v>
      </c>
    </row>
    <row r="470" spans="1:6">
      <c r="A470">
        <v>2068</v>
      </c>
      <c r="B470">
        <v>5</v>
      </c>
      <c r="C470" s="1">
        <v>291.19</v>
      </c>
      <c r="D470" s="1">
        <v>295.98899999999998</v>
      </c>
      <c r="E470" s="1">
        <v>297.37700000000001</v>
      </c>
      <c r="F470" s="1">
        <v>294.536</v>
      </c>
    </row>
    <row r="471" spans="1:6">
      <c r="A471">
        <v>2069</v>
      </c>
      <c r="B471">
        <v>5</v>
      </c>
      <c r="C471" s="1">
        <v>294.46600000000001</v>
      </c>
      <c r="D471" s="1">
        <v>293.73099999999999</v>
      </c>
      <c r="E471" s="1">
        <v>296.339</v>
      </c>
      <c r="F471" s="1">
        <v>295.48700000000002</v>
      </c>
    </row>
    <row r="472" spans="1:6">
      <c r="A472">
        <v>2070</v>
      </c>
      <c r="B472">
        <v>5</v>
      </c>
      <c r="C472" s="1">
        <v>291.66000000000003</v>
      </c>
      <c r="D472" s="1">
        <v>294.47800000000001</v>
      </c>
      <c r="E472" s="1">
        <v>296.15199999999999</v>
      </c>
      <c r="F472" s="1">
        <v>296.82799999999997</v>
      </c>
    </row>
    <row r="473" spans="1:6">
      <c r="A473">
        <v>2071</v>
      </c>
      <c r="B473">
        <v>5</v>
      </c>
      <c r="C473" s="1">
        <v>294.62799999999999</v>
      </c>
      <c r="D473" s="1">
        <v>295.21899999999999</v>
      </c>
      <c r="E473" s="1">
        <v>293.94799999999998</v>
      </c>
      <c r="F473" s="1">
        <v>296.73599999999999</v>
      </c>
    </row>
    <row r="474" spans="1:6">
      <c r="A474">
        <v>2072</v>
      </c>
      <c r="B474">
        <v>5</v>
      </c>
      <c r="C474" s="1">
        <v>292.54700000000003</v>
      </c>
      <c r="D474" s="1">
        <v>292.04899999999998</v>
      </c>
      <c r="E474" s="1">
        <v>293.315</v>
      </c>
      <c r="F474" s="1">
        <v>295.47300000000001</v>
      </c>
    </row>
    <row r="475" spans="1:6">
      <c r="A475">
        <v>2073</v>
      </c>
      <c r="B475">
        <v>5</v>
      </c>
      <c r="C475" s="1">
        <v>295.52</v>
      </c>
      <c r="D475" s="1">
        <v>291.69</v>
      </c>
      <c r="E475" s="1">
        <v>295.81299999999999</v>
      </c>
      <c r="F475" s="1">
        <v>291.05200000000002</v>
      </c>
    </row>
    <row r="476" spans="1:6">
      <c r="A476">
        <v>2074</v>
      </c>
      <c r="B476">
        <v>5</v>
      </c>
      <c r="C476" s="1">
        <v>292.16199999999998</v>
      </c>
      <c r="D476" s="1">
        <v>297.13400000000001</v>
      </c>
      <c r="E476" s="1">
        <v>296.392</v>
      </c>
      <c r="F476" s="1">
        <v>294.89600000000002</v>
      </c>
    </row>
    <row r="477" spans="1:6">
      <c r="A477">
        <v>2075</v>
      </c>
      <c r="B477">
        <v>5</v>
      </c>
      <c r="C477" s="1">
        <v>293.23200000000003</v>
      </c>
      <c r="D477" s="1">
        <v>296.58800000000002</v>
      </c>
      <c r="E477" s="1">
        <v>295.83199999999999</v>
      </c>
      <c r="F477" s="1">
        <v>293.358</v>
      </c>
    </row>
    <row r="478" spans="1:6">
      <c r="A478">
        <v>2076</v>
      </c>
      <c r="B478">
        <v>5</v>
      </c>
      <c r="C478" s="1">
        <v>292.20299999999997</v>
      </c>
      <c r="D478" s="1">
        <v>298.23700000000002</v>
      </c>
      <c r="E478" s="1">
        <v>292.92899999999997</v>
      </c>
      <c r="F478" s="1">
        <v>298.69299999999998</v>
      </c>
    </row>
    <row r="479" spans="1:6">
      <c r="A479">
        <v>2077</v>
      </c>
      <c r="B479">
        <v>5</v>
      </c>
      <c r="C479" s="1">
        <v>291.76100000000002</v>
      </c>
      <c r="D479" s="1">
        <v>292.18</v>
      </c>
      <c r="E479" s="1">
        <v>300.23</v>
      </c>
      <c r="F479" s="1">
        <v>295.18</v>
      </c>
    </row>
    <row r="480" spans="1:6">
      <c r="A480">
        <v>2078</v>
      </c>
      <c r="B480">
        <v>5</v>
      </c>
      <c r="C480" s="1">
        <v>292.66399999999999</v>
      </c>
      <c r="D480" s="1">
        <v>298.327</v>
      </c>
      <c r="E480" s="1">
        <v>295.62200000000001</v>
      </c>
      <c r="F480" s="1">
        <v>293.661</v>
      </c>
    </row>
    <row r="481" spans="1:6">
      <c r="A481">
        <v>2079</v>
      </c>
      <c r="B481">
        <v>5</v>
      </c>
      <c r="C481" s="1">
        <v>294.54500000000002</v>
      </c>
      <c r="D481" s="1">
        <v>294.42099999999999</v>
      </c>
      <c r="E481" s="1">
        <v>295.82600000000002</v>
      </c>
      <c r="F481" s="1">
        <v>295.99400000000003</v>
      </c>
    </row>
    <row r="482" spans="1:6">
      <c r="A482">
        <v>2080</v>
      </c>
      <c r="B482">
        <v>5</v>
      </c>
      <c r="C482" s="1">
        <v>292.14100000000002</v>
      </c>
      <c r="D482" s="1">
        <v>295.98700000000002</v>
      </c>
      <c r="E482" s="1">
        <v>293.75599999999997</v>
      </c>
      <c r="F482" s="1">
        <v>297.80500000000001</v>
      </c>
    </row>
    <row r="483" spans="1:6">
      <c r="A483">
        <v>2081</v>
      </c>
      <c r="B483">
        <v>5</v>
      </c>
      <c r="C483" s="1">
        <v>294.59899999999999</v>
      </c>
      <c r="D483" s="1">
        <v>297.863</v>
      </c>
      <c r="E483" s="1">
        <v>295.37299999999999</v>
      </c>
      <c r="F483" s="1">
        <v>295.32900000000001</v>
      </c>
    </row>
    <row r="484" spans="1:6">
      <c r="A484">
        <v>2082</v>
      </c>
      <c r="B484">
        <v>5</v>
      </c>
      <c r="C484" s="1">
        <v>291.37099999999998</v>
      </c>
      <c r="D484" s="1">
        <v>295.3</v>
      </c>
      <c r="E484" s="1">
        <v>295.68099999999998</v>
      </c>
      <c r="F484" s="1">
        <v>293.63099999999997</v>
      </c>
    </row>
    <row r="485" spans="1:6">
      <c r="A485">
        <v>2083</v>
      </c>
      <c r="B485">
        <v>5</v>
      </c>
      <c r="C485" s="1">
        <v>293.83499999999998</v>
      </c>
      <c r="D485" s="1">
        <v>297.73700000000002</v>
      </c>
      <c r="E485" s="1">
        <v>298.79899999999998</v>
      </c>
      <c r="F485" s="1">
        <v>294.18200000000002</v>
      </c>
    </row>
    <row r="486" spans="1:6">
      <c r="A486">
        <v>2084</v>
      </c>
      <c r="B486">
        <v>5</v>
      </c>
      <c r="C486" s="1">
        <v>294.86799999999999</v>
      </c>
      <c r="D486" s="1">
        <v>298.43200000000002</v>
      </c>
      <c r="E486" s="1">
        <v>300.93900000000002</v>
      </c>
      <c r="F486" s="1">
        <v>293.39299999999997</v>
      </c>
    </row>
    <row r="487" spans="1:6">
      <c r="A487">
        <v>2085</v>
      </c>
      <c r="B487">
        <v>5</v>
      </c>
      <c r="C487" s="1">
        <v>292.78399999999999</v>
      </c>
      <c r="D487" s="1">
        <v>296.05099999999999</v>
      </c>
      <c r="E487" s="1">
        <v>299.42200000000003</v>
      </c>
      <c r="F487" s="1">
        <v>297.19600000000003</v>
      </c>
    </row>
    <row r="488" spans="1:6">
      <c r="A488">
        <v>2086</v>
      </c>
      <c r="B488">
        <v>5</v>
      </c>
      <c r="C488" s="1">
        <v>290.65800000000002</v>
      </c>
      <c r="D488" s="1">
        <v>294.89699999999999</v>
      </c>
      <c r="E488" s="1">
        <v>294.61700000000002</v>
      </c>
      <c r="F488" s="1">
        <v>292.61500000000001</v>
      </c>
    </row>
    <row r="489" spans="1:6">
      <c r="A489">
        <v>2087</v>
      </c>
      <c r="B489">
        <v>5</v>
      </c>
      <c r="C489" s="1">
        <v>292.96499999999997</v>
      </c>
      <c r="D489" s="1">
        <v>295.02</v>
      </c>
      <c r="E489" s="1">
        <v>296.93299999999999</v>
      </c>
      <c r="F489" s="1">
        <v>297.24900000000002</v>
      </c>
    </row>
    <row r="490" spans="1:6">
      <c r="A490">
        <v>2088</v>
      </c>
      <c r="B490">
        <v>5</v>
      </c>
      <c r="C490" s="1">
        <v>292.99</v>
      </c>
      <c r="D490" s="1">
        <v>293.70600000000002</v>
      </c>
      <c r="E490" s="1">
        <v>298.86099999999999</v>
      </c>
      <c r="F490" s="1">
        <v>294.39999999999998</v>
      </c>
    </row>
    <row r="491" spans="1:6">
      <c r="A491">
        <v>2089</v>
      </c>
      <c r="B491">
        <v>5</v>
      </c>
      <c r="C491" s="1">
        <v>294.30700000000002</v>
      </c>
      <c r="D491" s="1">
        <v>295.18700000000001</v>
      </c>
      <c r="E491" s="1">
        <v>293.58999999999997</v>
      </c>
      <c r="F491" s="1">
        <v>295.74900000000002</v>
      </c>
    </row>
    <row r="492" spans="1:6">
      <c r="A492">
        <v>2090</v>
      </c>
      <c r="B492">
        <v>5</v>
      </c>
      <c r="C492" s="1">
        <v>290</v>
      </c>
      <c r="D492" s="1">
        <v>296.964</v>
      </c>
      <c r="E492" s="1">
        <v>298.41899999999998</v>
      </c>
      <c r="F492" s="1">
        <v>295.25299999999999</v>
      </c>
    </row>
    <row r="493" spans="1:6">
      <c r="A493">
        <v>2091</v>
      </c>
      <c r="B493">
        <v>5</v>
      </c>
      <c r="C493" s="1">
        <v>295.09899999999999</v>
      </c>
      <c r="D493" s="1">
        <v>298.185</v>
      </c>
      <c r="E493" s="1">
        <v>297.25700000000001</v>
      </c>
      <c r="F493" s="1">
        <v>293.36799999999999</v>
      </c>
    </row>
    <row r="494" spans="1:6">
      <c r="A494">
        <v>2092</v>
      </c>
      <c r="B494">
        <v>5</v>
      </c>
      <c r="C494" s="1">
        <v>290.78500000000003</v>
      </c>
      <c r="D494" s="1">
        <v>292.61200000000002</v>
      </c>
      <c r="E494" s="1">
        <v>297.161</v>
      </c>
      <c r="F494" s="1">
        <v>294.96199999999999</v>
      </c>
    </row>
    <row r="495" spans="1:6">
      <c r="A495">
        <v>2093</v>
      </c>
      <c r="B495">
        <v>5</v>
      </c>
      <c r="C495" s="1">
        <v>289.81</v>
      </c>
      <c r="D495" s="1">
        <v>296.529</v>
      </c>
      <c r="E495" s="1">
        <v>296.596</v>
      </c>
      <c r="F495" s="1">
        <v>295.00799999999998</v>
      </c>
    </row>
    <row r="496" spans="1:6">
      <c r="A496">
        <v>2094</v>
      </c>
      <c r="B496">
        <v>5</v>
      </c>
      <c r="C496" s="1">
        <v>293.70600000000002</v>
      </c>
      <c r="D496" s="1">
        <v>294.47000000000003</v>
      </c>
      <c r="E496" s="1">
        <v>295.14699999999999</v>
      </c>
      <c r="F496" s="1">
        <v>296.483</v>
      </c>
    </row>
    <row r="497" spans="1:6">
      <c r="A497">
        <v>2095</v>
      </c>
      <c r="B497">
        <v>5</v>
      </c>
      <c r="C497" s="1">
        <v>290.69499999999999</v>
      </c>
      <c r="D497" s="1">
        <v>299.59100000000001</v>
      </c>
      <c r="E497" s="1">
        <v>297.79000000000002</v>
      </c>
      <c r="F497" s="1">
        <v>296.70699999999999</v>
      </c>
    </row>
    <row r="498" spans="1:6">
      <c r="A498">
        <v>2096</v>
      </c>
      <c r="B498">
        <v>5</v>
      </c>
      <c r="C498" s="1">
        <v>291.31799999999998</v>
      </c>
      <c r="D498" s="1">
        <v>296.28500000000003</v>
      </c>
      <c r="E498" s="1">
        <v>296.68900000000002</v>
      </c>
      <c r="F498" s="1">
        <v>298.30200000000002</v>
      </c>
    </row>
    <row r="499" spans="1:6">
      <c r="A499">
        <v>2097</v>
      </c>
      <c r="B499">
        <v>5</v>
      </c>
      <c r="C499" s="1">
        <v>292.49599999999998</v>
      </c>
      <c r="D499" s="1">
        <v>295.3</v>
      </c>
      <c r="E499" s="1">
        <v>295.59800000000001</v>
      </c>
      <c r="F499" s="1">
        <v>296.29199999999997</v>
      </c>
    </row>
    <row r="500" spans="1:6">
      <c r="A500">
        <v>2098</v>
      </c>
      <c r="B500">
        <v>5</v>
      </c>
      <c r="C500" s="1">
        <v>291.22800000000001</v>
      </c>
      <c r="D500" s="1">
        <v>299.03300000000002</v>
      </c>
      <c r="E500" s="1">
        <v>296.02199999999999</v>
      </c>
      <c r="F500" s="1">
        <v>295.46300000000002</v>
      </c>
    </row>
    <row r="501" spans="1:6">
      <c r="A501">
        <v>2099</v>
      </c>
      <c r="B501">
        <v>5</v>
      </c>
      <c r="C501" s="1">
        <v>295.96800000000002</v>
      </c>
      <c r="D501" s="1">
        <v>293.97500000000002</v>
      </c>
      <c r="E501" s="1">
        <v>301.77499999999998</v>
      </c>
      <c r="F501" s="1">
        <v>298.45800000000003</v>
      </c>
    </row>
    <row r="502" spans="1:6">
      <c r="A502">
        <v>2100</v>
      </c>
      <c r="B502">
        <v>5</v>
      </c>
      <c r="C502" s="1">
        <v>293.57400000000001</v>
      </c>
      <c r="D502" s="1">
        <v>295.89299999999997</v>
      </c>
      <c r="E502" s="1">
        <v>296.48200000000003</v>
      </c>
      <c r="F502" s="1">
        <v>294.98200000000003</v>
      </c>
    </row>
    <row r="503" spans="1:6">
      <c r="A503">
        <v>2001</v>
      </c>
      <c r="B503">
        <v>6</v>
      </c>
      <c r="C503" s="1">
        <v>298.79199999999997</v>
      </c>
      <c r="D503" s="1">
        <v>297.072</v>
      </c>
      <c r="E503" s="1">
        <v>294.95400000000001</v>
      </c>
      <c r="F503" s="1">
        <v>298.46800000000002</v>
      </c>
    </row>
    <row r="504" spans="1:6">
      <c r="A504">
        <v>2002</v>
      </c>
      <c r="B504">
        <v>6</v>
      </c>
      <c r="C504" s="1">
        <v>298.80399999999997</v>
      </c>
      <c r="D504" s="1">
        <v>298.31900000000002</v>
      </c>
      <c r="E504" s="1">
        <v>299.87700000000001</v>
      </c>
      <c r="F504" s="1">
        <v>301.83800000000002</v>
      </c>
    </row>
    <row r="505" spans="1:6">
      <c r="A505">
        <v>2003</v>
      </c>
      <c r="B505">
        <v>6</v>
      </c>
      <c r="C505" s="1">
        <v>296.33199999999999</v>
      </c>
      <c r="D505" s="1">
        <v>299.14499999999998</v>
      </c>
      <c r="E505" s="1">
        <v>302.714</v>
      </c>
      <c r="F505" s="1">
        <v>297.14699999999999</v>
      </c>
    </row>
    <row r="506" spans="1:6">
      <c r="A506">
        <v>2004</v>
      </c>
      <c r="B506">
        <v>6</v>
      </c>
      <c r="C506" s="1">
        <v>296.07900000000001</v>
      </c>
      <c r="D506" s="1">
        <v>296.00400000000002</v>
      </c>
      <c r="E506" s="1">
        <v>304.77600000000001</v>
      </c>
      <c r="F506" s="1">
        <v>300.517</v>
      </c>
    </row>
    <row r="507" spans="1:6">
      <c r="A507">
        <v>2005</v>
      </c>
      <c r="B507">
        <v>6</v>
      </c>
      <c r="C507" s="1">
        <v>299.80900000000003</v>
      </c>
      <c r="D507" s="1">
        <v>295.86900000000003</v>
      </c>
      <c r="E507" s="1">
        <v>298.166</v>
      </c>
      <c r="F507" s="1">
        <v>300.05</v>
      </c>
    </row>
    <row r="508" spans="1:6">
      <c r="A508">
        <v>2006</v>
      </c>
      <c r="B508">
        <v>6</v>
      </c>
      <c r="C508" s="1">
        <v>300.53500000000003</v>
      </c>
      <c r="D508" s="1">
        <v>302.678</v>
      </c>
      <c r="E508" s="1">
        <v>300.58699999999999</v>
      </c>
      <c r="F508" s="1">
        <v>294.47699999999998</v>
      </c>
    </row>
    <row r="509" spans="1:6">
      <c r="A509">
        <v>2007</v>
      </c>
      <c r="B509">
        <v>6</v>
      </c>
      <c r="C509" s="1">
        <v>298.57299999999998</v>
      </c>
      <c r="D509" s="1">
        <v>297.40800000000002</v>
      </c>
      <c r="E509" s="1">
        <v>299.34300000000002</v>
      </c>
      <c r="F509" s="1">
        <v>297.65899999999999</v>
      </c>
    </row>
    <row r="510" spans="1:6">
      <c r="A510">
        <v>2008</v>
      </c>
      <c r="B510">
        <v>6</v>
      </c>
      <c r="C510" s="1">
        <v>301.71300000000002</v>
      </c>
      <c r="D510" s="1">
        <v>299.68700000000001</v>
      </c>
      <c r="E510" s="1">
        <v>294.38600000000002</v>
      </c>
      <c r="F510" s="1">
        <v>299.298</v>
      </c>
    </row>
    <row r="511" spans="1:6">
      <c r="A511">
        <v>2009</v>
      </c>
      <c r="B511">
        <v>6</v>
      </c>
      <c r="C511" s="1">
        <v>297.858</v>
      </c>
      <c r="D511" s="1">
        <v>296.62099999999998</v>
      </c>
      <c r="E511" s="1">
        <v>296.68799999999999</v>
      </c>
      <c r="F511" s="1">
        <v>298.59800000000001</v>
      </c>
    </row>
    <row r="512" spans="1:6">
      <c r="A512">
        <v>2010</v>
      </c>
      <c r="B512">
        <v>6</v>
      </c>
      <c r="C512" s="1">
        <v>300.35899999999998</v>
      </c>
      <c r="D512" s="1">
        <v>297.40699999999998</v>
      </c>
      <c r="E512" s="1">
        <v>296.91899999999998</v>
      </c>
      <c r="F512" s="1">
        <v>301.2</v>
      </c>
    </row>
    <row r="513" spans="1:6">
      <c r="A513">
        <v>2011</v>
      </c>
      <c r="B513">
        <v>6</v>
      </c>
      <c r="C513" s="1">
        <v>296.73</v>
      </c>
      <c r="D513" s="1">
        <v>299.92200000000003</v>
      </c>
      <c r="E513" s="1">
        <v>295.45600000000002</v>
      </c>
      <c r="F513" s="1">
        <v>299.52600000000001</v>
      </c>
    </row>
    <row r="514" spans="1:6">
      <c r="A514">
        <v>2012</v>
      </c>
      <c r="B514">
        <v>6</v>
      </c>
      <c r="C514" s="1">
        <v>297.89600000000002</v>
      </c>
      <c r="D514" s="1">
        <v>296.375</v>
      </c>
      <c r="E514" s="1">
        <v>295.76799999999997</v>
      </c>
      <c r="F514" s="1">
        <v>302.11099999999999</v>
      </c>
    </row>
    <row r="515" spans="1:6">
      <c r="A515">
        <v>2013</v>
      </c>
      <c r="B515">
        <v>6</v>
      </c>
      <c r="C515" s="1">
        <v>296.19900000000001</v>
      </c>
      <c r="D515" s="1">
        <v>294.88799999999998</v>
      </c>
      <c r="E515" s="1">
        <v>296.03800000000001</v>
      </c>
      <c r="F515" s="1">
        <v>298.10399999999998</v>
      </c>
    </row>
    <row r="516" spans="1:6">
      <c r="A516">
        <v>2014</v>
      </c>
      <c r="B516">
        <v>6</v>
      </c>
      <c r="C516" s="1">
        <v>298.34699999999998</v>
      </c>
      <c r="D516" s="1">
        <v>297.25700000000001</v>
      </c>
      <c r="E516" s="1">
        <v>296.47500000000002</v>
      </c>
      <c r="F516" s="1">
        <v>303.22199999999998</v>
      </c>
    </row>
    <row r="517" spans="1:6">
      <c r="A517">
        <v>2015</v>
      </c>
      <c r="B517">
        <v>6</v>
      </c>
      <c r="C517" s="1">
        <v>297.67500000000001</v>
      </c>
      <c r="D517" s="1">
        <v>299.327</v>
      </c>
      <c r="E517" s="1">
        <v>296.06700000000001</v>
      </c>
      <c r="F517" s="1">
        <v>297.59500000000003</v>
      </c>
    </row>
    <row r="518" spans="1:6">
      <c r="A518">
        <v>2016</v>
      </c>
      <c r="B518">
        <v>6</v>
      </c>
      <c r="C518" s="1">
        <v>295.98899999999998</v>
      </c>
      <c r="D518" s="1">
        <v>300.36200000000002</v>
      </c>
      <c r="E518" s="1">
        <v>300.03899999999999</v>
      </c>
      <c r="F518" s="1">
        <v>299.25299999999999</v>
      </c>
    </row>
    <row r="519" spans="1:6">
      <c r="A519">
        <v>2017</v>
      </c>
      <c r="B519">
        <v>6</v>
      </c>
      <c r="C519" s="1">
        <v>297.76900000000001</v>
      </c>
      <c r="D519" s="1">
        <v>297.79399999999998</v>
      </c>
      <c r="E519" s="1">
        <v>298.86200000000002</v>
      </c>
      <c r="F519" s="1">
        <v>296.596</v>
      </c>
    </row>
    <row r="520" spans="1:6">
      <c r="A520">
        <v>2018</v>
      </c>
      <c r="B520">
        <v>6</v>
      </c>
      <c r="C520" s="1">
        <v>299.012</v>
      </c>
      <c r="D520" s="1">
        <v>297.88400000000001</v>
      </c>
      <c r="E520" s="1">
        <v>298.48200000000003</v>
      </c>
      <c r="F520" s="1">
        <v>300.19900000000001</v>
      </c>
    </row>
    <row r="521" spans="1:6">
      <c r="A521">
        <v>2019</v>
      </c>
      <c r="B521">
        <v>6</v>
      </c>
      <c r="C521" s="1">
        <v>297.87099999999998</v>
      </c>
      <c r="D521" s="1">
        <v>297.423</v>
      </c>
      <c r="E521" s="1">
        <v>299.42399999999998</v>
      </c>
      <c r="F521" s="1">
        <v>298.77600000000001</v>
      </c>
    </row>
    <row r="522" spans="1:6">
      <c r="A522">
        <v>2020</v>
      </c>
      <c r="B522">
        <v>6</v>
      </c>
      <c r="C522" s="1">
        <v>297.346</v>
      </c>
      <c r="D522" s="1">
        <v>299.59199999999998</v>
      </c>
      <c r="E522" s="1">
        <v>303.07299999999998</v>
      </c>
      <c r="F522" s="1">
        <v>299.43200000000002</v>
      </c>
    </row>
    <row r="523" spans="1:6">
      <c r="A523">
        <v>2021</v>
      </c>
      <c r="B523">
        <v>6</v>
      </c>
      <c r="C523" s="1">
        <v>297.92500000000001</v>
      </c>
      <c r="D523" s="1">
        <v>298.45999999999998</v>
      </c>
      <c r="E523" s="1">
        <v>296.488</v>
      </c>
      <c r="F523" s="1">
        <v>296.00900000000001</v>
      </c>
    </row>
    <row r="524" spans="1:6">
      <c r="A524">
        <v>2022</v>
      </c>
      <c r="B524">
        <v>6</v>
      </c>
      <c r="C524" s="1">
        <v>297.053</v>
      </c>
      <c r="D524" s="1">
        <v>294.71499999999997</v>
      </c>
      <c r="E524" s="1">
        <v>298.31</v>
      </c>
      <c r="F524" s="1">
        <v>302.01799999999997</v>
      </c>
    </row>
    <row r="525" spans="1:6">
      <c r="A525">
        <v>2023</v>
      </c>
      <c r="B525">
        <v>6</v>
      </c>
      <c r="C525" s="1">
        <v>302.21600000000001</v>
      </c>
      <c r="D525" s="1">
        <v>300.24400000000003</v>
      </c>
      <c r="E525" s="1">
        <v>304.142</v>
      </c>
      <c r="F525" s="1">
        <v>301.83999999999997</v>
      </c>
    </row>
    <row r="526" spans="1:6">
      <c r="A526">
        <v>2024</v>
      </c>
      <c r="B526">
        <v>6</v>
      </c>
      <c r="C526" s="1">
        <v>297.24700000000001</v>
      </c>
      <c r="D526" s="1">
        <v>304.12400000000002</v>
      </c>
      <c r="E526" s="1">
        <v>299.09800000000001</v>
      </c>
      <c r="F526" s="1">
        <v>300.303</v>
      </c>
    </row>
    <row r="527" spans="1:6">
      <c r="A527">
        <v>2025</v>
      </c>
      <c r="B527">
        <v>6</v>
      </c>
      <c r="C527" s="1">
        <v>295.745</v>
      </c>
      <c r="D527" s="1">
        <v>300.798</v>
      </c>
      <c r="E527" s="1">
        <v>300.24</v>
      </c>
      <c r="F527" s="1">
        <v>298.84500000000003</v>
      </c>
    </row>
    <row r="528" spans="1:6">
      <c r="A528">
        <v>2026</v>
      </c>
      <c r="B528">
        <v>6</v>
      </c>
      <c r="C528" s="1">
        <v>299.64100000000002</v>
      </c>
      <c r="D528" s="1">
        <v>296.23399999999998</v>
      </c>
      <c r="E528" s="1">
        <v>298.34300000000002</v>
      </c>
      <c r="F528" s="1">
        <v>299.98599999999999</v>
      </c>
    </row>
    <row r="529" spans="1:6">
      <c r="A529">
        <v>2027</v>
      </c>
      <c r="B529">
        <v>6</v>
      </c>
      <c r="C529" s="1">
        <v>297.36500000000001</v>
      </c>
      <c r="D529" s="1">
        <v>297.82799999999997</v>
      </c>
      <c r="E529" s="1">
        <v>298.32</v>
      </c>
      <c r="F529" s="1">
        <v>299.69799999999998</v>
      </c>
    </row>
    <row r="530" spans="1:6">
      <c r="A530">
        <v>2028</v>
      </c>
      <c r="B530">
        <v>6</v>
      </c>
      <c r="C530" s="1">
        <v>299.65199999999999</v>
      </c>
      <c r="D530" s="1">
        <v>301.37200000000001</v>
      </c>
      <c r="E530" s="1">
        <v>303.726</v>
      </c>
      <c r="F530" s="1">
        <v>298.97699999999998</v>
      </c>
    </row>
    <row r="531" spans="1:6">
      <c r="A531">
        <v>2029</v>
      </c>
      <c r="B531">
        <v>6</v>
      </c>
      <c r="C531" s="1">
        <v>297.90100000000001</v>
      </c>
      <c r="D531" s="1">
        <v>297.46100000000001</v>
      </c>
      <c r="E531" s="1">
        <v>295.12400000000002</v>
      </c>
      <c r="F531" s="1">
        <v>296.42</v>
      </c>
    </row>
    <row r="532" spans="1:6">
      <c r="A532">
        <v>2030</v>
      </c>
      <c r="B532">
        <v>6</v>
      </c>
      <c r="C532" s="1">
        <v>295.55500000000001</v>
      </c>
      <c r="D532" s="1">
        <v>295.40199999999999</v>
      </c>
      <c r="E532" s="1">
        <v>301.97399999999999</v>
      </c>
      <c r="F532" s="1">
        <v>304.30500000000001</v>
      </c>
    </row>
    <row r="533" spans="1:6">
      <c r="A533">
        <v>2031</v>
      </c>
      <c r="B533">
        <v>6</v>
      </c>
      <c r="C533" s="1">
        <v>298.42700000000002</v>
      </c>
      <c r="D533" s="1">
        <v>303.07400000000001</v>
      </c>
      <c r="E533" s="1">
        <v>295.08100000000002</v>
      </c>
      <c r="F533" s="1">
        <v>297.12900000000002</v>
      </c>
    </row>
    <row r="534" spans="1:6">
      <c r="A534">
        <v>2032</v>
      </c>
      <c r="B534">
        <v>6</v>
      </c>
      <c r="C534" s="1">
        <v>301.15600000000001</v>
      </c>
      <c r="D534" s="1">
        <v>295.81400000000002</v>
      </c>
      <c r="E534" s="1">
        <v>296.76</v>
      </c>
      <c r="F534" s="1">
        <v>298.43400000000003</v>
      </c>
    </row>
    <row r="535" spans="1:6">
      <c r="A535">
        <v>2033</v>
      </c>
      <c r="B535">
        <v>6</v>
      </c>
      <c r="C535" s="1">
        <v>298.56599999999997</v>
      </c>
      <c r="D535" s="1">
        <v>303.27199999999999</v>
      </c>
      <c r="E535" s="1">
        <v>299.76799999999997</v>
      </c>
      <c r="F535" s="1">
        <v>297.71600000000001</v>
      </c>
    </row>
    <row r="536" spans="1:6">
      <c r="A536">
        <v>2034</v>
      </c>
      <c r="B536">
        <v>6</v>
      </c>
      <c r="C536" s="1">
        <v>297.10000000000002</v>
      </c>
      <c r="D536" s="1">
        <v>299.33999999999997</v>
      </c>
      <c r="E536" s="1">
        <v>300.10500000000002</v>
      </c>
      <c r="F536" s="1">
        <v>305.36399999999998</v>
      </c>
    </row>
    <row r="537" spans="1:6">
      <c r="A537">
        <v>2035</v>
      </c>
      <c r="B537">
        <v>6</v>
      </c>
      <c r="C537" s="1">
        <v>294.87799999999999</v>
      </c>
      <c r="D537" s="1">
        <v>299.37299999999999</v>
      </c>
      <c r="E537" s="1">
        <v>303.65199999999999</v>
      </c>
      <c r="F537" s="1">
        <v>301.50900000000001</v>
      </c>
    </row>
    <row r="538" spans="1:6">
      <c r="A538">
        <v>2036</v>
      </c>
      <c r="B538">
        <v>6</v>
      </c>
      <c r="C538" s="1">
        <v>298.2</v>
      </c>
      <c r="D538" s="1">
        <v>297.00900000000001</v>
      </c>
      <c r="E538" s="1">
        <v>297.113</v>
      </c>
      <c r="F538" s="1">
        <v>302.00599999999997</v>
      </c>
    </row>
    <row r="539" spans="1:6">
      <c r="A539">
        <v>2037</v>
      </c>
      <c r="B539">
        <v>6</v>
      </c>
      <c r="C539" s="1">
        <v>300.48200000000003</v>
      </c>
      <c r="D539" s="1">
        <v>305.077</v>
      </c>
      <c r="E539" s="1">
        <v>300.024</v>
      </c>
      <c r="F539" s="1">
        <v>300.39</v>
      </c>
    </row>
    <row r="540" spans="1:6">
      <c r="A540">
        <v>2038</v>
      </c>
      <c r="B540">
        <v>6</v>
      </c>
      <c r="C540" s="1">
        <v>297.721</v>
      </c>
      <c r="D540" s="1">
        <v>304.17500000000001</v>
      </c>
      <c r="E540" s="1">
        <v>297.68400000000003</v>
      </c>
      <c r="F540" s="1">
        <v>301.87799999999999</v>
      </c>
    </row>
    <row r="541" spans="1:6">
      <c r="A541">
        <v>2039</v>
      </c>
      <c r="B541">
        <v>6</v>
      </c>
      <c r="C541" s="1">
        <v>295.82799999999997</v>
      </c>
      <c r="D541" s="1">
        <v>297.84500000000003</v>
      </c>
      <c r="E541" s="1">
        <v>302.69099999999997</v>
      </c>
      <c r="F541" s="1">
        <v>305.92599999999999</v>
      </c>
    </row>
    <row r="542" spans="1:6">
      <c r="A542">
        <v>2040</v>
      </c>
      <c r="B542">
        <v>6</v>
      </c>
      <c r="C542" s="1">
        <v>299.76499999999999</v>
      </c>
      <c r="D542" s="1">
        <v>303.09800000000001</v>
      </c>
      <c r="E542" s="1">
        <v>302.84300000000002</v>
      </c>
      <c r="F542" s="1">
        <v>298.88299999999998</v>
      </c>
    </row>
    <row r="543" spans="1:6">
      <c r="A543">
        <v>2041</v>
      </c>
      <c r="B543">
        <v>6</v>
      </c>
      <c r="C543" s="1">
        <v>297.608</v>
      </c>
      <c r="D543" s="1">
        <v>300.88600000000002</v>
      </c>
      <c r="E543" s="1">
        <v>300.80099999999999</v>
      </c>
      <c r="F543" s="1">
        <v>300.33699999999999</v>
      </c>
    </row>
    <row r="544" spans="1:6">
      <c r="A544">
        <v>2042</v>
      </c>
      <c r="B544">
        <v>6</v>
      </c>
      <c r="C544" s="1">
        <v>296.32799999999997</v>
      </c>
      <c r="D544" s="1">
        <v>296.79899999999998</v>
      </c>
      <c r="E544" s="1">
        <v>302.952</v>
      </c>
      <c r="F544" s="1">
        <v>295.47500000000002</v>
      </c>
    </row>
    <row r="545" spans="1:6">
      <c r="A545">
        <v>2043</v>
      </c>
      <c r="B545">
        <v>6</v>
      </c>
      <c r="C545" s="1">
        <v>300.47000000000003</v>
      </c>
      <c r="D545" s="1">
        <v>297.66800000000001</v>
      </c>
      <c r="E545" s="1">
        <v>301.49299999999999</v>
      </c>
      <c r="F545" s="1">
        <v>302.11799999999999</v>
      </c>
    </row>
    <row r="546" spans="1:6">
      <c r="A546">
        <v>2044</v>
      </c>
      <c r="B546">
        <v>6</v>
      </c>
      <c r="C546" s="1">
        <v>294.75700000000001</v>
      </c>
      <c r="D546" s="1">
        <v>297.89400000000001</v>
      </c>
      <c r="E546" s="1">
        <v>302.25</v>
      </c>
      <c r="F546" s="1">
        <v>298.23099999999999</v>
      </c>
    </row>
    <row r="547" spans="1:6">
      <c r="A547">
        <v>2045</v>
      </c>
      <c r="B547">
        <v>6</v>
      </c>
      <c r="C547" s="1">
        <v>296.81599999999997</v>
      </c>
      <c r="D547" s="1">
        <v>297.90800000000002</v>
      </c>
      <c r="E547" s="1">
        <v>303.08999999999997</v>
      </c>
      <c r="F547" s="1">
        <v>299.81</v>
      </c>
    </row>
    <row r="548" spans="1:6">
      <c r="A548">
        <v>2046</v>
      </c>
      <c r="B548">
        <v>6</v>
      </c>
      <c r="C548" s="1">
        <v>301.495</v>
      </c>
      <c r="D548" s="1">
        <v>302.10399999999998</v>
      </c>
      <c r="E548" s="1">
        <v>303.66699999999997</v>
      </c>
      <c r="F548" s="1">
        <v>299.29599999999999</v>
      </c>
    </row>
    <row r="549" spans="1:6">
      <c r="A549">
        <v>2047</v>
      </c>
      <c r="B549">
        <v>6</v>
      </c>
      <c r="C549" s="1">
        <v>303.11399999999998</v>
      </c>
      <c r="D549" s="1">
        <v>299.99</v>
      </c>
      <c r="E549" s="1">
        <v>299.75</v>
      </c>
      <c r="F549" s="1">
        <v>297.22300000000001</v>
      </c>
    </row>
    <row r="550" spans="1:6">
      <c r="A550">
        <v>2048</v>
      </c>
      <c r="B550">
        <v>6</v>
      </c>
      <c r="C550" s="1">
        <v>298.87900000000002</v>
      </c>
      <c r="D550" s="1">
        <v>301.97800000000001</v>
      </c>
      <c r="E550" s="1">
        <v>298.54700000000003</v>
      </c>
      <c r="F550" s="1">
        <v>300.83800000000002</v>
      </c>
    </row>
    <row r="551" spans="1:6">
      <c r="A551">
        <v>2049</v>
      </c>
      <c r="B551">
        <v>6</v>
      </c>
      <c r="C551" s="1">
        <v>297.11</v>
      </c>
      <c r="D551" s="1">
        <v>297.55900000000003</v>
      </c>
      <c r="E551" s="1">
        <v>296.88400000000001</v>
      </c>
      <c r="F551" s="1">
        <v>301.50799999999998</v>
      </c>
    </row>
    <row r="552" spans="1:6">
      <c r="A552">
        <v>2050</v>
      </c>
      <c r="B552">
        <v>6</v>
      </c>
      <c r="C552" s="1">
        <v>297.209</v>
      </c>
      <c r="D552" s="1">
        <v>302.05</v>
      </c>
      <c r="E552" s="1">
        <v>300.37200000000001</v>
      </c>
      <c r="F552" s="1">
        <v>304.16399999999999</v>
      </c>
    </row>
    <row r="553" spans="1:6">
      <c r="A553">
        <v>2051</v>
      </c>
      <c r="B553">
        <v>6</v>
      </c>
      <c r="C553" s="1">
        <v>298.661</v>
      </c>
      <c r="D553" s="1">
        <v>296.00599999999997</v>
      </c>
      <c r="E553" s="1">
        <v>298.88200000000001</v>
      </c>
      <c r="F553" s="1">
        <v>303.50700000000001</v>
      </c>
    </row>
    <row r="554" spans="1:6">
      <c r="A554">
        <v>2052</v>
      </c>
      <c r="B554">
        <v>6</v>
      </c>
      <c r="C554" s="1">
        <v>298.08100000000002</v>
      </c>
      <c r="D554" s="1">
        <v>305.209</v>
      </c>
      <c r="E554" s="1">
        <v>301.80900000000003</v>
      </c>
      <c r="F554" s="1">
        <v>300.577</v>
      </c>
    </row>
    <row r="555" spans="1:6">
      <c r="A555">
        <v>2053</v>
      </c>
      <c r="B555">
        <v>6</v>
      </c>
      <c r="C555" s="1">
        <v>303.06099999999998</v>
      </c>
      <c r="D555" s="1">
        <v>303.85500000000002</v>
      </c>
      <c r="E555" s="1">
        <v>300.29300000000001</v>
      </c>
      <c r="F555" s="1">
        <v>297.67500000000001</v>
      </c>
    </row>
    <row r="556" spans="1:6">
      <c r="A556">
        <v>2054</v>
      </c>
      <c r="B556">
        <v>6</v>
      </c>
      <c r="C556" s="1">
        <v>298.05700000000002</v>
      </c>
      <c r="D556" s="1">
        <v>301.70699999999999</v>
      </c>
      <c r="E556" s="1">
        <v>302.80700000000002</v>
      </c>
      <c r="F556" s="1">
        <v>301.517</v>
      </c>
    </row>
    <row r="557" spans="1:6">
      <c r="A557">
        <v>2055</v>
      </c>
      <c r="B557">
        <v>6</v>
      </c>
      <c r="C557" s="1">
        <v>300.09699999999998</v>
      </c>
      <c r="D557" s="1">
        <v>303.14800000000002</v>
      </c>
      <c r="E557" s="1">
        <v>306.49</v>
      </c>
      <c r="F557" s="1">
        <v>299.96499999999997</v>
      </c>
    </row>
    <row r="558" spans="1:6">
      <c r="A558">
        <v>2056</v>
      </c>
      <c r="B558">
        <v>6</v>
      </c>
      <c r="C558" s="1">
        <v>300.47000000000003</v>
      </c>
      <c r="D558" s="1">
        <v>303.26</v>
      </c>
      <c r="E558" s="1">
        <v>296.541</v>
      </c>
      <c r="F558" s="1">
        <v>301.53500000000003</v>
      </c>
    </row>
    <row r="559" spans="1:6">
      <c r="A559">
        <v>2057</v>
      </c>
      <c r="B559">
        <v>6</v>
      </c>
      <c r="C559" s="1">
        <v>302.50299999999999</v>
      </c>
      <c r="D559" s="1">
        <v>302.67599999999999</v>
      </c>
      <c r="E559" s="1">
        <v>305.92399999999998</v>
      </c>
      <c r="F559" s="1">
        <v>298.12799999999999</v>
      </c>
    </row>
    <row r="560" spans="1:6">
      <c r="A560">
        <v>2058</v>
      </c>
      <c r="B560">
        <v>6</v>
      </c>
      <c r="C560" s="1">
        <v>300.85700000000003</v>
      </c>
      <c r="D560" s="1">
        <v>299.91399999999999</v>
      </c>
      <c r="E560" s="1">
        <v>298.08100000000002</v>
      </c>
      <c r="F560" s="1">
        <v>301.87400000000002</v>
      </c>
    </row>
    <row r="561" spans="1:6">
      <c r="A561">
        <v>2059</v>
      </c>
      <c r="B561">
        <v>6</v>
      </c>
      <c r="C561" s="1">
        <v>298.666</v>
      </c>
      <c r="D561" s="1">
        <v>303.60700000000003</v>
      </c>
      <c r="E561" s="1">
        <v>301.90199999999999</v>
      </c>
      <c r="F561" s="1">
        <v>299.959</v>
      </c>
    </row>
    <row r="562" spans="1:6">
      <c r="A562">
        <v>2060</v>
      </c>
      <c r="B562">
        <v>6</v>
      </c>
      <c r="C562" s="1">
        <v>300.29899999999998</v>
      </c>
      <c r="D562" s="1">
        <v>296.56599999999997</v>
      </c>
      <c r="E562" s="1">
        <v>300.82600000000002</v>
      </c>
      <c r="F562" s="1">
        <v>302.40600000000001</v>
      </c>
    </row>
    <row r="563" spans="1:6">
      <c r="A563">
        <v>2061</v>
      </c>
      <c r="B563">
        <v>6</v>
      </c>
      <c r="C563" s="1">
        <v>296.91399999999999</v>
      </c>
      <c r="D563" s="1">
        <v>296.815</v>
      </c>
      <c r="E563" s="1">
        <v>302.95699999999999</v>
      </c>
      <c r="F563" s="1">
        <v>296.54399999999998</v>
      </c>
    </row>
    <row r="564" spans="1:6">
      <c r="A564">
        <v>2062</v>
      </c>
      <c r="B564">
        <v>6</v>
      </c>
      <c r="C564" s="1">
        <v>297.66800000000001</v>
      </c>
      <c r="D564" s="1">
        <v>297.18599999999998</v>
      </c>
      <c r="E564" s="1">
        <v>301.06900000000002</v>
      </c>
      <c r="F564" s="1">
        <v>300.755</v>
      </c>
    </row>
    <row r="565" spans="1:6">
      <c r="A565">
        <v>2063</v>
      </c>
      <c r="B565">
        <v>6</v>
      </c>
      <c r="C565" s="1">
        <v>293.97300000000001</v>
      </c>
      <c r="D565" s="1">
        <v>304.43400000000003</v>
      </c>
      <c r="E565" s="1">
        <v>300.40899999999999</v>
      </c>
      <c r="F565" s="1">
        <v>300.06700000000001</v>
      </c>
    </row>
    <row r="566" spans="1:6">
      <c r="A566">
        <v>2064</v>
      </c>
      <c r="B566">
        <v>6</v>
      </c>
      <c r="C566" s="1">
        <v>298.44200000000001</v>
      </c>
      <c r="D566" s="1">
        <v>298.90100000000001</v>
      </c>
      <c r="E566" s="1">
        <v>295.64</v>
      </c>
      <c r="F566" s="1">
        <v>301.03500000000003</v>
      </c>
    </row>
    <row r="567" spans="1:6">
      <c r="A567">
        <v>2065</v>
      </c>
      <c r="B567">
        <v>6</v>
      </c>
      <c r="C567" s="1">
        <v>294.98899999999998</v>
      </c>
      <c r="D567" s="1">
        <v>298.38</v>
      </c>
      <c r="E567" s="1">
        <v>300.791</v>
      </c>
      <c r="F567" s="1">
        <v>298.93799999999999</v>
      </c>
    </row>
    <row r="568" spans="1:6">
      <c r="A568">
        <v>2066</v>
      </c>
      <c r="B568">
        <v>6</v>
      </c>
      <c r="C568" s="1">
        <v>295.92899999999997</v>
      </c>
      <c r="D568" s="1">
        <v>306.39299999999997</v>
      </c>
      <c r="E568" s="1">
        <v>297.38299999999998</v>
      </c>
      <c r="F568" s="1">
        <v>301.24</v>
      </c>
    </row>
    <row r="569" spans="1:6">
      <c r="A569">
        <v>2067</v>
      </c>
      <c r="B569">
        <v>6</v>
      </c>
      <c r="C569" s="1">
        <v>299.30099999999999</v>
      </c>
      <c r="D569" s="1">
        <v>302.16000000000003</v>
      </c>
      <c r="E569" s="1">
        <v>302.07799999999997</v>
      </c>
      <c r="F569" s="1">
        <v>296.10399999999998</v>
      </c>
    </row>
    <row r="570" spans="1:6">
      <c r="A570">
        <v>2068</v>
      </c>
      <c r="B570">
        <v>6</v>
      </c>
      <c r="C570" s="1">
        <v>299.96499999999997</v>
      </c>
      <c r="D570" s="1">
        <v>303.94400000000002</v>
      </c>
      <c r="E570" s="1">
        <v>303.31700000000001</v>
      </c>
      <c r="F570" s="1">
        <v>302.40100000000001</v>
      </c>
    </row>
    <row r="571" spans="1:6">
      <c r="A571">
        <v>2069</v>
      </c>
      <c r="B571">
        <v>6</v>
      </c>
      <c r="C571" s="1">
        <v>295.70499999999998</v>
      </c>
      <c r="D571" s="1">
        <v>299.31200000000001</v>
      </c>
      <c r="E571" s="1">
        <v>300.99099999999999</v>
      </c>
      <c r="F571" s="1">
        <v>303.81799999999998</v>
      </c>
    </row>
    <row r="572" spans="1:6">
      <c r="A572">
        <v>2070</v>
      </c>
      <c r="B572">
        <v>6</v>
      </c>
      <c r="C572" s="1">
        <v>302.39800000000002</v>
      </c>
      <c r="D572" s="1">
        <v>300.67500000000001</v>
      </c>
      <c r="E572" s="1">
        <v>307.41500000000002</v>
      </c>
      <c r="F572" s="1">
        <v>306.75599999999997</v>
      </c>
    </row>
    <row r="573" spans="1:6">
      <c r="A573">
        <v>2071</v>
      </c>
      <c r="B573">
        <v>6</v>
      </c>
      <c r="C573" s="1">
        <v>298.84899999999999</v>
      </c>
      <c r="D573" s="1">
        <v>300.18400000000003</v>
      </c>
      <c r="E573" s="1">
        <v>299.25200000000001</v>
      </c>
      <c r="F573" s="1">
        <v>301.73399999999998</v>
      </c>
    </row>
    <row r="574" spans="1:6">
      <c r="A574">
        <v>2072</v>
      </c>
      <c r="B574">
        <v>6</v>
      </c>
      <c r="C574" s="1">
        <v>298.10899999999998</v>
      </c>
      <c r="D574" s="1">
        <v>298.90600000000001</v>
      </c>
      <c r="E574" s="1">
        <v>300.93599999999998</v>
      </c>
      <c r="F574" s="1">
        <v>303.83</v>
      </c>
    </row>
    <row r="575" spans="1:6">
      <c r="A575">
        <v>2073</v>
      </c>
      <c r="B575">
        <v>6</v>
      </c>
      <c r="C575" s="1">
        <v>299.81200000000001</v>
      </c>
      <c r="D575" s="1">
        <v>295.90600000000001</v>
      </c>
      <c r="E575" s="1">
        <v>301.86399999999998</v>
      </c>
      <c r="F575" s="1">
        <v>297.46499999999997</v>
      </c>
    </row>
    <row r="576" spans="1:6">
      <c r="A576">
        <v>2074</v>
      </c>
      <c r="B576">
        <v>6</v>
      </c>
      <c r="C576" s="1">
        <v>295.97699999999998</v>
      </c>
      <c r="D576" s="1">
        <v>299.14499999999998</v>
      </c>
      <c r="E576" s="1">
        <v>300.41000000000003</v>
      </c>
      <c r="F576" s="1">
        <v>306.00700000000001</v>
      </c>
    </row>
    <row r="577" spans="1:6">
      <c r="A577">
        <v>2075</v>
      </c>
      <c r="B577">
        <v>6</v>
      </c>
      <c r="C577" s="1">
        <v>295.56200000000001</v>
      </c>
      <c r="D577" s="1">
        <v>304.72899999999998</v>
      </c>
      <c r="E577" s="1">
        <v>302.553</v>
      </c>
      <c r="F577" s="1">
        <v>301.55599999999998</v>
      </c>
    </row>
    <row r="578" spans="1:6">
      <c r="A578">
        <v>2076</v>
      </c>
      <c r="B578">
        <v>6</v>
      </c>
      <c r="C578" s="1">
        <v>297.06099999999998</v>
      </c>
      <c r="D578" s="1">
        <v>308.91300000000001</v>
      </c>
      <c r="E578" s="1">
        <v>297.30900000000003</v>
      </c>
      <c r="F578" s="1">
        <v>306.71800000000002</v>
      </c>
    </row>
    <row r="579" spans="1:6">
      <c r="A579">
        <v>2077</v>
      </c>
      <c r="B579">
        <v>6</v>
      </c>
      <c r="C579" s="1">
        <v>298.83100000000002</v>
      </c>
      <c r="D579" s="1">
        <v>296.72800000000001</v>
      </c>
      <c r="E579" s="1">
        <v>304.83999999999997</v>
      </c>
      <c r="F579" s="1">
        <v>305.53699999999998</v>
      </c>
    </row>
    <row r="580" spans="1:6">
      <c r="A580">
        <v>2078</v>
      </c>
      <c r="B580">
        <v>6</v>
      </c>
      <c r="C580" s="1">
        <v>300.04700000000003</v>
      </c>
      <c r="D580" s="1">
        <v>301.77999999999997</v>
      </c>
      <c r="E580" s="1">
        <v>298.94799999999998</v>
      </c>
      <c r="F580" s="1">
        <v>299.84800000000001</v>
      </c>
    </row>
    <row r="581" spans="1:6">
      <c r="A581">
        <v>2079</v>
      </c>
      <c r="B581">
        <v>6</v>
      </c>
      <c r="C581" s="1">
        <v>296.33</v>
      </c>
      <c r="D581" s="1">
        <v>297.40899999999999</v>
      </c>
      <c r="E581" s="1">
        <v>302.79399999999998</v>
      </c>
      <c r="F581" s="1">
        <v>302.13200000000001</v>
      </c>
    </row>
    <row r="582" spans="1:6">
      <c r="A582">
        <v>2080</v>
      </c>
      <c r="B582">
        <v>6</v>
      </c>
      <c r="C582" s="1">
        <v>294.19200000000001</v>
      </c>
      <c r="D582" s="1">
        <v>301.601</v>
      </c>
      <c r="E582" s="1">
        <v>302.30200000000002</v>
      </c>
      <c r="F582" s="1">
        <v>306.14499999999998</v>
      </c>
    </row>
    <row r="583" spans="1:6">
      <c r="A583">
        <v>2081</v>
      </c>
      <c r="B583">
        <v>6</v>
      </c>
      <c r="C583" s="1">
        <v>298.60000000000002</v>
      </c>
      <c r="D583" s="1">
        <v>298.12900000000002</v>
      </c>
      <c r="E583" s="1">
        <v>297.654</v>
      </c>
      <c r="F583" s="1">
        <v>298.08800000000002</v>
      </c>
    </row>
    <row r="584" spans="1:6">
      <c r="A584">
        <v>2082</v>
      </c>
      <c r="B584">
        <v>6</v>
      </c>
      <c r="C584" s="1">
        <v>299.70699999999999</v>
      </c>
      <c r="D584" s="1">
        <v>304.529</v>
      </c>
      <c r="E584" s="1">
        <v>305.71699999999998</v>
      </c>
      <c r="F584" s="1">
        <v>299.43299999999999</v>
      </c>
    </row>
    <row r="585" spans="1:6">
      <c r="A585">
        <v>2083</v>
      </c>
      <c r="B585">
        <v>6</v>
      </c>
      <c r="C585" s="1">
        <v>301.39600000000002</v>
      </c>
      <c r="D585" s="1">
        <v>297.05700000000002</v>
      </c>
      <c r="E585" s="1">
        <v>303.70800000000003</v>
      </c>
      <c r="F585" s="1">
        <v>300.81200000000001</v>
      </c>
    </row>
    <row r="586" spans="1:6">
      <c r="A586">
        <v>2084</v>
      </c>
      <c r="B586">
        <v>6</v>
      </c>
      <c r="C586" s="1">
        <v>298.17700000000002</v>
      </c>
      <c r="D586" s="1">
        <v>300.97899999999998</v>
      </c>
      <c r="E586" s="1">
        <v>304.40699999999998</v>
      </c>
      <c r="F586" s="1">
        <v>300.60899999999998</v>
      </c>
    </row>
    <row r="587" spans="1:6">
      <c r="A587">
        <v>2085</v>
      </c>
      <c r="B587">
        <v>6</v>
      </c>
      <c r="C587" s="1">
        <v>297.26</v>
      </c>
      <c r="D587" s="1">
        <v>299.74700000000001</v>
      </c>
      <c r="E587" s="1">
        <v>304.089</v>
      </c>
      <c r="F587" s="1">
        <v>304.41699999999997</v>
      </c>
    </row>
    <row r="588" spans="1:6">
      <c r="A588">
        <v>2086</v>
      </c>
      <c r="B588">
        <v>6</v>
      </c>
      <c r="C588" s="1">
        <v>298.87</v>
      </c>
      <c r="D588" s="1">
        <v>299.149</v>
      </c>
      <c r="E588" s="1">
        <v>300.089</v>
      </c>
      <c r="F588" s="1">
        <v>298.11</v>
      </c>
    </row>
    <row r="589" spans="1:6">
      <c r="A589">
        <v>2087</v>
      </c>
      <c r="B589">
        <v>6</v>
      </c>
      <c r="C589" s="1">
        <v>296.58199999999999</v>
      </c>
      <c r="D589" s="1">
        <v>302.07400000000001</v>
      </c>
      <c r="E589" s="1">
        <v>305.62299999999999</v>
      </c>
      <c r="F589" s="1">
        <v>302.93299999999999</v>
      </c>
    </row>
    <row r="590" spans="1:6">
      <c r="A590">
        <v>2088</v>
      </c>
      <c r="B590">
        <v>6</v>
      </c>
      <c r="C590" s="1">
        <v>303.85700000000003</v>
      </c>
      <c r="D590" s="1">
        <v>298.74</v>
      </c>
      <c r="E590" s="1">
        <v>303.291</v>
      </c>
      <c r="F590" s="1">
        <v>297.51600000000002</v>
      </c>
    </row>
    <row r="591" spans="1:6">
      <c r="A591">
        <v>2089</v>
      </c>
      <c r="B591">
        <v>6</v>
      </c>
      <c r="C591" s="1">
        <v>299.61799999999999</v>
      </c>
      <c r="D591" s="1">
        <v>302.07900000000001</v>
      </c>
      <c r="E591" s="1">
        <v>299.40800000000002</v>
      </c>
      <c r="F591" s="1">
        <v>304.589</v>
      </c>
    </row>
    <row r="592" spans="1:6">
      <c r="A592">
        <v>2090</v>
      </c>
      <c r="B592">
        <v>6</v>
      </c>
      <c r="C592" s="1">
        <v>298.66300000000001</v>
      </c>
      <c r="D592" s="1">
        <v>302.20499999999998</v>
      </c>
      <c r="E592" s="1">
        <v>304.392</v>
      </c>
      <c r="F592" s="1">
        <v>298.99</v>
      </c>
    </row>
    <row r="593" spans="1:6">
      <c r="A593">
        <v>2091</v>
      </c>
      <c r="B593">
        <v>6</v>
      </c>
      <c r="C593" s="1">
        <v>303.73899999999998</v>
      </c>
      <c r="D593" s="1">
        <v>303.27800000000002</v>
      </c>
      <c r="E593" s="1">
        <v>301.26</v>
      </c>
      <c r="F593" s="1">
        <v>299.61</v>
      </c>
    </row>
    <row r="594" spans="1:6">
      <c r="A594">
        <v>2092</v>
      </c>
      <c r="B594">
        <v>6</v>
      </c>
      <c r="C594" s="1">
        <v>295.40300000000002</v>
      </c>
      <c r="D594" s="1">
        <v>297.94299999999998</v>
      </c>
      <c r="E594" s="1">
        <v>306.86700000000002</v>
      </c>
      <c r="F594" s="1">
        <v>300.69200000000001</v>
      </c>
    </row>
    <row r="595" spans="1:6">
      <c r="A595">
        <v>2093</v>
      </c>
      <c r="B595">
        <v>6</v>
      </c>
      <c r="C595" s="1">
        <v>295.2</v>
      </c>
      <c r="D595" s="1">
        <v>304.58600000000001</v>
      </c>
      <c r="E595" s="1">
        <v>303.66699999999997</v>
      </c>
      <c r="F595" s="1">
        <v>300.32499999999999</v>
      </c>
    </row>
    <row r="596" spans="1:6">
      <c r="A596">
        <v>2094</v>
      </c>
      <c r="B596">
        <v>6</v>
      </c>
      <c r="C596" s="1">
        <v>303.69099999999997</v>
      </c>
      <c r="D596" s="1">
        <v>301.44799999999998</v>
      </c>
      <c r="E596" s="1">
        <v>300.64</v>
      </c>
      <c r="F596" s="1">
        <v>299.673</v>
      </c>
    </row>
    <row r="597" spans="1:6">
      <c r="A597">
        <v>2095</v>
      </c>
      <c r="B597">
        <v>6</v>
      </c>
      <c r="C597" s="1">
        <v>296.31700000000001</v>
      </c>
      <c r="D597" s="1">
        <v>305.10700000000003</v>
      </c>
      <c r="E597" s="1">
        <v>302.14600000000002</v>
      </c>
      <c r="F597" s="1">
        <v>305.68299999999999</v>
      </c>
    </row>
    <row r="598" spans="1:6">
      <c r="A598">
        <v>2096</v>
      </c>
      <c r="B598">
        <v>6</v>
      </c>
      <c r="C598" s="1">
        <v>296.15600000000001</v>
      </c>
      <c r="D598" s="1">
        <v>302.76400000000001</v>
      </c>
      <c r="E598" s="1">
        <v>302.08999999999997</v>
      </c>
      <c r="F598" s="1">
        <v>299.61700000000002</v>
      </c>
    </row>
    <row r="599" spans="1:6">
      <c r="A599">
        <v>2097</v>
      </c>
      <c r="B599">
        <v>6</v>
      </c>
      <c r="C599" s="1">
        <v>299.15499999999997</v>
      </c>
      <c r="D599" s="1">
        <v>303.82100000000003</v>
      </c>
      <c r="E599" s="1">
        <v>299.95</v>
      </c>
      <c r="F599" s="1">
        <v>300.15199999999999</v>
      </c>
    </row>
    <row r="600" spans="1:6">
      <c r="A600">
        <v>2098</v>
      </c>
      <c r="B600">
        <v>6</v>
      </c>
      <c r="C600" s="1">
        <v>298.67200000000003</v>
      </c>
      <c r="D600" s="1">
        <v>303.44499999999999</v>
      </c>
      <c r="E600" s="1">
        <v>298.02300000000002</v>
      </c>
      <c r="F600" s="1">
        <v>298.05500000000001</v>
      </c>
    </row>
    <row r="601" spans="1:6">
      <c r="A601">
        <v>2099</v>
      </c>
      <c r="B601">
        <v>6</v>
      </c>
      <c r="C601" s="1">
        <v>302.315</v>
      </c>
      <c r="D601" s="1">
        <v>299.55500000000001</v>
      </c>
      <c r="E601" s="1">
        <v>298.84100000000001</v>
      </c>
      <c r="F601" s="1">
        <v>300.36399999999998</v>
      </c>
    </row>
    <row r="602" spans="1:6">
      <c r="A602">
        <v>2100</v>
      </c>
      <c r="B602">
        <v>6</v>
      </c>
      <c r="C602" s="1">
        <v>297.44200000000001</v>
      </c>
      <c r="D602" s="1">
        <v>298.03100000000001</v>
      </c>
      <c r="E602" s="1">
        <v>302.858</v>
      </c>
      <c r="F602" s="1">
        <v>300.60199999999998</v>
      </c>
    </row>
    <row r="603" spans="1:6">
      <c r="A603">
        <v>2001</v>
      </c>
      <c r="B603">
        <v>7</v>
      </c>
      <c r="C603" s="1">
        <v>305.51400000000001</v>
      </c>
      <c r="D603" s="1">
        <v>302.18299999999999</v>
      </c>
      <c r="E603" s="1">
        <v>299.173</v>
      </c>
      <c r="F603" s="1">
        <v>304.10199999999998</v>
      </c>
    </row>
    <row r="604" spans="1:6">
      <c r="A604">
        <v>2002</v>
      </c>
      <c r="B604">
        <v>7</v>
      </c>
      <c r="C604" s="1">
        <v>301.476</v>
      </c>
      <c r="D604" s="1">
        <v>304.99599999999998</v>
      </c>
      <c r="E604" s="1">
        <v>303.74099999999999</v>
      </c>
      <c r="F604" s="1">
        <v>304.99200000000002</v>
      </c>
    </row>
    <row r="605" spans="1:6">
      <c r="A605">
        <v>2003</v>
      </c>
      <c r="B605">
        <v>7</v>
      </c>
      <c r="C605" s="1">
        <v>302.72300000000001</v>
      </c>
      <c r="D605" s="1">
        <v>303.84399999999999</v>
      </c>
      <c r="E605" s="1">
        <v>306.92200000000003</v>
      </c>
      <c r="F605" s="1">
        <v>302.92399999999998</v>
      </c>
    </row>
    <row r="606" spans="1:6">
      <c r="A606">
        <v>2004</v>
      </c>
      <c r="B606">
        <v>7</v>
      </c>
      <c r="C606" s="1">
        <v>300.33300000000003</v>
      </c>
      <c r="D606" s="1">
        <v>302.05700000000002</v>
      </c>
      <c r="E606" s="1">
        <v>304.82499999999999</v>
      </c>
      <c r="F606" s="1">
        <v>305.452</v>
      </c>
    </row>
    <row r="607" spans="1:6">
      <c r="A607">
        <v>2005</v>
      </c>
      <c r="B607">
        <v>7</v>
      </c>
      <c r="C607" s="1">
        <v>300.67200000000003</v>
      </c>
      <c r="D607" s="1">
        <v>303.125</v>
      </c>
      <c r="E607" s="1">
        <v>300.98899999999998</v>
      </c>
      <c r="F607" s="1">
        <v>302.21199999999999</v>
      </c>
    </row>
    <row r="608" spans="1:6">
      <c r="A608">
        <v>2006</v>
      </c>
      <c r="B608">
        <v>7</v>
      </c>
      <c r="C608" s="1">
        <v>305.64699999999999</v>
      </c>
      <c r="D608" s="1">
        <v>303.97000000000003</v>
      </c>
      <c r="E608" s="1">
        <v>304.12700000000001</v>
      </c>
      <c r="F608" s="1">
        <v>298.38799999999998</v>
      </c>
    </row>
    <row r="609" spans="1:6">
      <c r="A609">
        <v>2007</v>
      </c>
      <c r="B609">
        <v>7</v>
      </c>
      <c r="C609" s="1">
        <v>301.13400000000001</v>
      </c>
      <c r="D609" s="1">
        <v>300.32</v>
      </c>
      <c r="E609" s="1">
        <v>304.46100000000001</v>
      </c>
      <c r="F609" s="1">
        <v>304.96899999999999</v>
      </c>
    </row>
    <row r="610" spans="1:6">
      <c r="A610">
        <v>2008</v>
      </c>
      <c r="B610">
        <v>7</v>
      </c>
      <c r="C610" s="1">
        <v>300.89600000000002</v>
      </c>
      <c r="D610" s="1">
        <v>303.53300000000002</v>
      </c>
      <c r="E610" s="1">
        <v>299.279</v>
      </c>
      <c r="F610" s="1">
        <v>301.12299999999999</v>
      </c>
    </row>
    <row r="611" spans="1:6">
      <c r="A611">
        <v>2009</v>
      </c>
      <c r="B611">
        <v>7</v>
      </c>
      <c r="C611" s="1">
        <v>303.952</v>
      </c>
      <c r="D611" s="1">
        <v>301.459</v>
      </c>
      <c r="E611" s="1">
        <v>302.57900000000001</v>
      </c>
      <c r="F611" s="1">
        <v>303.50599999999997</v>
      </c>
    </row>
    <row r="612" spans="1:6">
      <c r="A612">
        <v>2010</v>
      </c>
      <c r="B612">
        <v>7</v>
      </c>
      <c r="C612" s="1">
        <v>303.01100000000002</v>
      </c>
      <c r="D612" s="1">
        <v>306.32400000000001</v>
      </c>
      <c r="E612" s="1">
        <v>303.46300000000002</v>
      </c>
      <c r="F612" s="1">
        <v>300.13900000000001</v>
      </c>
    </row>
    <row r="613" spans="1:6">
      <c r="A613">
        <v>2011</v>
      </c>
      <c r="B613">
        <v>7</v>
      </c>
      <c r="C613" s="1">
        <v>298.85500000000002</v>
      </c>
      <c r="D613" s="1">
        <v>303.82499999999999</v>
      </c>
      <c r="E613" s="1">
        <v>300.47399999999999</v>
      </c>
      <c r="F613" s="1">
        <v>302.70699999999999</v>
      </c>
    </row>
    <row r="614" spans="1:6">
      <c r="A614">
        <v>2012</v>
      </c>
      <c r="B614">
        <v>7</v>
      </c>
      <c r="C614" s="1">
        <v>300.12099999999998</v>
      </c>
      <c r="D614" s="1">
        <v>302.62299999999999</v>
      </c>
      <c r="E614" s="1">
        <v>299.71899999999999</v>
      </c>
      <c r="F614" s="1">
        <v>305.017</v>
      </c>
    </row>
    <row r="615" spans="1:6">
      <c r="A615">
        <v>2013</v>
      </c>
      <c r="B615">
        <v>7</v>
      </c>
      <c r="C615" s="1">
        <v>297.13</v>
      </c>
      <c r="D615" s="1">
        <v>304.21800000000002</v>
      </c>
      <c r="E615" s="1">
        <v>299.68599999999998</v>
      </c>
      <c r="F615" s="1">
        <v>299.35599999999999</v>
      </c>
    </row>
    <row r="616" spans="1:6">
      <c r="A616">
        <v>2014</v>
      </c>
      <c r="B616">
        <v>7</v>
      </c>
      <c r="C616" s="1">
        <v>297.29199999999997</v>
      </c>
      <c r="D616" s="1">
        <v>303.483</v>
      </c>
      <c r="E616" s="1">
        <v>297.89</v>
      </c>
      <c r="F616" s="1">
        <v>306.92</v>
      </c>
    </row>
    <row r="617" spans="1:6">
      <c r="A617">
        <v>2015</v>
      </c>
      <c r="B617">
        <v>7</v>
      </c>
      <c r="C617" s="1">
        <v>302.58800000000002</v>
      </c>
      <c r="D617" s="1">
        <v>298.13799999999998</v>
      </c>
      <c r="E617" s="1">
        <v>305.30799999999999</v>
      </c>
      <c r="F617" s="1">
        <v>305.30599999999998</v>
      </c>
    </row>
    <row r="618" spans="1:6">
      <c r="A618">
        <v>2016</v>
      </c>
      <c r="B618">
        <v>7</v>
      </c>
      <c r="C618" s="1">
        <v>306.87400000000002</v>
      </c>
      <c r="D618" s="1">
        <v>305.76600000000002</v>
      </c>
      <c r="E618" s="1">
        <v>306.87700000000001</v>
      </c>
      <c r="F618" s="1">
        <v>306.34399999999999</v>
      </c>
    </row>
    <row r="619" spans="1:6">
      <c r="A619">
        <v>2017</v>
      </c>
      <c r="B619">
        <v>7</v>
      </c>
      <c r="C619" s="1">
        <v>301.66399999999999</v>
      </c>
      <c r="D619" s="1">
        <v>306.29500000000002</v>
      </c>
      <c r="E619" s="1">
        <v>304.053</v>
      </c>
      <c r="F619" s="1">
        <v>299.42599999999999</v>
      </c>
    </row>
    <row r="620" spans="1:6">
      <c r="A620">
        <v>2018</v>
      </c>
      <c r="B620">
        <v>7</v>
      </c>
      <c r="C620" s="1">
        <v>304.81900000000002</v>
      </c>
      <c r="D620" s="1">
        <v>302.04899999999998</v>
      </c>
      <c r="E620" s="1">
        <v>299.98700000000002</v>
      </c>
      <c r="F620" s="1">
        <v>301.33100000000002</v>
      </c>
    </row>
    <row r="621" spans="1:6">
      <c r="A621">
        <v>2019</v>
      </c>
      <c r="B621">
        <v>7</v>
      </c>
      <c r="C621" s="1">
        <v>298.62400000000002</v>
      </c>
      <c r="D621" s="1">
        <v>306.00200000000001</v>
      </c>
      <c r="E621" s="1">
        <v>305.41500000000002</v>
      </c>
      <c r="F621" s="1">
        <v>305.56099999999998</v>
      </c>
    </row>
    <row r="622" spans="1:6">
      <c r="A622">
        <v>2020</v>
      </c>
      <c r="B622">
        <v>7</v>
      </c>
      <c r="C622" s="1">
        <v>304.452</v>
      </c>
      <c r="D622" s="1">
        <v>302.67899999999997</v>
      </c>
      <c r="E622" s="1">
        <v>305.90499999999997</v>
      </c>
      <c r="F622" s="1">
        <v>298.93099999999998</v>
      </c>
    </row>
    <row r="623" spans="1:6">
      <c r="A623">
        <v>2021</v>
      </c>
      <c r="B623">
        <v>7</v>
      </c>
      <c r="C623" s="1">
        <v>301.34399999999999</v>
      </c>
      <c r="D623" s="1">
        <v>298.42</v>
      </c>
      <c r="E623" s="1">
        <v>297.10199999999998</v>
      </c>
      <c r="F623" s="1">
        <v>304.7</v>
      </c>
    </row>
    <row r="624" spans="1:6">
      <c r="A624">
        <v>2022</v>
      </c>
      <c r="B624">
        <v>7</v>
      </c>
      <c r="C624" s="1">
        <v>300.29000000000002</v>
      </c>
      <c r="D624" s="1">
        <v>297.19299999999998</v>
      </c>
      <c r="E624" s="1">
        <v>304.947</v>
      </c>
      <c r="F624" s="1">
        <v>301.16899999999998</v>
      </c>
    </row>
    <row r="625" spans="1:6">
      <c r="A625">
        <v>2023</v>
      </c>
      <c r="B625">
        <v>7</v>
      </c>
      <c r="C625" s="1">
        <v>305.733</v>
      </c>
      <c r="D625" s="1">
        <v>300.97000000000003</v>
      </c>
      <c r="E625" s="1">
        <v>307.298</v>
      </c>
      <c r="F625" s="1">
        <v>306.69600000000003</v>
      </c>
    </row>
    <row r="626" spans="1:6">
      <c r="A626">
        <v>2024</v>
      </c>
      <c r="B626">
        <v>7</v>
      </c>
      <c r="C626" s="1">
        <v>303.37200000000001</v>
      </c>
      <c r="D626" s="1">
        <v>307.05200000000002</v>
      </c>
      <c r="E626" s="1">
        <v>298.44600000000003</v>
      </c>
      <c r="F626" s="1">
        <v>306.07299999999998</v>
      </c>
    </row>
    <row r="627" spans="1:6">
      <c r="A627">
        <v>2025</v>
      </c>
      <c r="B627">
        <v>7</v>
      </c>
      <c r="C627" s="1">
        <v>305.24099999999999</v>
      </c>
      <c r="D627" s="1">
        <v>304.74900000000002</v>
      </c>
      <c r="E627" s="1">
        <v>302.14400000000001</v>
      </c>
      <c r="F627" s="1">
        <v>304.12</v>
      </c>
    </row>
    <row r="628" spans="1:6">
      <c r="A628">
        <v>2026</v>
      </c>
      <c r="B628">
        <v>7</v>
      </c>
      <c r="C628" s="1">
        <v>306.57</v>
      </c>
      <c r="D628" s="1">
        <v>304.99400000000003</v>
      </c>
      <c r="E628" s="1">
        <v>302.45699999999999</v>
      </c>
      <c r="F628" s="1">
        <v>303.71499999999997</v>
      </c>
    </row>
    <row r="629" spans="1:6">
      <c r="A629">
        <v>2027</v>
      </c>
      <c r="B629">
        <v>7</v>
      </c>
      <c r="C629" s="1">
        <v>307.31700000000001</v>
      </c>
      <c r="D629" s="1">
        <v>304.96100000000001</v>
      </c>
      <c r="E629" s="1">
        <v>302.904</v>
      </c>
      <c r="F629" s="1">
        <v>307.09199999999998</v>
      </c>
    </row>
    <row r="630" spans="1:6">
      <c r="A630">
        <v>2028</v>
      </c>
      <c r="B630">
        <v>7</v>
      </c>
      <c r="C630" s="1">
        <v>302.41399999999999</v>
      </c>
      <c r="D630" s="1">
        <v>306.65899999999999</v>
      </c>
      <c r="E630" s="1">
        <v>307.22000000000003</v>
      </c>
      <c r="F630" s="1">
        <v>299.98700000000002</v>
      </c>
    </row>
    <row r="631" spans="1:6">
      <c r="A631">
        <v>2029</v>
      </c>
      <c r="B631">
        <v>7</v>
      </c>
      <c r="C631" s="1">
        <v>303.92</v>
      </c>
      <c r="D631" s="1">
        <v>302.91300000000001</v>
      </c>
      <c r="E631" s="1">
        <v>298.76400000000001</v>
      </c>
      <c r="F631" s="1">
        <v>304.48899999999998</v>
      </c>
    </row>
    <row r="632" spans="1:6">
      <c r="A632">
        <v>2030</v>
      </c>
      <c r="B632">
        <v>7</v>
      </c>
      <c r="C632" s="1">
        <v>301.44</v>
      </c>
      <c r="D632" s="1">
        <v>298.52600000000001</v>
      </c>
      <c r="E632" s="1">
        <v>303.42500000000001</v>
      </c>
      <c r="F632" s="1">
        <v>302.46499999999997</v>
      </c>
    </row>
    <row r="633" spans="1:6">
      <c r="A633">
        <v>2031</v>
      </c>
      <c r="B633">
        <v>7</v>
      </c>
      <c r="C633" s="1">
        <v>300.77300000000002</v>
      </c>
      <c r="D633" s="1">
        <v>305.66699999999997</v>
      </c>
      <c r="E633" s="1">
        <v>298.82900000000001</v>
      </c>
      <c r="F633" s="1">
        <v>300.142</v>
      </c>
    </row>
    <row r="634" spans="1:6">
      <c r="A634">
        <v>2032</v>
      </c>
      <c r="B634">
        <v>7</v>
      </c>
      <c r="C634" s="1">
        <v>305.78300000000002</v>
      </c>
      <c r="D634" s="1">
        <v>298.34399999999999</v>
      </c>
      <c r="E634" s="1">
        <v>303.072</v>
      </c>
      <c r="F634" s="1">
        <v>304.82</v>
      </c>
    </row>
    <row r="635" spans="1:6">
      <c r="A635">
        <v>2033</v>
      </c>
      <c r="B635">
        <v>7</v>
      </c>
      <c r="C635" s="1">
        <v>302.63499999999999</v>
      </c>
      <c r="D635" s="1">
        <v>305.565</v>
      </c>
      <c r="E635" s="1">
        <v>306.23899999999998</v>
      </c>
      <c r="F635" s="1">
        <v>305.82900000000001</v>
      </c>
    </row>
    <row r="636" spans="1:6">
      <c r="A636">
        <v>2034</v>
      </c>
      <c r="B636">
        <v>7</v>
      </c>
      <c r="C636" s="1">
        <v>302.22699999999998</v>
      </c>
      <c r="D636" s="1">
        <v>302.57799999999997</v>
      </c>
      <c r="E636" s="1">
        <v>304.62900000000002</v>
      </c>
      <c r="F636" s="1">
        <v>304.11</v>
      </c>
    </row>
    <row r="637" spans="1:6">
      <c r="A637">
        <v>2035</v>
      </c>
      <c r="B637">
        <v>7</v>
      </c>
      <c r="C637" s="1">
        <v>300.87799999999999</v>
      </c>
      <c r="D637" s="1">
        <v>305.44099999999997</v>
      </c>
      <c r="E637" s="1">
        <v>305.673</v>
      </c>
      <c r="F637" s="1">
        <v>301.04300000000001</v>
      </c>
    </row>
    <row r="638" spans="1:6">
      <c r="A638">
        <v>2036</v>
      </c>
      <c r="B638">
        <v>7</v>
      </c>
      <c r="C638" s="1">
        <v>302.10000000000002</v>
      </c>
      <c r="D638" s="1">
        <v>297.81299999999999</v>
      </c>
      <c r="E638" s="1">
        <v>300.024</v>
      </c>
      <c r="F638" s="1">
        <v>304.40100000000001</v>
      </c>
    </row>
    <row r="639" spans="1:6">
      <c r="A639">
        <v>2037</v>
      </c>
      <c r="B639">
        <v>7</v>
      </c>
      <c r="C639" s="1">
        <v>303.83999999999997</v>
      </c>
      <c r="D639" s="1">
        <v>307.50099999999998</v>
      </c>
      <c r="E639" s="1">
        <v>302.75299999999999</v>
      </c>
      <c r="F639" s="1">
        <v>307.65600000000001</v>
      </c>
    </row>
    <row r="640" spans="1:6">
      <c r="A640">
        <v>2038</v>
      </c>
      <c r="B640">
        <v>7</v>
      </c>
      <c r="C640" s="1">
        <v>301.928</v>
      </c>
      <c r="D640" s="1">
        <v>304.47000000000003</v>
      </c>
      <c r="E640" s="1">
        <v>301.41699999999997</v>
      </c>
      <c r="F640" s="1">
        <v>300.524</v>
      </c>
    </row>
    <row r="641" spans="1:6">
      <c r="A641">
        <v>2039</v>
      </c>
      <c r="B641">
        <v>7</v>
      </c>
      <c r="C641" s="1">
        <v>296.459</v>
      </c>
      <c r="D641" s="1">
        <v>299.23099999999999</v>
      </c>
      <c r="E641" s="1">
        <v>307.33499999999998</v>
      </c>
      <c r="F641" s="1">
        <v>307.38600000000002</v>
      </c>
    </row>
    <row r="642" spans="1:6">
      <c r="A642">
        <v>2040</v>
      </c>
      <c r="B642">
        <v>7</v>
      </c>
      <c r="C642" s="1">
        <v>304.75700000000001</v>
      </c>
      <c r="D642" s="1">
        <v>306.976</v>
      </c>
      <c r="E642" s="1">
        <v>304.15800000000002</v>
      </c>
      <c r="F642" s="1">
        <v>305.26100000000002</v>
      </c>
    </row>
    <row r="643" spans="1:6">
      <c r="A643">
        <v>2041</v>
      </c>
      <c r="B643">
        <v>7</v>
      </c>
      <c r="C643" s="1">
        <v>303.98200000000003</v>
      </c>
      <c r="D643" s="1">
        <v>305.34699999999998</v>
      </c>
      <c r="E643" s="1">
        <v>303.81599999999997</v>
      </c>
      <c r="F643" s="1">
        <v>309.01499999999999</v>
      </c>
    </row>
    <row r="644" spans="1:6">
      <c r="A644">
        <v>2042</v>
      </c>
      <c r="B644">
        <v>7</v>
      </c>
      <c r="C644" s="1">
        <v>301.44600000000003</v>
      </c>
      <c r="D644" s="1">
        <v>306.17899999999997</v>
      </c>
      <c r="E644" s="1">
        <v>305.31599999999997</v>
      </c>
      <c r="F644" s="1">
        <v>298.25400000000002</v>
      </c>
    </row>
    <row r="645" spans="1:6">
      <c r="A645">
        <v>2043</v>
      </c>
      <c r="B645">
        <v>7</v>
      </c>
      <c r="C645" s="1">
        <v>306.39400000000001</v>
      </c>
      <c r="D645" s="1">
        <v>302.721</v>
      </c>
      <c r="E645" s="1">
        <v>306.13600000000002</v>
      </c>
      <c r="F645" s="1">
        <v>307.83199999999999</v>
      </c>
    </row>
    <row r="646" spans="1:6">
      <c r="A646">
        <v>2044</v>
      </c>
      <c r="B646">
        <v>7</v>
      </c>
      <c r="C646" s="1">
        <v>303.048</v>
      </c>
      <c r="D646" s="1">
        <v>306.81900000000002</v>
      </c>
      <c r="E646" s="1">
        <v>308.40199999999999</v>
      </c>
      <c r="F646" s="1">
        <v>304.536</v>
      </c>
    </row>
    <row r="647" spans="1:6">
      <c r="A647">
        <v>2045</v>
      </c>
      <c r="B647">
        <v>7</v>
      </c>
      <c r="C647" s="1">
        <v>304.96800000000002</v>
      </c>
      <c r="D647" s="1">
        <v>303.49400000000003</v>
      </c>
      <c r="E647" s="1">
        <v>304.43</v>
      </c>
      <c r="F647" s="1">
        <v>306.73700000000002</v>
      </c>
    </row>
    <row r="648" spans="1:6">
      <c r="A648">
        <v>2046</v>
      </c>
      <c r="B648">
        <v>7</v>
      </c>
      <c r="C648" s="1">
        <v>306.03800000000001</v>
      </c>
      <c r="D648" s="1">
        <v>305.16800000000001</v>
      </c>
      <c r="E648" s="1">
        <v>309.62099999999998</v>
      </c>
      <c r="F648" s="1">
        <v>305.589</v>
      </c>
    </row>
    <row r="649" spans="1:6">
      <c r="A649">
        <v>2047</v>
      </c>
      <c r="B649">
        <v>7</v>
      </c>
      <c r="C649" s="1">
        <v>306.05399999999997</v>
      </c>
      <c r="D649" s="1">
        <v>306.541</v>
      </c>
      <c r="E649" s="1">
        <v>308.93</v>
      </c>
      <c r="F649" s="1">
        <v>305.65699999999998</v>
      </c>
    </row>
    <row r="650" spans="1:6">
      <c r="A650">
        <v>2048</v>
      </c>
      <c r="B650">
        <v>7</v>
      </c>
      <c r="C650" s="1">
        <v>306.50700000000001</v>
      </c>
      <c r="D650" s="1">
        <v>306.875</v>
      </c>
      <c r="E650" s="1">
        <v>306.036</v>
      </c>
      <c r="F650" s="1">
        <v>307.423</v>
      </c>
    </row>
    <row r="651" spans="1:6">
      <c r="A651">
        <v>2049</v>
      </c>
      <c r="B651">
        <v>7</v>
      </c>
      <c r="C651" s="1">
        <v>303.04700000000003</v>
      </c>
      <c r="D651" s="1">
        <v>300.79399999999998</v>
      </c>
      <c r="E651" s="1">
        <v>307.52699999999999</v>
      </c>
      <c r="F651" s="1">
        <v>304.06200000000001</v>
      </c>
    </row>
    <row r="652" spans="1:6">
      <c r="A652">
        <v>2050</v>
      </c>
      <c r="B652">
        <v>7</v>
      </c>
      <c r="C652" s="1">
        <v>303.27100000000002</v>
      </c>
      <c r="D652" s="1">
        <v>306.58699999999999</v>
      </c>
      <c r="E652" s="1">
        <v>305.43299999999999</v>
      </c>
      <c r="F652" s="1">
        <v>306.94600000000003</v>
      </c>
    </row>
    <row r="653" spans="1:6">
      <c r="A653">
        <v>2051</v>
      </c>
      <c r="B653">
        <v>7</v>
      </c>
      <c r="C653" s="1">
        <v>306.98899999999998</v>
      </c>
      <c r="D653" s="1">
        <v>298.58199999999999</v>
      </c>
      <c r="E653" s="1">
        <v>307.47300000000001</v>
      </c>
      <c r="F653" s="1">
        <v>303.63200000000001</v>
      </c>
    </row>
    <row r="654" spans="1:6">
      <c r="A654">
        <v>2052</v>
      </c>
      <c r="B654">
        <v>7</v>
      </c>
      <c r="C654" s="1">
        <v>305.13499999999999</v>
      </c>
      <c r="D654" s="1">
        <v>308.35000000000002</v>
      </c>
      <c r="E654" s="1">
        <v>307.48</v>
      </c>
      <c r="F654" s="1">
        <v>302.19</v>
      </c>
    </row>
    <row r="655" spans="1:6">
      <c r="A655">
        <v>2053</v>
      </c>
      <c r="B655">
        <v>7</v>
      </c>
      <c r="C655" s="1">
        <v>301.38099999999997</v>
      </c>
      <c r="D655" s="1">
        <v>307.50799999999998</v>
      </c>
      <c r="E655" s="1">
        <v>305.53899999999999</v>
      </c>
      <c r="F655" s="1">
        <v>305.76</v>
      </c>
    </row>
    <row r="656" spans="1:6">
      <c r="A656">
        <v>2054</v>
      </c>
      <c r="B656">
        <v>7</v>
      </c>
      <c r="C656" s="1">
        <v>302.52300000000002</v>
      </c>
      <c r="D656" s="1">
        <v>307.47199999999998</v>
      </c>
      <c r="E656" s="1">
        <v>309.26600000000002</v>
      </c>
      <c r="F656" s="1">
        <v>301.62599999999998</v>
      </c>
    </row>
    <row r="657" spans="1:6">
      <c r="A657">
        <v>2055</v>
      </c>
      <c r="B657">
        <v>7</v>
      </c>
      <c r="C657" s="1">
        <v>304.90899999999999</v>
      </c>
      <c r="D657" s="1">
        <v>302.94400000000002</v>
      </c>
      <c r="E657" s="1">
        <v>308.27</v>
      </c>
      <c r="F657" s="1">
        <v>306.17099999999999</v>
      </c>
    </row>
    <row r="658" spans="1:6">
      <c r="A658">
        <v>2056</v>
      </c>
      <c r="B658">
        <v>7</v>
      </c>
      <c r="C658" s="1">
        <v>301.98200000000003</v>
      </c>
      <c r="D658" s="1">
        <v>306.84199999999998</v>
      </c>
      <c r="E658" s="1">
        <v>302.017</v>
      </c>
      <c r="F658" s="1">
        <v>305.29000000000002</v>
      </c>
    </row>
    <row r="659" spans="1:6">
      <c r="A659">
        <v>2057</v>
      </c>
      <c r="B659">
        <v>7</v>
      </c>
      <c r="C659" s="1">
        <v>305.24099999999999</v>
      </c>
      <c r="D659" s="1">
        <v>309.21600000000001</v>
      </c>
      <c r="E659" s="1">
        <v>307.21699999999998</v>
      </c>
      <c r="F659" s="1">
        <v>304.209</v>
      </c>
    </row>
    <row r="660" spans="1:6">
      <c r="A660">
        <v>2058</v>
      </c>
      <c r="B660">
        <v>7</v>
      </c>
      <c r="C660" s="1">
        <v>306.69200000000001</v>
      </c>
      <c r="D660" s="1">
        <v>308.94</v>
      </c>
      <c r="E660" s="1">
        <v>303.524</v>
      </c>
      <c r="F660" s="1">
        <v>305.80700000000002</v>
      </c>
    </row>
    <row r="661" spans="1:6">
      <c r="A661">
        <v>2059</v>
      </c>
      <c r="B661">
        <v>7</v>
      </c>
      <c r="C661" s="1">
        <v>304.55799999999999</v>
      </c>
      <c r="D661" s="1">
        <v>305.92200000000003</v>
      </c>
      <c r="E661" s="1">
        <v>304.24099999999999</v>
      </c>
      <c r="F661" s="1">
        <v>307.49400000000003</v>
      </c>
    </row>
    <row r="662" spans="1:6">
      <c r="A662">
        <v>2060</v>
      </c>
      <c r="B662">
        <v>7</v>
      </c>
      <c r="C662" s="1">
        <v>304.42099999999999</v>
      </c>
      <c r="D662" s="1">
        <v>299.27800000000002</v>
      </c>
      <c r="E662" s="1">
        <v>307.91899999999998</v>
      </c>
      <c r="F662" s="1">
        <v>306.12400000000002</v>
      </c>
    </row>
    <row r="663" spans="1:6">
      <c r="A663">
        <v>2061</v>
      </c>
      <c r="B663">
        <v>7</v>
      </c>
      <c r="C663" s="1">
        <v>306.37</v>
      </c>
      <c r="D663" s="1">
        <v>300.37299999999999</v>
      </c>
      <c r="E663" s="1">
        <v>307.416</v>
      </c>
      <c r="F663" s="1">
        <v>298.13299999999998</v>
      </c>
    </row>
    <row r="664" spans="1:6">
      <c r="A664">
        <v>2062</v>
      </c>
      <c r="B664">
        <v>7</v>
      </c>
      <c r="C664" s="1">
        <v>303.08999999999997</v>
      </c>
      <c r="D664" s="1">
        <v>305.05399999999997</v>
      </c>
      <c r="E664" s="1">
        <v>306.21100000000001</v>
      </c>
      <c r="F664" s="1">
        <v>306.78199999999998</v>
      </c>
    </row>
    <row r="665" spans="1:6">
      <c r="A665">
        <v>2063</v>
      </c>
      <c r="B665">
        <v>7</v>
      </c>
      <c r="C665" s="1">
        <v>302.423</v>
      </c>
      <c r="D665" s="1">
        <v>303.25400000000002</v>
      </c>
      <c r="E665" s="1">
        <v>306.08600000000001</v>
      </c>
      <c r="F665" s="1">
        <v>307.10599999999999</v>
      </c>
    </row>
    <row r="666" spans="1:6">
      <c r="A666">
        <v>2064</v>
      </c>
      <c r="B666">
        <v>7</v>
      </c>
      <c r="C666" s="1">
        <v>302.58100000000002</v>
      </c>
      <c r="D666" s="1">
        <v>307.916</v>
      </c>
      <c r="E666" s="1">
        <v>302.983</v>
      </c>
      <c r="F666" s="1">
        <v>306.14299999999997</v>
      </c>
    </row>
    <row r="667" spans="1:6">
      <c r="A667">
        <v>2065</v>
      </c>
      <c r="B667">
        <v>7</v>
      </c>
      <c r="C667" s="1">
        <v>297.42899999999997</v>
      </c>
      <c r="D667" s="1">
        <v>307.10500000000002</v>
      </c>
      <c r="E667" s="1">
        <v>305.255</v>
      </c>
      <c r="F667" s="1">
        <v>304.791</v>
      </c>
    </row>
    <row r="668" spans="1:6">
      <c r="A668">
        <v>2066</v>
      </c>
      <c r="B668">
        <v>7</v>
      </c>
      <c r="C668" s="1">
        <v>301.512</v>
      </c>
      <c r="D668" s="1">
        <v>305.92899999999997</v>
      </c>
      <c r="E668" s="1">
        <v>299.58300000000003</v>
      </c>
      <c r="F668" s="1">
        <v>302.97199999999998</v>
      </c>
    </row>
    <row r="669" spans="1:6">
      <c r="A669">
        <v>2067</v>
      </c>
      <c r="B669">
        <v>7</v>
      </c>
      <c r="C669" s="1">
        <v>301.02699999999999</v>
      </c>
      <c r="D669" s="1">
        <v>308.69400000000002</v>
      </c>
      <c r="E669" s="1">
        <v>307.45499999999998</v>
      </c>
      <c r="F669" s="1">
        <v>302.7</v>
      </c>
    </row>
    <row r="670" spans="1:6">
      <c r="A670">
        <v>2068</v>
      </c>
      <c r="B670">
        <v>7</v>
      </c>
      <c r="C670" s="1">
        <v>304.077</v>
      </c>
      <c r="D670" s="1">
        <v>306.95699999999999</v>
      </c>
      <c r="E670" s="1">
        <v>307.82799999999997</v>
      </c>
      <c r="F670" s="1">
        <v>305.459</v>
      </c>
    </row>
    <row r="671" spans="1:6">
      <c r="A671">
        <v>2069</v>
      </c>
      <c r="B671">
        <v>7</v>
      </c>
      <c r="C671" s="1">
        <v>307.37900000000002</v>
      </c>
      <c r="D671" s="1">
        <v>308.86900000000003</v>
      </c>
      <c r="E671" s="1">
        <v>306.85599999999999</v>
      </c>
      <c r="F671" s="1">
        <v>306.06599999999997</v>
      </c>
    </row>
    <row r="672" spans="1:6">
      <c r="A672">
        <v>2070</v>
      </c>
      <c r="B672">
        <v>7</v>
      </c>
      <c r="C672" s="1">
        <v>305.57799999999997</v>
      </c>
      <c r="D672" s="1">
        <v>299.03300000000002</v>
      </c>
      <c r="E672" s="1">
        <v>308.084</v>
      </c>
      <c r="F672" s="1">
        <v>306.54300000000001</v>
      </c>
    </row>
    <row r="673" spans="1:6">
      <c r="A673">
        <v>2071</v>
      </c>
      <c r="B673">
        <v>7</v>
      </c>
      <c r="C673" s="1">
        <v>302.048</v>
      </c>
      <c r="D673" s="1">
        <v>304.16000000000003</v>
      </c>
      <c r="E673" s="1">
        <v>307.66800000000001</v>
      </c>
      <c r="F673" s="1">
        <v>306.673</v>
      </c>
    </row>
    <row r="674" spans="1:6">
      <c r="A674">
        <v>2072</v>
      </c>
      <c r="B674">
        <v>7</v>
      </c>
      <c r="C674" s="1">
        <v>303.65600000000001</v>
      </c>
      <c r="D674" s="1">
        <v>306.28399999999999</v>
      </c>
      <c r="E674" s="1">
        <v>309.637</v>
      </c>
      <c r="F674" s="1">
        <v>307.24099999999999</v>
      </c>
    </row>
    <row r="675" spans="1:6">
      <c r="A675">
        <v>2073</v>
      </c>
      <c r="B675">
        <v>7</v>
      </c>
      <c r="C675" s="1">
        <v>301.32600000000002</v>
      </c>
      <c r="D675" s="1">
        <v>301.13200000000001</v>
      </c>
      <c r="E675" s="1">
        <v>305.42</v>
      </c>
      <c r="F675" s="1">
        <v>303.40899999999999</v>
      </c>
    </row>
    <row r="676" spans="1:6">
      <c r="A676">
        <v>2074</v>
      </c>
      <c r="B676">
        <v>7</v>
      </c>
      <c r="C676" s="1">
        <v>302.863</v>
      </c>
      <c r="D676" s="1">
        <v>305.67200000000003</v>
      </c>
      <c r="E676" s="1">
        <v>307.70999999999998</v>
      </c>
      <c r="F676" s="1">
        <v>306.02199999999999</v>
      </c>
    </row>
    <row r="677" spans="1:6">
      <c r="A677">
        <v>2075</v>
      </c>
      <c r="B677">
        <v>7</v>
      </c>
      <c r="C677" s="1">
        <v>301.10199999999998</v>
      </c>
      <c r="D677" s="1">
        <v>302.38799999999998</v>
      </c>
      <c r="E677" s="1">
        <v>307.41399999999999</v>
      </c>
      <c r="F677" s="1">
        <v>305.77100000000002</v>
      </c>
    </row>
    <row r="678" spans="1:6">
      <c r="A678">
        <v>2076</v>
      </c>
      <c r="B678">
        <v>7</v>
      </c>
      <c r="C678" s="1">
        <v>298.42899999999997</v>
      </c>
      <c r="D678" s="1">
        <v>303.875</v>
      </c>
      <c r="E678" s="1">
        <v>300.41199999999998</v>
      </c>
      <c r="F678" s="1">
        <v>308.03199999999998</v>
      </c>
    </row>
    <row r="679" spans="1:6">
      <c r="A679">
        <v>2077</v>
      </c>
      <c r="B679">
        <v>7</v>
      </c>
      <c r="C679" s="1">
        <v>302.55900000000003</v>
      </c>
      <c r="D679" s="1">
        <v>302.54899999999998</v>
      </c>
      <c r="E679" s="1">
        <v>307.97399999999999</v>
      </c>
      <c r="F679" s="1">
        <v>298.78899999999999</v>
      </c>
    </row>
    <row r="680" spans="1:6">
      <c r="A680">
        <v>2078</v>
      </c>
      <c r="B680">
        <v>7</v>
      </c>
      <c r="C680" s="1">
        <v>305.44600000000003</v>
      </c>
      <c r="D680" s="1">
        <v>306.69400000000002</v>
      </c>
      <c r="E680" s="1">
        <v>303.738</v>
      </c>
      <c r="F680" s="1">
        <v>307.77300000000002</v>
      </c>
    </row>
    <row r="681" spans="1:6">
      <c r="A681">
        <v>2079</v>
      </c>
      <c r="B681">
        <v>7</v>
      </c>
      <c r="C681" s="1">
        <v>303.29399999999998</v>
      </c>
      <c r="D681" s="1">
        <v>304.13600000000002</v>
      </c>
      <c r="E681" s="1">
        <v>303.923</v>
      </c>
      <c r="F681" s="1">
        <v>305.58800000000002</v>
      </c>
    </row>
    <row r="682" spans="1:6">
      <c r="A682">
        <v>2080</v>
      </c>
      <c r="B682">
        <v>7</v>
      </c>
      <c r="C682" s="1">
        <v>300.34399999999999</v>
      </c>
      <c r="D682" s="1">
        <v>305.036</v>
      </c>
      <c r="E682" s="1">
        <v>308.178</v>
      </c>
      <c r="F682" s="1">
        <v>309.16699999999997</v>
      </c>
    </row>
    <row r="683" spans="1:6">
      <c r="A683">
        <v>2081</v>
      </c>
      <c r="B683">
        <v>7</v>
      </c>
      <c r="C683" s="1">
        <v>302.37900000000002</v>
      </c>
      <c r="D683" s="1">
        <v>305.50200000000001</v>
      </c>
      <c r="E683" s="1">
        <v>306.82100000000003</v>
      </c>
      <c r="F683" s="1">
        <v>304.64400000000001</v>
      </c>
    </row>
    <row r="684" spans="1:6">
      <c r="A684">
        <v>2082</v>
      </c>
      <c r="B684">
        <v>7</v>
      </c>
      <c r="C684" s="1">
        <v>302.29000000000002</v>
      </c>
      <c r="D684" s="1">
        <v>305.27199999999999</v>
      </c>
      <c r="E684" s="1">
        <v>308.65699999999998</v>
      </c>
      <c r="F684" s="1">
        <v>305.77800000000002</v>
      </c>
    </row>
    <row r="685" spans="1:6">
      <c r="A685">
        <v>2083</v>
      </c>
      <c r="B685">
        <v>7</v>
      </c>
      <c r="C685" s="1">
        <v>305.58100000000002</v>
      </c>
      <c r="D685" s="1">
        <v>304.50900000000001</v>
      </c>
      <c r="E685" s="1">
        <v>309.91500000000002</v>
      </c>
      <c r="F685" s="1">
        <v>307.16800000000001</v>
      </c>
    </row>
    <row r="686" spans="1:6">
      <c r="A686">
        <v>2084</v>
      </c>
      <c r="B686">
        <v>7</v>
      </c>
      <c r="C686" s="1">
        <v>305.56799999999998</v>
      </c>
      <c r="D686" s="1">
        <v>307.26600000000002</v>
      </c>
      <c r="E686" s="1">
        <v>310.52</v>
      </c>
      <c r="F686" s="1">
        <v>303.52100000000002</v>
      </c>
    </row>
    <row r="687" spans="1:6">
      <c r="A687">
        <v>2085</v>
      </c>
      <c r="B687">
        <v>7</v>
      </c>
      <c r="C687" s="1">
        <v>298.63200000000001</v>
      </c>
      <c r="D687" s="1">
        <v>309.69900000000001</v>
      </c>
      <c r="E687" s="1">
        <v>309.803</v>
      </c>
      <c r="F687" s="1">
        <v>308.93400000000003</v>
      </c>
    </row>
    <row r="688" spans="1:6">
      <c r="A688">
        <v>2086</v>
      </c>
      <c r="B688">
        <v>7</v>
      </c>
      <c r="C688" s="1">
        <v>300.94600000000003</v>
      </c>
      <c r="D688" s="1">
        <v>304.387</v>
      </c>
      <c r="E688" s="1">
        <v>304.11399999999998</v>
      </c>
      <c r="F688" s="1">
        <v>303.51900000000001</v>
      </c>
    </row>
    <row r="689" spans="1:6">
      <c r="A689">
        <v>2087</v>
      </c>
      <c r="B689">
        <v>7</v>
      </c>
      <c r="C689" s="1">
        <v>301.22300000000001</v>
      </c>
      <c r="D689" s="1">
        <v>309.036</v>
      </c>
      <c r="E689" s="1">
        <v>308.58600000000001</v>
      </c>
      <c r="F689" s="1">
        <v>306.96800000000002</v>
      </c>
    </row>
    <row r="690" spans="1:6">
      <c r="A690">
        <v>2088</v>
      </c>
      <c r="B690">
        <v>7</v>
      </c>
      <c r="C690" s="1">
        <v>305.32600000000002</v>
      </c>
      <c r="D690" s="1">
        <v>307.36599999999999</v>
      </c>
      <c r="E690" s="1">
        <v>308.01600000000002</v>
      </c>
      <c r="F690" s="1">
        <v>300.767</v>
      </c>
    </row>
    <row r="691" spans="1:6">
      <c r="A691">
        <v>2089</v>
      </c>
      <c r="B691">
        <v>7</v>
      </c>
      <c r="C691" s="1">
        <v>304.88799999999998</v>
      </c>
      <c r="D691" s="1">
        <v>304.74200000000002</v>
      </c>
      <c r="E691" s="1">
        <v>305.86099999999999</v>
      </c>
      <c r="F691" s="1">
        <v>307.67099999999999</v>
      </c>
    </row>
    <row r="692" spans="1:6">
      <c r="A692">
        <v>2090</v>
      </c>
      <c r="B692">
        <v>7</v>
      </c>
      <c r="C692" s="1">
        <v>302.14400000000001</v>
      </c>
      <c r="D692" s="1">
        <v>306.97000000000003</v>
      </c>
      <c r="E692" s="1">
        <v>309.84300000000002</v>
      </c>
      <c r="F692" s="1">
        <v>304.32799999999997</v>
      </c>
    </row>
    <row r="693" spans="1:6">
      <c r="A693">
        <v>2091</v>
      </c>
      <c r="B693">
        <v>7</v>
      </c>
      <c r="C693" s="1">
        <v>307.09199999999998</v>
      </c>
      <c r="D693" s="1">
        <v>306.83999999999997</v>
      </c>
      <c r="E693" s="1">
        <v>302.94099999999997</v>
      </c>
      <c r="F693" s="1">
        <v>306.50900000000001</v>
      </c>
    </row>
    <row r="694" spans="1:6">
      <c r="A694">
        <v>2092</v>
      </c>
      <c r="B694">
        <v>7</v>
      </c>
      <c r="C694" s="1">
        <v>304.34100000000001</v>
      </c>
      <c r="D694" s="1">
        <v>303.61200000000002</v>
      </c>
      <c r="E694" s="1">
        <v>307.33</v>
      </c>
      <c r="F694" s="1">
        <v>298.82400000000001</v>
      </c>
    </row>
    <row r="695" spans="1:6">
      <c r="A695">
        <v>2093</v>
      </c>
      <c r="B695">
        <v>7</v>
      </c>
      <c r="C695" s="1">
        <v>302.34100000000001</v>
      </c>
      <c r="D695" s="1">
        <v>309.51299999999998</v>
      </c>
      <c r="E695" s="1">
        <v>310.95499999999998</v>
      </c>
      <c r="F695" s="1">
        <v>304.75599999999997</v>
      </c>
    </row>
    <row r="696" spans="1:6">
      <c r="A696">
        <v>2094</v>
      </c>
      <c r="B696">
        <v>7</v>
      </c>
      <c r="C696" s="1">
        <v>305.82299999999998</v>
      </c>
      <c r="D696" s="1">
        <v>305.048</v>
      </c>
      <c r="E696" s="1">
        <v>304.16300000000001</v>
      </c>
      <c r="F696" s="1">
        <v>303.00400000000002</v>
      </c>
    </row>
    <row r="697" spans="1:6">
      <c r="A697">
        <v>2095</v>
      </c>
      <c r="B697">
        <v>7</v>
      </c>
      <c r="C697" s="1">
        <v>299.75099999999998</v>
      </c>
      <c r="D697" s="1">
        <v>309.28699999999998</v>
      </c>
      <c r="E697" s="1">
        <v>307.88099999999997</v>
      </c>
      <c r="F697" s="1">
        <v>307.38499999999999</v>
      </c>
    </row>
    <row r="698" spans="1:6">
      <c r="A698">
        <v>2096</v>
      </c>
      <c r="B698">
        <v>7</v>
      </c>
      <c r="C698" s="1">
        <v>305.46800000000002</v>
      </c>
      <c r="D698" s="1">
        <v>309.012</v>
      </c>
      <c r="E698" s="1">
        <v>307.41899999999998</v>
      </c>
      <c r="F698" s="1">
        <v>307.47300000000001</v>
      </c>
    </row>
    <row r="699" spans="1:6">
      <c r="A699">
        <v>2097</v>
      </c>
      <c r="B699">
        <v>7</v>
      </c>
      <c r="C699" s="1">
        <v>302.89800000000002</v>
      </c>
      <c r="D699" s="1">
        <v>307.947</v>
      </c>
      <c r="E699" s="1">
        <v>307.30200000000002</v>
      </c>
      <c r="F699" s="1">
        <v>302.88200000000001</v>
      </c>
    </row>
    <row r="700" spans="1:6">
      <c r="A700">
        <v>2098</v>
      </c>
      <c r="B700">
        <v>7</v>
      </c>
      <c r="C700" s="1">
        <v>300.72300000000001</v>
      </c>
      <c r="D700" s="1">
        <v>310.286</v>
      </c>
      <c r="E700" s="1">
        <v>307.822</v>
      </c>
      <c r="F700" s="1">
        <v>302.85500000000002</v>
      </c>
    </row>
    <row r="701" spans="1:6">
      <c r="A701">
        <v>2099</v>
      </c>
      <c r="B701">
        <v>7</v>
      </c>
      <c r="C701" s="1">
        <v>298.02</v>
      </c>
      <c r="D701" s="1">
        <v>306.16399999999999</v>
      </c>
      <c r="E701" s="1">
        <v>306.30500000000001</v>
      </c>
      <c r="F701" s="1">
        <v>304.14400000000001</v>
      </c>
    </row>
    <row r="702" spans="1:6">
      <c r="A702">
        <v>2100</v>
      </c>
      <c r="B702">
        <v>7</v>
      </c>
      <c r="C702" s="1">
        <v>297.476</v>
      </c>
      <c r="D702" s="1">
        <v>308.16300000000001</v>
      </c>
      <c r="E702" s="1">
        <v>307.67899999999997</v>
      </c>
      <c r="F702" s="1">
        <v>307.24099999999999</v>
      </c>
    </row>
    <row r="703" spans="1:6">
      <c r="A703">
        <v>2001</v>
      </c>
      <c r="B703">
        <v>8</v>
      </c>
      <c r="C703" s="1">
        <v>305.23200000000003</v>
      </c>
      <c r="D703" s="1">
        <v>303.096</v>
      </c>
      <c r="E703" s="1">
        <v>302.15100000000001</v>
      </c>
      <c r="F703" s="1">
        <v>304.60199999999998</v>
      </c>
    </row>
    <row r="704" spans="1:6">
      <c r="A704">
        <v>2002</v>
      </c>
      <c r="B704">
        <v>8</v>
      </c>
      <c r="C704" s="1">
        <v>303.024</v>
      </c>
      <c r="D704" s="1">
        <v>300.73599999999999</v>
      </c>
      <c r="E704" s="1">
        <v>305.96600000000001</v>
      </c>
      <c r="F704" s="1">
        <v>302.452</v>
      </c>
    </row>
    <row r="705" spans="1:6">
      <c r="A705">
        <v>2003</v>
      </c>
      <c r="B705">
        <v>8</v>
      </c>
      <c r="C705" s="1">
        <v>300.43700000000001</v>
      </c>
      <c r="D705" s="1">
        <v>306.05399999999997</v>
      </c>
      <c r="E705" s="1">
        <v>305.44299999999998</v>
      </c>
      <c r="F705" s="1">
        <v>303.726</v>
      </c>
    </row>
    <row r="706" spans="1:6">
      <c r="A706">
        <v>2004</v>
      </c>
      <c r="B706">
        <v>8</v>
      </c>
      <c r="C706" s="1">
        <v>305.22300000000001</v>
      </c>
      <c r="D706" s="1">
        <v>303.02999999999997</v>
      </c>
      <c r="E706" s="1">
        <v>302.976</v>
      </c>
      <c r="F706" s="1">
        <v>300.58600000000001</v>
      </c>
    </row>
    <row r="707" spans="1:6">
      <c r="A707">
        <v>2005</v>
      </c>
      <c r="B707">
        <v>8</v>
      </c>
      <c r="C707" s="1">
        <v>304.10199999999998</v>
      </c>
      <c r="D707" s="1">
        <v>302.95600000000002</v>
      </c>
      <c r="E707" s="1">
        <v>304.274</v>
      </c>
      <c r="F707" s="1">
        <v>300.30799999999999</v>
      </c>
    </row>
    <row r="708" spans="1:6">
      <c r="A708">
        <v>2006</v>
      </c>
      <c r="B708">
        <v>8</v>
      </c>
      <c r="C708" s="1">
        <v>306.14600000000002</v>
      </c>
      <c r="D708" s="1">
        <v>305.80599999999998</v>
      </c>
      <c r="E708" s="1">
        <v>302.11200000000002</v>
      </c>
      <c r="F708" s="1">
        <v>301.149</v>
      </c>
    </row>
    <row r="709" spans="1:6">
      <c r="A709">
        <v>2007</v>
      </c>
      <c r="B709">
        <v>8</v>
      </c>
      <c r="C709" s="1">
        <v>304.08300000000003</v>
      </c>
      <c r="D709" s="1">
        <v>302.93099999999998</v>
      </c>
      <c r="E709" s="1">
        <v>305.52999999999997</v>
      </c>
      <c r="F709" s="1">
        <v>304.67399999999998</v>
      </c>
    </row>
    <row r="710" spans="1:6">
      <c r="A710">
        <v>2008</v>
      </c>
      <c r="B710">
        <v>8</v>
      </c>
      <c r="C710" s="1">
        <v>303.28699999999998</v>
      </c>
      <c r="D710" s="1">
        <v>304.56</v>
      </c>
      <c r="E710" s="1">
        <v>301.35599999999999</v>
      </c>
      <c r="F710" s="1">
        <v>301.255</v>
      </c>
    </row>
    <row r="711" spans="1:6">
      <c r="A711">
        <v>2009</v>
      </c>
      <c r="B711">
        <v>8</v>
      </c>
      <c r="C711" s="1">
        <v>302.89299999999997</v>
      </c>
      <c r="D711" s="1">
        <v>304.26499999999999</v>
      </c>
      <c r="E711" s="1">
        <v>303.01799999999997</v>
      </c>
      <c r="F711" s="1">
        <v>304.73700000000002</v>
      </c>
    </row>
    <row r="712" spans="1:6">
      <c r="A712">
        <v>2010</v>
      </c>
      <c r="B712">
        <v>8</v>
      </c>
      <c r="C712" s="1">
        <v>305.98</v>
      </c>
      <c r="D712" s="1">
        <v>305.82400000000001</v>
      </c>
      <c r="E712" s="1">
        <v>305.08800000000002</v>
      </c>
      <c r="F712" s="1">
        <v>301.05500000000001</v>
      </c>
    </row>
    <row r="713" spans="1:6">
      <c r="A713">
        <v>2011</v>
      </c>
      <c r="B713">
        <v>8</v>
      </c>
      <c r="C713" s="1">
        <v>301.79300000000001</v>
      </c>
      <c r="D713" s="1">
        <v>303.70699999999999</v>
      </c>
      <c r="E713" s="1">
        <v>302.96199999999999</v>
      </c>
      <c r="F713" s="1">
        <v>303.44200000000001</v>
      </c>
    </row>
    <row r="714" spans="1:6">
      <c r="A714">
        <v>2012</v>
      </c>
      <c r="B714">
        <v>8</v>
      </c>
      <c r="C714" s="1">
        <v>303.392</v>
      </c>
      <c r="D714" s="1">
        <v>304.93200000000002</v>
      </c>
      <c r="E714" s="1">
        <v>304.66399999999999</v>
      </c>
      <c r="F714" s="1">
        <v>303.947</v>
      </c>
    </row>
    <row r="715" spans="1:6">
      <c r="A715">
        <v>2013</v>
      </c>
      <c r="B715">
        <v>8</v>
      </c>
      <c r="C715" s="1">
        <v>298.59500000000003</v>
      </c>
      <c r="D715" s="1">
        <v>303.65699999999998</v>
      </c>
      <c r="E715" s="1">
        <v>303.012</v>
      </c>
      <c r="F715" s="1">
        <v>307.02600000000001</v>
      </c>
    </row>
    <row r="716" spans="1:6">
      <c r="A716">
        <v>2014</v>
      </c>
      <c r="B716">
        <v>8</v>
      </c>
      <c r="C716" s="1">
        <v>297.42399999999998</v>
      </c>
      <c r="D716" s="1">
        <v>303.98500000000001</v>
      </c>
      <c r="E716" s="1">
        <v>302.90300000000002</v>
      </c>
      <c r="F716" s="1">
        <v>304.35199999999998</v>
      </c>
    </row>
    <row r="717" spans="1:6">
      <c r="A717">
        <v>2015</v>
      </c>
      <c r="B717">
        <v>8</v>
      </c>
      <c r="C717" s="1">
        <v>304.58499999999998</v>
      </c>
      <c r="D717" s="1">
        <v>302.11099999999999</v>
      </c>
      <c r="E717" s="1">
        <v>305.06099999999998</v>
      </c>
      <c r="F717" s="1">
        <v>302.73599999999999</v>
      </c>
    </row>
    <row r="718" spans="1:6">
      <c r="A718">
        <v>2016</v>
      </c>
      <c r="B718">
        <v>8</v>
      </c>
      <c r="C718" s="1">
        <v>304.41399999999999</v>
      </c>
      <c r="D718" s="1">
        <v>305.279</v>
      </c>
      <c r="E718" s="1">
        <v>306.37400000000002</v>
      </c>
      <c r="F718" s="1">
        <v>305.47800000000001</v>
      </c>
    </row>
    <row r="719" spans="1:6">
      <c r="A719">
        <v>2017</v>
      </c>
      <c r="B719">
        <v>8</v>
      </c>
      <c r="C719" s="1">
        <v>305.53199999999998</v>
      </c>
      <c r="D719" s="1">
        <v>303.14100000000002</v>
      </c>
      <c r="E719" s="1">
        <v>302.52699999999999</v>
      </c>
      <c r="F719" s="1">
        <v>302.76799999999997</v>
      </c>
    </row>
    <row r="720" spans="1:6">
      <c r="A720">
        <v>2018</v>
      </c>
      <c r="B720">
        <v>8</v>
      </c>
      <c r="C720" s="1">
        <v>305.65899999999999</v>
      </c>
      <c r="D720" s="1">
        <v>302.90600000000001</v>
      </c>
      <c r="E720" s="1">
        <v>301.68</v>
      </c>
      <c r="F720" s="1">
        <v>300.69299999999998</v>
      </c>
    </row>
    <row r="721" spans="1:6">
      <c r="A721">
        <v>2019</v>
      </c>
      <c r="B721">
        <v>8</v>
      </c>
      <c r="C721" s="1">
        <v>300.18200000000002</v>
      </c>
      <c r="D721" s="1">
        <v>304.702</v>
      </c>
      <c r="E721" s="1">
        <v>304.33100000000002</v>
      </c>
      <c r="F721" s="1">
        <v>303.72699999999998</v>
      </c>
    </row>
    <row r="722" spans="1:6">
      <c r="A722">
        <v>2020</v>
      </c>
      <c r="B722">
        <v>8</v>
      </c>
      <c r="C722" s="1">
        <v>305.08600000000001</v>
      </c>
      <c r="D722" s="1">
        <v>300.81200000000001</v>
      </c>
      <c r="E722" s="1">
        <v>303.94799999999998</v>
      </c>
      <c r="F722" s="1">
        <v>302.68599999999998</v>
      </c>
    </row>
    <row r="723" spans="1:6">
      <c r="A723">
        <v>2021</v>
      </c>
      <c r="B723">
        <v>8</v>
      </c>
      <c r="C723" s="1">
        <v>306.77600000000001</v>
      </c>
      <c r="D723" s="1">
        <v>301.40499999999997</v>
      </c>
      <c r="E723" s="1">
        <v>304.113</v>
      </c>
      <c r="F723" s="1">
        <v>303.97699999999998</v>
      </c>
    </row>
    <row r="724" spans="1:6">
      <c r="A724">
        <v>2022</v>
      </c>
      <c r="B724">
        <v>8</v>
      </c>
      <c r="C724" s="1">
        <v>301.69299999999998</v>
      </c>
      <c r="D724" s="1">
        <v>299.05200000000002</v>
      </c>
      <c r="E724" s="1">
        <v>303.68700000000001</v>
      </c>
      <c r="F724" s="1">
        <v>303.01299999999998</v>
      </c>
    </row>
    <row r="725" spans="1:6">
      <c r="A725">
        <v>2023</v>
      </c>
      <c r="B725">
        <v>8</v>
      </c>
      <c r="C725" s="1">
        <v>302.81200000000001</v>
      </c>
      <c r="D725" s="1">
        <v>303.11399999999998</v>
      </c>
      <c r="E725" s="1">
        <v>306.15600000000001</v>
      </c>
      <c r="F725" s="1">
        <v>305.29399999999998</v>
      </c>
    </row>
    <row r="726" spans="1:6">
      <c r="A726">
        <v>2024</v>
      </c>
      <c r="B726">
        <v>8</v>
      </c>
      <c r="C726" s="1">
        <v>305.553</v>
      </c>
      <c r="D726" s="1">
        <v>304.31299999999999</v>
      </c>
      <c r="E726" s="1">
        <v>302.55700000000002</v>
      </c>
      <c r="F726" s="1">
        <v>306.34100000000001</v>
      </c>
    </row>
    <row r="727" spans="1:6">
      <c r="A727">
        <v>2025</v>
      </c>
      <c r="B727">
        <v>8</v>
      </c>
      <c r="C727" s="1">
        <v>306.51900000000001</v>
      </c>
      <c r="D727" s="1">
        <v>304.39999999999998</v>
      </c>
      <c r="E727" s="1">
        <v>304.09399999999999</v>
      </c>
      <c r="F727" s="1">
        <v>303.18700000000001</v>
      </c>
    </row>
    <row r="728" spans="1:6">
      <c r="A728">
        <v>2026</v>
      </c>
      <c r="B728">
        <v>8</v>
      </c>
      <c r="C728" s="1">
        <v>305.92599999999999</v>
      </c>
      <c r="D728" s="1">
        <v>303.74</v>
      </c>
      <c r="E728" s="1">
        <v>306.43799999999999</v>
      </c>
      <c r="F728" s="1">
        <v>304.279</v>
      </c>
    </row>
    <row r="729" spans="1:6">
      <c r="A729">
        <v>2027</v>
      </c>
      <c r="B729">
        <v>8</v>
      </c>
      <c r="C729" s="1">
        <v>303.70699999999999</v>
      </c>
      <c r="D729" s="1">
        <v>306.553</v>
      </c>
      <c r="E729" s="1">
        <v>301.93400000000003</v>
      </c>
      <c r="F729" s="1">
        <v>302.02699999999999</v>
      </c>
    </row>
    <row r="730" spans="1:6">
      <c r="A730">
        <v>2028</v>
      </c>
      <c r="B730">
        <v>8</v>
      </c>
      <c r="C730" s="1">
        <v>304.125</v>
      </c>
      <c r="D730" s="1">
        <v>303.67599999999999</v>
      </c>
      <c r="E730" s="1">
        <v>303.70299999999997</v>
      </c>
      <c r="F730" s="1">
        <v>300.21499999999997</v>
      </c>
    </row>
    <row r="731" spans="1:6">
      <c r="A731">
        <v>2029</v>
      </c>
      <c r="B731">
        <v>8</v>
      </c>
      <c r="C731" s="1">
        <v>303.76100000000002</v>
      </c>
      <c r="D731" s="1">
        <v>305.88400000000001</v>
      </c>
      <c r="E731" s="1">
        <v>303.32100000000003</v>
      </c>
      <c r="F731" s="1">
        <v>302.73399999999998</v>
      </c>
    </row>
    <row r="732" spans="1:6">
      <c r="A732">
        <v>2030</v>
      </c>
      <c r="B732">
        <v>8</v>
      </c>
      <c r="C732" s="1">
        <v>304.75299999999999</v>
      </c>
      <c r="D732" s="1">
        <v>298.8</v>
      </c>
      <c r="E732" s="1">
        <v>302.404</v>
      </c>
      <c r="F732" s="1">
        <v>305.858</v>
      </c>
    </row>
    <row r="733" spans="1:6">
      <c r="A733">
        <v>2031</v>
      </c>
      <c r="B733">
        <v>8</v>
      </c>
      <c r="C733" s="1">
        <v>303.67</v>
      </c>
      <c r="D733" s="1">
        <v>304.48700000000002</v>
      </c>
      <c r="E733" s="1">
        <v>302.49900000000002</v>
      </c>
      <c r="F733" s="1">
        <v>299.005</v>
      </c>
    </row>
    <row r="734" spans="1:6">
      <c r="A734">
        <v>2032</v>
      </c>
      <c r="B734">
        <v>8</v>
      </c>
      <c r="C734" s="1">
        <v>306.20100000000002</v>
      </c>
      <c r="D734" s="1">
        <v>300.572</v>
      </c>
      <c r="E734" s="1">
        <v>304.39100000000002</v>
      </c>
      <c r="F734" s="1">
        <v>302.91199999999998</v>
      </c>
    </row>
    <row r="735" spans="1:6">
      <c r="A735">
        <v>2033</v>
      </c>
      <c r="B735">
        <v>8</v>
      </c>
      <c r="C735" s="1">
        <v>305.53100000000001</v>
      </c>
      <c r="D735" s="1">
        <v>305.82900000000001</v>
      </c>
      <c r="E735" s="1">
        <v>305.71899999999999</v>
      </c>
      <c r="F735" s="1">
        <v>303.09300000000002</v>
      </c>
    </row>
    <row r="736" spans="1:6">
      <c r="A736">
        <v>2034</v>
      </c>
      <c r="B736">
        <v>8</v>
      </c>
      <c r="C736" s="1">
        <v>305.05099999999999</v>
      </c>
      <c r="D736" s="1">
        <v>301.30500000000001</v>
      </c>
      <c r="E736" s="1">
        <v>305.27999999999997</v>
      </c>
      <c r="F736" s="1">
        <v>305.661</v>
      </c>
    </row>
    <row r="737" spans="1:6">
      <c r="A737">
        <v>2035</v>
      </c>
      <c r="B737">
        <v>8</v>
      </c>
      <c r="C737" s="1">
        <v>303.916</v>
      </c>
      <c r="D737" s="1">
        <v>301.47000000000003</v>
      </c>
      <c r="E737" s="1">
        <v>306.59300000000002</v>
      </c>
      <c r="F737" s="1">
        <v>307.21100000000001</v>
      </c>
    </row>
    <row r="738" spans="1:6">
      <c r="A738">
        <v>2036</v>
      </c>
      <c r="B738">
        <v>8</v>
      </c>
      <c r="C738" s="1">
        <v>302.29399999999998</v>
      </c>
      <c r="D738" s="1">
        <v>302.714</v>
      </c>
      <c r="E738" s="1">
        <v>300.69799999999998</v>
      </c>
      <c r="F738" s="1">
        <v>306.00099999999998</v>
      </c>
    </row>
    <row r="739" spans="1:6">
      <c r="A739">
        <v>2037</v>
      </c>
      <c r="B739">
        <v>8</v>
      </c>
      <c r="C739" s="1">
        <v>305.69600000000003</v>
      </c>
      <c r="D739" s="1">
        <v>302.59899999999999</v>
      </c>
      <c r="E739" s="1">
        <v>304.90199999999999</v>
      </c>
      <c r="F739" s="1">
        <v>304.68400000000003</v>
      </c>
    </row>
    <row r="740" spans="1:6">
      <c r="A740">
        <v>2038</v>
      </c>
      <c r="B740">
        <v>8</v>
      </c>
      <c r="C740" s="1">
        <v>300.32100000000003</v>
      </c>
      <c r="D740" s="1">
        <v>304.09199999999998</v>
      </c>
      <c r="E740" s="1">
        <v>305.83600000000001</v>
      </c>
      <c r="F740" s="1">
        <v>303.09699999999998</v>
      </c>
    </row>
    <row r="741" spans="1:6">
      <c r="A741">
        <v>2039</v>
      </c>
      <c r="B741">
        <v>8</v>
      </c>
      <c r="C741" s="1">
        <v>299.02300000000002</v>
      </c>
      <c r="D741" s="1">
        <v>301.92899999999997</v>
      </c>
      <c r="E741" s="1">
        <v>307.25200000000001</v>
      </c>
      <c r="F741" s="1">
        <v>302.69400000000002</v>
      </c>
    </row>
    <row r="742" spans="1:6">
      <c r="A742">
        <v>2040</v>
      </c>
      <c r="B742">
        <v>8</v>
      </c>
      <c r="C742" s="1">
        <v>300.34500000000003</v>
      </c>
      <c r="D742" s="1">
        <v>306.423</v>
      </c>
      <c r="E742" s="1">
        <v>303.75200000000001</v>
      </c>
      <c r="F742" s="1">
        <v>306.077</v>
      </c>
    </row>
    <row r="743" spans="1:6">
      <c r="A743">
        <v>2041</v>
      </c>
      <c r="B743">
        <v>8</v>
      </c>
      <c r="C743" s="1">
        <v>304.40100000000001</v>
      </c>
      <c r="D743" s="1">
        <v>302.83300000000003</v>
      </c>
      <c r="E743" s="1">
        <v>305.00900000000001</v>
      </c>
      <c r="F743" s="1">
        <v>307.42399999999998</v>
      </c>
    </row>
    <row r="744" spans="1:6">
      <c r="A744">
        <v>2042</v>
      </c>
      <c r="B744">
        <v>8</v>
      </c>
      <c r="C744" s="1">
        <v>301.15499999999997</v>
      </c>
      <c r="D744" s="1">
        <v>303.73200000000003</v>
      </c>
      <c r="E744" s="1">
        <v>301.32100000000003</v>
      </c>
      <c r="F744" s="1">
        <v>303.74099999999999</v>
      </c>
    </row>
    <row r="745" spans="1:6">
      <c r="A745">
        <v>2043</v>
      </c>
      <c r="B745">
        <v>8</v>
      </c>
      <c r="C745" s="1">
        <v>306.72899999999998</v>
      </c>
      <c r="D745" s="1">
        <v>303.71699999999998</v>
      </c>
      <c r="E745" s="1">
        <v>304.87599999999998</v>
      </c>
      <c r="F745" s="1">
        <v>302.30200000000002</v>
      </c>
    </row>
    <row r="746" spans="1:6">
      <c r="A746">
        <v>2044</v>
      </c>
      <c r="B746">
        <v>8</v>
      </c>
      <c r="C746" s="1">
        <v>303.887</v>
      </c>
      <c r="D746" s="1">
        <v>306.08199999999999</v>
      </c>
      <c r="E746" s="1">
        <v>303.74400000000003</v>
      </c>
      <c r="F746" s="1">
        <v>305.07</v>
      </c>
    </row>
    <row r="747" spans="1:6">
      <c r="A747">
        <v>2045</v>
      </c>
      <c r="B747">
        <v>8</v>
      </c>
      <c r="C747" s="1">
        <v>305.32400000000001</v>
      </c>
      <c r="D747" s="1">
        <v>305.46899999999999</v>
      </c>
      <c r="E747" s="1">
        <v>306.52800000000002</v>
      </c>
      <c r="F747" s="1">
        <v>307.14699999999999</v>
      </c>
    </row>
    <row r="748" spans="1:6">
      <c r="A748">
        <v>2046</v>
      </c>
      <c r="B748">
        <v>8</v>
      </c>
      <c r="C748" s="1">
        <v>302.22699999999998</v>
      </c>
      <c r="D748" s="1">
        <v>304.09699999999998</v>
      </c>
      <c r="E748" s="1">
        <v>307.88</v>
      </c>
      <c r="F748" s="1">
        <v>305.55500000000001</v>
      </c>
    </row>
    <row r="749" spans="1:6">
      <c r="A749">
        <v>2047</v>
      </c>
      <c r="B749">
        <v>8</v>
      </c>
      <c r="C749" s="1">
        <v>300.42</v>
      </c>
      <c r="D749" s="1">
        <v>305.25</v>
      </c>
      <c r="E749" s="1">
        <v>308.42500000000001</v>
      </c>
      <c r="F749" s="1">
        <v>303.13900000000001</v>
      </c>
    </row>
    <row r="750" spans="1:6">
      <c r="A750">
        <v>2048</v>
      </c>
      <c r="B750">
        <v>8</v>
      </c>
      <c r="C750" s="1">
        <v>303.47699999999998</v>
      </c>
      <c r="D750" s="1">
        <v>304.18599999999998</v>
      </c>
      <c r="E750" s="1">
        <v>302.61</v>
      </c>
      <c r="F750" s="1">
        <v>305.32299999999998</v>
      </c>
    </row>
    <row r="751" spans="1:6">
      <c r="A751">
        <v>2049</v>
      </c>
      <c r="B751">
        <v>8</v>
      </c>
      <c r="C751" s="1">
        <v>302.45499999999998</v>
      </c>
      <c r="D751" s="1">
        <v>304.97399999999999</v>
      </c>
      <c r="E751" s="1">
        <v>305.274</v>
      </c>
      <c r="F751" s="1">
        <v>303.60599999999999</v>
      </c>
    </row>
    <row r="752" spans="1:6">
      <c r="A752">
        <v>2050</v>
      </c>
      <c r="B752">
        <v>8</v>
      </c>
      <c r="C752" s="1">
        <v>305.80099999999999</v>
      </c>
      <c r="D752" s="1">
        <v>302.54599999999999</v>
      </c>
      <c r="E752" s="1">
        <v>304.53300000000002</v>
      </c>
      <c r="F752" s="1">
        <v>304.63600000000002</v>
      </c>
    </row>
    <row r="753" spans="1:6">
      <c r="A753">
        <v>2051</v>
      </c>
      <c r="B753">
        <v>8</v>
      </c>
      <c r="C753" s="1">
        <v>301.57100000000003</v>
      </c>
      <c r="D753" s="1">
        <v>301.81200000000001</v>
      </c>
      <c r="E753" s="1">
        <v>306.58300000000003</v>
      </c>
      <c r="F753" s="1">
        <v>305.80399999999997</v>
      </c>
    </row>
    <row r="754" spans="1:6">
      <c r="A754">
        <v>2052</v>
      </c>
      <c r="B754">
        <v>8</v>
      </c>
      <c r="C754" s="1">
        <v>304.904</v>
      </c>
      <c r="D754" s="1">
        <v>304.74599999999998</v>
      </c>
      <c r="E754" s="1">
        <v>306.82600000000002</v>
      </c>
      <c r="F754" s="1">
        <v>305.964</v>
      </c>
    </row>
    <row r="755" spans="1:6">
      <c r="A755">
        <v>2053</v>
      </c>
      <c r="B755">
        <v>8</v>
      </c>
      <c r="C755" s="1">
        <v>303.649</v>
      </c>
      <c r="D755" s="1">
        <v>303.94200000000001</v>
      </c>
      <c r="E755" s="1">
        <v>303.15699999999998</v>
      </c>
      <c r="F755" s="1">
        <v>306.202</v>
      </c>
    </row>
    <row r="756" spans="1:6">
      <c r="A756">
        <v>2054</v>
      </c>
      <c r="B756">
        <v>8</v>
      </c>
      <c r="C756" s="1">
        <v>301.67200000000003</v>
      </c>
      <c r="D756" s="1">
        <v>304.37700000000001</v>
      </c>
      <c r="E756" s="1">
        <v>306.04000000000002</v>
      </c>
      <c r="F756" s="1">
        <v>300.82</v>
      </c>
    </row>
    <row r="757" spans="1:6">
      <c r="A757">
        <v>2055</v>
      </c>
      <c r="B757">
        <v>8</v>
      </c>
      <c r="C757" s="1">
        <v>306.351</v>
      </c>
      <c r="D757" s="1">
        <v>302.642</v>
      </c>
      <c r="E757" s="1">
        <v>307.83800000000002</v>
      </c>
      <c r="F757" s="1">
        <v>301.66800000000001</v>
      </c>
    </row>
    <row r="758" spans="1:6">
      <c r="A758">
        <v>2056</v>
      </c>
      <c r="B758">
        <v>8</v>
      </c>
      <c r="C758" s="1">
        <v>306.21300000000002</v>
      </c>
      <c r="D758" s="1">
        <v>305.87099999999998</v>
      </c>
      <c r="E758" s="1">
        <v>300.16699999999997</v>
      </c>
      <c r="F758" s="1">
        <v>306.42700000000002</v>
      </c>
    </row>
    <row r="759" spans="1:6">
      <c r="A759">
        <v>2057</v>
      </c>
      <c r="B759">
        <v>8</v>
      </c>
      <c r="C759" s="1">
        <v>304.87599999999998</v>
      </c>
      <c r="D759" s="1">
        <v>307.45999999999998</v>
      </c>
      <c r="E759" s="1">
        <v>307.226</v>
      </c>
      <c r="F759" s="1">
        <v>306.02600000000001</v>
      </c>
    </row>
    <row r="760" spans="1:6">
      <c r="A760">
        <v>2058</v>
      </c>
      <c r="B760">
        <v>8</v>
      </c>
      <c r="C760" s="1">
        <v>303.85500000000002</v>
      </c>
      <c r="D760" s="1">
        <v>306.702</v>
      </c>
      <c r="E760" s="1">
        <v>303.53800000000001</v>
      </c>
      <c r="F760" s="1">
        <v>304.44299999999998</v>
      </c>
    </row>
    <row r="761" spans="1:6">
      <c r="A761">
        <v>2059</v>
      </c>
      <c r="B761">
        <v>8</v>
      </c>
      <c r="C761" s="1">
        <v>305.98599999999999</v>
      </c>
      <c r="D761" s="1">
        <v>305.72899999999998</v>
      </c>
      <c r="E761" s="1">
        <v>305.44200000000001</v>
      </c>
      <c r="F761" s="1">
        <v>307.67599999999999</v>
      </c>
    </row>
    <row r="762" spans="1:6">
      <c r="A762">
        <v>2060</v>
      </c>
      <c r="B762">
        <v>8</v>
      </c>
      <c r="C762" s="1">
        <v>301.09500000000003</v>
      </c>
      <c r="D762" s="1">
        <v>300.81200000000001</v>
      </c>
      <c r="E762" s="1">
        <v>305.08999999999997</v>
      </c>
      <c r="F762" s="1">
        <v>303.67599999999999</v>
      </c>
    </row>
    <row r="763" spans="1:6">
      <c r="A763">
        <v>2061</v>
      </c>
      <c r="B763">
        <v>8</v>
      </c>
      <c r="C763" s="1">
        <v>302.50900000000001</v>
      </c>
      <c r="D763" s="1">
        <v>300.09899999999999</v>
      </c>
      <c r="E763" s="1">
        <v>308.25</v>
      </c>
      <c r="F763" s="1">
        <v>297.488</v>
      </c>
    </row>
    <row r="764" spans="1:6">
      <c r="A764">
        <v>2062</v>
      </c>
      <c r="B764">
        <v>8</v>
      </c>
      <c r="C764" s="1">
        <v>304.209</v>
      </c>
      <c r="D764" s="1">
        <v>306.05099999999999</v>
      </c>
      <c r="E764" s="1">
        <v>307.358</v>
      </c>
      <c r="F764" s="1">
        <v>306.32100000000003</v>
      </c>
    </row>
    <row r="765" spans="1:6">
      <c r="A765">
        <v>2063</v>
      </c>
      <c r="B765">
        <v>8</v>
      </c>
      <c r="C765" s="1">
        <v>300.26600000000002</v>
      </c>
      <c r="D765" s="1">
        <v>307.82100000000003</v>
      </c>
      <c r="E765" s="1">
        <v>307.49700000000001</v>
      </c>
      <c r="F765" s="1">
        <v>304.64800000000002</v>
      </c>
    </row>
    <row r="766" spans="1:6">
      <c r="A766">
        <v>2064</v>
      </c>
      <c r="B766">
        <v>8</v>
      </c>
      <c r="C766" s="1">
        <v>304.51299999999998</v>
      </c>
      <c r="D766" s="1">
        <v>308.57299999999998</v>
      </c>
      <c r="E766" s="1">
        <v>303.49599999999998</v>
      </c>
      <c r="F766" s="1">
        <v>303.56099999999998</v>
      </c>
    </row>
    <row r="767" spans="1:6">
      <c r="A767">
        <v>2065</v>
      </c>
      <c r="B767">
        <v>8</v>
      </c>
      <c r="C767" s="1">
        <v>300.31700000000001</v>
      </c>
      <c r="D767" s="1">
        <v>308.35399999999998</v>
      </c>
      <c r="E767" s="1">
        <v>305.476</v>
      </c>
      <c r="F767" s="1">
        <v>304.82400000000001</v>
      </c>
    </row>
    <row r="768" spans="1:6">
      <c r="A768">
        <v>2066</v>
      </c>
      <c r="B768">
        <v>8</v>
      </c>
      <c r="C768" s="1">
        <v>305.221</v>
      </c>
      <c r="D768" s="1">
        <v>308.233</v>
      </c>
      <c r="E768" s="1">
        <v>304.04000000000002</v>
      </c>
      <c r="F768" s="1">
        <v>306.98099999999999</v>
      </c>
    </row>
    <row r="769" spans="1:6">
      <c r="A769">
        <v>2067</v>
      </c>
      <c r="B769">
        <v>8</v>
      </c>
      <c r="C769" s="1">
        <v>303.01499999999999</v>
      </c>
      <c r="D769" s="1">
        <v>306.49099999999999</v>
      </c>
      <c r="E769" s="1">
        <v>305.72899999999998</v>
      </c>
      <c r="F769" s="1">
        <v>303.27800000000002</v>
      </c>
    </row>
    <row r="770" spans="1:6">
      <c r="A770">
        <v>2068</v>
      </c>
      <c r="B770">
        <v>8</v>
      </c>
      <c r="C770" s="1">
        <v>304.05799999999999</v>
      </c>
      <c r="D770" s="1">
        <v>306.21800000000002</v>
      </c>
      <c r="E770" s="1">
        <v>306.83699999999999</v>
      </c>
      <c r="F770" s="1">
        <v>304.79599999999999</v>
      </c>
    </row>
    <row r="771" spans="1:6">
      <c r="A771">
        <v>2069</v>
      </c>
      <c r="B771">
        <v>8</v>
      </c>
      <c r="C771" s="1">
        <v>300.46800000000002</v>
      </c>
      <c r="D771" s="1">
        <v>306.41699999999997</v>
      </c>
      <c r="E771" s="1">
        <v>307.50900000000001</v>
      </c>
      <c r="F771" s="1">
        <v>303.971</v>
      </c>
    </row>
    <row r="772" spans="1:6">
      <c r="A772">
        <v>2070</v>
      </c>
      <c r="B772">
        <v>8</v>
      </c>
      <c r="C772" s="1">
        <v>305.35500000000002</v>
      </c>
      <c r="D772" s="1">
        <v>301.83</v>
      </c>
      <c r="E772" s="1">
        <v>307.346</v>
      </c>
      <c r="F772" s="1">
        <v>307.12900000000002</v>
      </c>
    </row>
    <row r="773" spans="1:6">
      <c r="A773">
        <v>2071</v>
      </c>
      <c r="B773">
        <v>8</v>
      </c>
      <c r="C773" s="1">
        <v>305.154</v>
      </c>
      <c r="D773" s="1">
        <v>305.70100000000002</v>
      </c>
      <c r="E773" s="1">
        <v>309.17599999999999</v>
      </c>
      <c r="F773" s="1">
        <v>305.10199999999998</v>
      </c>
    </row>
    <row r="774" spans="1:6">
      <c r="A774">
        <v>2072</v>
      </c>
      <c r="B774">
        <v>8</v>
      </c>
      <c r="C774" s="1">
        <v>305.072</v>
      </c>
      <c r="D774" s="1">
        <v>304.33699999999999</v>
      </c>
      <c r="E774" s="1">
        <v>306.47399999999999</v>
      </c>
      <c r="F774" s="1">
        <v>303.23200000000003</v>
      </c>
    </row>
    <row r="775" spans="1:6">
      <c r="A775">
        <v>2073</v>
      </c>
      <c r="B775">
        <v>8</v>
      </c>
      <c r="C775" s="1">
        <v>302.255</v>
      </c>
      <c r="D775" s="1">
        <v>303.959</v>
      </c>
      <c r="E775" s="1">
        <v>307.00400000000002</v>
      </c>
      <c r="F775" s="1">
        <v>302.45800000000003</v>
      </c>
    </row>
    <row r="776" spans="1:6">
      <c r="A776">
        <v>2074</v>
      </c>
      <c r="B776">
        <v>8</v>
      </c>
      <c r="C776" s="1">
        <v>306.221</v>
      </c>
      <c r="D776" s="1">
        <v>308.59399999999999</v>
      </c>
      <c r="E776" s="1">
        <v>307.63299999999998</v>
      </c>
      <c r="F776" s="1">
        <v>303.79700000000003</v>
      </c>
    </row>
    <row r="777" spans="1:6">
      <c r="A777">
        <v>2075</v>
      </c>
      <c r="B777">
        <v>8</v>
      </c>
      <c r="C777" s="1">
        <v>303.84899999999999</v>
      </c>
      <c r="D777" s="1">
        <v>306.57600000000002</v>
      </c>
      <c r="E777" s="1">
        <v>306.67399999999998</v>
      </c>
      <c r="F777" s="1">
        <v>305.93</v>
      </c>
    </row>
    <row r="778" spans="1:6">
      <c r="A778">
        <v>2076</v>
      </c>
      <c r="B778">
        <v>8</v>
      </c>
      <c r="C778" s="1">
        <v>300.17099999999999</v>
      </c>
      <c r="D778" s="1">
        <v>303.55099999999999</v>
      </c>
      <c r="E778" s="1">
        <v>307.40499999999997</v>
      </c>
      <c r="F778" s="1">
        <v>306.09399999999999</v>
      </c>
    </row>
    <row r="779" spans="1:6">
      <c r="A779">
        <v>2077</v>
      </c>
      <c r="B779">
        <v>8</v>
      </c>
      <c r="C779" s="1">
        <v>301.25599999999997</v>
      </c>
      <c r="D779" s="1">
        <v>305.77800000000002</v>
      </c>
      <c r="E779" s="1">
        <v>304.5</v>
      </c>
      <c r="F779" s="1">
        <v>304.27600000000001</v>
      </c>
    </row>
    <row r="780" spans="1:6">
      <c r="A780">
        <v>2078</v>
      </c>
      <c r="B780">
        <v>8</v>
      </c>
      <c r="C780" s="1">
        <v>306.07</v>
      </c>
      <c r="D780" s="1">
        <v>304.83499999999998</v>
      </c>
      <c r="E780" s="1">
        <v>309.24299999999999</v>
      </c>
      <c r="F780" s="1">
        <v>307.24200000000002</v>
      </c>
    </row>
    <row r="781" spans="1:6">
      <c r="A781">
        <v>2079</v>
      </c>
      <c r="B781">
        <v>8</v>
      </c>
      <c r="C781" s="1">
        <v>304.09800000000001</v>
      </c>
      <c r="D781" s="1">
        <v>305.32400000000001</v>
      </c>
      <c r="E781" s="1">
        <v>305.29700000000003</v>
      </c>
      <c r="F781" s="1">
        <v>305.93400000000003</v>
      </c>
    </row>
    <row r="782" spans="1:6">
      <c r="A782">
        <v>2080</v>
      </c>
      <c r="B782">
        <v>8</v>
      </c>
      <c r="C782" s="1">
        <v>302.00799999999998</v>
      </c>
      <c r="D782" s="1">
        <v>307.88799999999998</v>
      </c>
      <c r="E782" s="1">
        <v>305.70999999999998</v>
      </c>
      <c r="F782" s="1">
        <v>306.28199999999998</v>
      </c>
    </row>
    <row r="783" spans="1:6">
      <c r="A783">
        <v>2081</v>
      </c>
      <c r="B783">
        <v>8</v>
      </c>
      <c r="C783" s="1">
        <v>304.02699999999999</v>
      </c>
      <c r="D783" s="1">
        <v>304.36099999999999</v>
      </c>
      <c r="E783" s="1">
        <v>307.89299999999997</v>
      </c>
      <c r="F783" s="1">
        <v>305.37400000000002</v>
      </c>
    </row>
    <row r="784" spans="1:6">
      <c r="A784">
        <v>2082</v>
      </c>
      <c r="B784">
        <v>8</v>
      </c>
      <c r="C784" s="1">
        <v>302.834</v>
      </c>
      <c r="D784" s="1">
        <v>305.46300000000002</v>
      </c>
      <c r="E784" s="1">
        <v>310.15100000000001</v>
      </c>
      <c r="F784" s="1">
        <v>305.8</v>
      </c>
    </row>
    <row r="785" spans="1:6">
      <c r="A785">
        <v>2083</v>
      </c>
      <c r="B785">
        <v>8</v>
      </c>
      <c r="C785" s="1">
        <v>303.47699999999998</v>
      </c>
      <c r="D785" s="1">
        <v>306.50200000000001</v>
      </c>
      <c r="E785" s="1">
        <v>307.774</v>
      </c>
      <c r="F785" s="1">
        <v>304.09800000000001</v>
      </c>
    </row>
    <row r="786" spans="1:6">
      <c r="A786">
        <v>2084</v>
      </c>
      <c r="B786">
        <v>8</v>
      </c>
      <c r="C786" s="1">
        <v>304.654</v>
      </c>
      <c r="D786" s="1">
        <v>309.00599999999997</v>
      </c>
      <c r="E786" s="1">
        <v>310.05599999999998</v>
      </c>
      <c r="F786" s="1">
        <v>305.68900000000002</v>
      </c>
    </row>
    <row r="787" spans="1:6">
      <c r="A787">
        <v>2085</v>
      </c>
      <c r="B787">
        <v>8</v>
      </c>
      <c r="C787" s="1">
        <v>300.43599999999998</v>
      </c>
      <c r="D787" s="1">
        <v>308.14400000000001</v>
      </c>
      <c r="E787" s="1">
        <v>306.96800000000002</v>
      </c>
      <c r="F787" s="1">
        <v>306.75</v>
      </c>
    </row>
    <row r="788" spans="1:6">
      <c r="A788">
        <v>2086</v>
      </c>
      <c r="B788">
        <v>8</v>
      </c>
      <c r="C788" s="1">
        <v>300.935</v>
      </c>
      <c r="D788" s="1">
        <v>306.887</v>
      </c>
      <c r="E788" s="1">
        <v>308.77699999999999</v>
      </c>
      <c r="F788" s="1">
        <v>302.11200000000002</v>
      </c>
    </row>
    <row r="789" spans="1:6">
      <c r="A789">
        <v>2087</v>
      </c>
      <c r="B789">
        <v>8</v>
      </c>
      <c r="C789" s="1">
        <v>304.71600000000001</v>
      </c>
      <c r="D789" s="1">
        <v>309.40600000000001</v>
      </c>
      <c r="E789" s="1">
        <v>309.54399999999998</v>
      </c>
      <c r="F789" s="1">
        <v>306.51900000000001</v>
      </c>
    </row>
    <row r="790" spans="1:6">
      <c r="A790">
        <v>2088</v>
      </c>
      <c r="B790">
        <v>8</v>
      </c>
      <c r="C790" s="1">
        <v>305.97899999999998</v>
      </c>
      <c r="D790" s="1">
        <v>306.56</v>
      </c>
      <c r="E790" s="1">
        <v>309.02199999999999</v>
      </c>
      <c r="F790" s="1">
        <v>306.387</v>
      </c>
    </row>
    <row r="791" spans="1:6">
      <c r="A791">
        <v>2089</v>
      </c>
      <c r="B791">
        <v>8</v>
      </c>
      <c r="C791" s="1">
        <v>304.928</v>
      </c>
      <c r="D791" s="1">
        <v>306.19400000000002</v>
      </c>
      <c r="E791" s="1">
        <v>306.67200000000003</v>
      </c>
      <c r="F791" s="1">
        <v>307.27600000000001</v>
      </c>
    </row>
    <row r="792" spans="1:6">
      <c r="A792">
        <v>2090</v>
      </c>
      <c r="B792">
        <v>8</v>
      </c>
      <c r="C792" s="1">
        <v>303.51799999999997</v>
      </c>
      <c r="D792" s="1">
        <v>307.851</v>
      </c>
      <c r="E792" s="1">
        <v>308.959</v>
      </c>
      <c r="F792" s="1">
        <v>300.68200000000002</v>
      </c>
    </row>
    <row r="793" spans="1:6">
      <c r="A793">
        <v>2091</v>
      </c>
      <c r="B793">
        <v>8</v>
      </c>
      <c r="C793" s="1">
        <v>305.435</v>
      </c>
      <c r="D793" s="1">
        <v>308.97899999999998</v>
      </c>
      <c r="E793" s="1">
        <v>304.12099999999998</v>
      </c>
      <c r="F793" s="1">
        <v>303.35399999999998</v>
      </c>
    </row>
    <row r="794" spans="1:6">
      <c r="A794">
        <v>2092</v>
      </c>
      <c r="B794">
        <v>8</v>
      </c>
      <c r="C794" s="1">
        <v>304.10199999999998</v>
      </c>
      <c r="D794" s="1">
        <v>303.89699999999999</v>
      </c>
      <c r="E794" s="1">
        <v>307.37900000000002</v>
      </c>
      <c r="F794" s="1">
        <v>301.83199999999999</v>
      </c>
    </row>
    <row r="795" spans="1:6">
      <c r="A795">
        <v>2093</v>
      </c>
      <c r="B795">
        <v>8</v>
      </c>
      <c r="C795" s="1">
        <v>304.79199999999997</v>
      </c>
      <c r="D795" s="1">
        <v>309.714</v>
      </c>
      <c r="E795" s="1">
        <v>308.11799999999999</v>
      </c>
      <c r="F795" s="1">
        <v>304.05</v>
      </c>
    </row>
    <row r="796" spans="1:6">
      <c r="A796">
        <v>2094</v>
      </c>
      <c r="B796">
        <v>8</v>
      </c>
      <c r="C796" s="1">
        <v>302.25200000000001</v>
      </c>
      <c r="D796" s="1">
        <v>307.87700000000001</v>
      </c>
      <c r="E796" s="1">
        <v>310.13200000000001</v>
      </c>
      <c r="F796" s="1">
        <v>303.22800000000001</v>
      </c>
    </row>
    <row r="797" spans="1:6">
      <c r="A797">
        <v>2095</v>
      </c>
      <c r="B797">
        <v>8</v>
      </c>
      <c r="C797" s="1">
        <v>302.37900000000002</v>
      </c>
      <c r="D797" s="1">
        <v>307.73899999999998</v>
      </c>
      <c r="E797" s="1">
        <v>308.63499999999999</v>
      </c>
      <c r="F797" s="1">
        <v>304.52999999999997</v>
      </c>
    </row>
    <row r="798" spans="1:6">
      <c r="A798">
        <v>2096</v>
      </c>
      <c r="B798">
        <v>8</v>
      </c>
      <c r="C798" s="1">
        <v>304.48700000000002</v>
      </c>
      <c r="D798" s="1">
        <v>307.84699999999998</v>
      </c>
      <c r="E798" s="1">
        <v>307.79500000000002</v>
      </c>
      <c r="F798" s="1">
        <v>305.97000000000003</v>
      </c>
    </row>
    <row r="799" spans="1:6">
      <c r="A799">
        <v>2097</v>
      </c>
      <c r="B799">
        <v>8</v>
      </c>
      <c r="C799" s="1">
        <v>300.43799999999999</v>
      </c>
      <c r="D799" s="1">
        <v>305.52600000000001</v>
      </c>
      <c r="E799" s="1">
        <v>308.41800000000001</v>
      </c>
      <c r="F799" s="1">
        <v>300.43799999999999</v>
      </c>
    </row>
    <row r="800" spans="1:6">
      <c r="A800">
        <v>2098</v>
      </c>
      <c r="B800">
        <v>8</v>
      </c>
      <c r="C800" s="1">
        <v>299.28300000000002</v>
      </c>
      <c r="D800" s="1">
        <v>309.50599999999997</v>
      </c>
      <c r="E800" s="1">
        <v>308.303</v>
      </c>
      <c r="F800" s="1">
        <v>303.33</v>
      </c>
    </row>
    <row r="801" spans="1:6">
      <c r="A801">
        <v>2099</v>
      </c>
      <c r="B801">
        <v>8</v>
      </c>
      <c r="C801" s="1">
        <v>305.36700000000002</v>
      </c>
      <c r="D801" s="1">
        <v>307.35000000000002</v>
      </c>
      <c r="E801" s="1">
        <v>307.62099999999998</v>
      </c>
      <c r="F801" s="1">
        <v>305.596</v>
      </c>
    </row>
    <row r="802" spans="1:6">
      <c r="A802">
        <v>2100</v>
      </c>
      <c r="B802">
        <v>8</v>
      </c>
      <c r="C802" s="1">
        <v>304.18900000000002</v>
      </c>
      <c r="D802" s="1">
        <v>306.09300000000002</v>
      </c>
      <c r="E802" s="1">
        <v>306.20699999999999</v>
      </c>
      <c r="F802" s="1">
        <v>306.82499999999999</v>
      </c>
    </row>
    <row r="803" spans="1:6">
      <c r="A803">
        <v>2001</v>
      </c>
      <c r="B803">
        <v>9</v>
      </c>
      <c r="C803" s="1">
        <v>299.77199999999999</v>
      </c>
      <c r="D803" s="1">
        <v>299.84399999999999</v>
      </c>
      <c r="E803" s="1">
        <v>295.45699999999999</v>
      </c>
      <c r="F803" s="1">
        <v>299.24599999999998</v>
      </c>
    </row>
    <row r="804" spans="1:6">
      <c r="A804">
        <v>2002</v>
      </c>
      <c r="B804">
        <v>9</v>
      </c>
      <c r="C804" s="1">
        <v>296.85700000000003</v>
      </c>
      <c r="D804" s="1">
        <v>297.47199999999998</v>
      </c>
      <c r="E804" s="1">
        <v>298.46300000000002</v>
      </c>
      <c r="F804" s="1">
        <v>296.51100000000002</v>
      </c>
    </row>
    <row r="805" spans="1:6">
      <c r="A805">
        <v>2003</v>
      </c>
      <c r="B805">
        <v>9</v>
      </c>
      <c r="C805" s="1">
        <v>297.18799999999999</v>
      </c>
      <c r="D805" s="1">
        <v>298.47800000000001</v>
      </c>
      <c r="E805" s="1">
        <v>299.24400000000003</v>
      </c>
      <c r="F805" s="1">
        <v>293.14800000000002</v>
      </c>
    </row>
    <row r="806" spans="1:6">
      <c r="A806">
        <v>2004</v>
      </c>
      <c r="B806">
        <v>9</v>
      </c>
      <c r="C806" s="1">
        <v>297.81799999999998</v>
      </c>
      <c r="D806" s="1">
        <v>297.62200000000001</v>
      </c>
      <c r="E806" s="1">
        <v>295.97899999999998</v>
      </c>
      <c r="F806" s="1">
        <v>293.63099999999997</v>
      </c>
    </row>
    <row r="807" spans="1:6">
      <c r="A807">
        <v>2005</v>
      </c>
      <c r="B807">
        <v>9</v>
      </c>
      <c r="C807" s="1">
        <v>300.3</v>
      </c>
      <c r="D807" s="1">
        <v>297.60399999999998</v>
      </c>
      <c r="E807" s="1">
        <v>297.077</v>
      </c>
      <c r="F807" s="1">
        <v>296.81200000000001</v>
      </c>
    </row>
    <row r="808" spans="1:6">
      <c r="A808">
        <v>2006</v>
      </c>
      <c r="B808">
        <v>9</v>
      </c>
      <c r="C808" s="1">
        <v>298.12</v>
      </c>
      <c r="D808" s="1">
        <v>299.38799999999998</v>
      </c>
      <c r="E808" s="1">
        <v>299.45699999999999</v>
      </c>
      <c r="F808" s="1">
        <v>296.27800000000002</v>
      </c>
    </row>
    <row r="809" spans="1:6">
      <c r="A809">
        <v>2007</v>
      </c>
      <c r="B809">
        <v>9</v>
      </c>
      <c r="C809" s="1">
        <v>297.51400000000001</v>
      </c>
      <c r="D809" s="1">
        <v>296.35700000000003</v>
      </c>
      <c r="E809" s="1">
        <v>297.53399999999999</v>
      </c>
      <c r="F809" s="1">
        <v>300.65300000000002</v>
      </c>
    </row>
    <row r="810" spans="1:6">
      <c r="A810">
        <v>2008</v>
      </c>
      <c r="B810">
        <v>9</v>
      </c>
      <c r="C810" s="1">
        <v>293.51400000000001</v>
      </c>
      <c r="D810" s="1">
        <v>296.55500000000001</v>
      </c>
      <c r="E810" s="1">
        <v>297.69</v>
      </c>
      <c r="F810" s="1">
        <v>296.07799999999997</v>
      </c>
    </row>
    <row r="811" spans="1:6">
      <c r="A811">
        <v>2009</v>
      </c>
      <c r="B811">
        <v>9</v>
      </c>
      <c r="C811" s="1">
        <v>298.375</v>
      </c>
      <c r="D811" s="1">
        <v>297.36099999999999</v>
      </c>
      <c r="E811" s="1">
        <v>296.29199999999997</v>
      </c>
      <c r="F811" s="1">
        <v>297.24200000000002</v>
      </c>
    </row>
    <row r="812" spans="1:6">
      <c r="A812">
        <v>2010</v>
      </c>
      <c r="B812">
        <v>9</v>
      </c>
      <c r="C812" s="1">
        <v>297.33199999999999</v>
      </c>
      <c r="D812" s="1">
        <v>298.12700000000001</v>
      </c>
      <c r="E812" s="1">
        <v>297.51100000000002</v>
      </c>
      <c r="F812" s="1">
        <v>295.97000000000003</v>
      </c>
    </row>
    <row r="813" spans="1:6">
      <c r="A813">
        <v>2011</v>
      </c>
      <c r="B813">
        <v>9</v>
      </c>
      <c r="C813" s="1">
        <v>292.089</v>
      </c>
      <c r="D813" s="1">
        <v>298.09199999999998</v>
      </c>
      <c r="E813" s="1">
        <v>296.553</v>
      </c>
      <c r="F813" s="1">
        <v>299.2</v>
      </c>
    </row>
    <row r="814" spans="1:6">
      <c r="A814">
        <v>2012</v>
      </c>
      <c r="B814">
        <v>9</v>
      </c>
      <c r="C814" s="1">
        <v>298.41199999999998</v>
      </c>
      <c r="D814" s="1">
        <v>300.00400000000002</v>
      </c>
      <c r="E814" s="1">
        <v>297.32900000000001</v>
      </c>
      <c r="F814" s="1">
        <v>295.84800000000001</v>
      </c>
    </row>
    <row r="815" spans="1:6">
      <c r="A815">
        <v>2013</v>
      </c>
      <c r="B815">
        <v>9</v>
      </c>
      <c r="C815" s="1">
        <v>291.57900000000001</v>
      </c>
      <c r="D815" s="1">
        <v>295.11099999999999</v>
      </c>
      <c r="E815" s="1">
        <v>294.584</v>
      </c>
      <c r="F815" s="1">
        <v>300.80900000000003</v>
      </c>
    </row>
    <row r="816" spans="1:6">
      <c r="A816">
        <v>2014</v>
      </c>
      <c r="B816">
        <v>9</v>
      </c>
      <c r="C816" s="1">
        <v>295.26499999999999</v>
      </c>
      <c r="D816" s="1">
        <v>294.01100000000002</v>
      </c>
      <c r="E816" s="1">
        <v>295.63799999999998</v>
      </c>
      <c r="F816" s="1">
        <v>293.83499999999998</v>
      </c>
    </row>
    <row r="817" spans="1:6">
      <c r="A817">
        <v>2015</v>
      </c>
      <c r="B817">
        <v>9</v>
      </c>
      <c r="C817" s="1">
        <v>298.72699999999998</v>
      </c>
      <c r="D817" s="1">
        <v>294.73099999999999</v>
      </c>
      <c r="E817" s="1">
        <v>297.065</v>
      </c>
      <c r="F817" s="1">
        <v>295.58100000000002</v>
      </c>
    </row>
    <row r="818" spans="1:6">
      <c r="A818">
        <v>2016</v>
      </c>
      <c r="B818">
        <v>9</v>
      </c>
      <c r="C818" s="1">
        <v>300.45699999999999</v>
      </c>
      <c r="D818" s="1">
        <v>297.14299999999997</v>
      </c>
      <c r="E818" s="1">
        <v>299.96600000000001</v>
      </c>
      <c r="F818" s="1">
        <v>297.18299999999999</v>
      </c>
    </row>
    <row r="819" spans="1:6">
      <c r="A819">
        <v>2017</v>
      </c>
      <c r="B819">
        <v>9</v>
      </c>
      <c r="C819" s="1">
        <v>294.70600000000002</v>
      </c>
      <c r="D819" s="1">
        <v>297.02300000000002</v>
      </c>
      <c r="E819" s="1">
        <v>300.87200000000001</v>
      </c>
      <c r="F819" s="1">
        <v>296.10500000000002</v>
      </c>
    </row>
    <row r="820" spans="1:6">
      <c r="A820">
        <v>2018</v>
      </c>
      <c r="B820">
        <v>9</v>
      </c>
      <c r="C820" s="1">
        <v>299.32600000000002</v>
      </c>
      <c r="D820" s="1">
        <v>296.95400000000001</v>
      </c>
      <c r="E820" s="1">
        <v>300.05900000000003</v>
      </c>
      <c r="F820" s="1">
        <v>297.05099999999999</v>
      </c>
    </row>
    <row r="821" spans="1:6">
      <c r="A821">
        <v>2019</v>
      </c>
      <c r="B821">
        <v>9</v>
      </c>
      <c r="C821" s="1">
        <v>298.63900000000001</v>
      </c>
      <c r="D821" s="1">
        <v>294.78199999999998</v>
      </c>
      <c r="E821" s="1">
        <v>295.62599999999998</v>
      </c>
      <c r="F821" s="1">
        <v>301.37200000000001</v>
      </c>
    </row>
    <row r="822" spans="1:6">
      <c r="A822">
        <v>2020</v>
      </c>
      <c r="B822">
        <v>9</v>
      </c>
      <c r="C822" s="1">
        <v>301.51499999999999</v>
      </c>
      <c r="D822" s="1">
        <v>297.90199999999999</v>
      </c>
      <c r="E822" s="1">
        <v>294.63900000000001</v>
      </c>
      <c r="F822" s="1">
        <v>294.53800000000001</v>
      </c>
    </row>
    <row r="823" spans="1:6">
      <c r="A823">
        <v>2021</v>
      </c>
      <c r="B823">
        <v>9</v>
      </c>
      <c r="C823" s="1">
        <v>300.28300000000002</v>
      </c>
      <c r="D823" s="1">
        <v>298.87799999999999</v>
      </c>
      <c r="E823" s="1">
        <v>296.22500000000002</v>
      </c>
      <c r="F823" s="1">
        <v>296.58999999999997</v>
      </c>
    </row>
    <row r="824" spans="1:6">
      <c r="A824">
        <v>2022</v>
      </c>
      <c r="B824">
        <v>9</v>
      </c>
      <c r="C824" s="1">
        <v>293.10000000000002</v>
      </c>
      <c r="D824" s="1">
        <v>294.51299999999998</v>
      </c>
      <c r="E824" s="1">
        <v>299.17500000000001</v>
      </c>
      <c r="F824" s="1">
        <v>292.90800000000002</v>
      </c>
    </row>
    <row r="825" spans="1:6">
      <c r="A825">
        <v>2023</v>
      </c>
      <c r="B825">
        <v>9</v>
      </c>
      <c r="C825" s="1">
        <v>293.983</v>
      </c>
      <c r="D825" s="1">
        <v>297.28399999999999</v>
      </c>
      <c r="E825" s="1">
        <v>295.95299999999997</v>
      </c>
      <c r="F825" s="1">
        <v>297.822</v>
      </c>
    </row>
    <row r="826" spans="1:6">
      <c r="A826">
        <v>2024</v>
      </c>
      <c r="B826">
        <v>9</v>
      </c>
      <c r="C826" s="1">
        <v>296.255</v>
      </c>
      <c r="D826" s="1">
        <v>294.82100000000003</v>
      </c>
      <c r="E826" s="1">
        <v>297.47899999999998</v>
      </c>
      <c r="F826" s="1">
        <v>298.18599999999998</v>
      </c>
    </row>
    <row r="827" spans="1:6">
      <c r="A827">
        <v>2025</v>
      </c>
      <c r="B827">
        <v>9</v>
      </c>
      <c r="C827" s="1">
        <v>296.85399999999998</v>
      </c>
      <c r="D827" s="1">
        <v>297.58100000000002</v>
      </c>
      <c r="E827" s="1">
        <v>297.66800000000001</v>
      </c>
      <c r="F827" s="1">
        <v>298.279</v>
      </c>
    </row>
    <row r="828" spans="1:6">
      <c r="A828">
        <v>2026</v>
      </c>
      <c r="B828">
        <v>9</v>
      </c>
      <c r="C828" s="1">
        <v>295.32499999999999</v>
      </c>
      <c r="D828" s="1">
        <v>300.738</v>
      </c>
      <c r="E828" s="1">
        <v>298.01100000000002</v>
      </c>
      <c r="F828" s="1">
        <v>298.80500000000001</v>
      </c>
    </row>
    <row r="829" spans="1:6">
      <c r="A829">
        <v>2027</v>
      </c>
      <c r="B829">
        <v>9</v>
      </c>
      <c r="C829" s="1">
        <v>300.94299999999998</v>
      </c>
      <c r="D829" s="1">
        <v>298.30599999999998</v>
      </c>
      <c r="E829" s="1">
        <v>295.36099999999999</v>
      </c>
      <c r="F829" s="1">
        <v>297.791</v>
      </c>
    </row>
    <row r="830" spans="1:6">
      <c r="A830">
        <v>2028</v>
      </c>
      <c r="B830">
        <v>9</v>
      </c>
      <c r="C830" s="1">
        <v>294.98700000000002</v>
      </c>
      <c r="D830" s="1">
        <v>298.745</v>
      </c>
      <c r="E830" s="1">
        <v>296.88799999999998</v>
      </c>
      <c r="F830" s="1">
        <v>297.01600000000002</v>
      </c>
    </row>
    <row r="831" spans="1:6">
      <c r="A831">
        <v>2029</v>
      </c>
      <c r="B831">
        <v>9</v>
      </c>
      <c r="C831" s="1">
        <v>295.63799999999998</v>
      </c>
      <c r="D831" s="1">
        <v>298.34800000000001</v>
      </c>
      <c r="E831" s="1">
        <v>299.59100000000001</v>
      </c>
      <c r="F831" s="1">
        <v>298.49200000000002</v>
      </c>
    </row>
    <row r="832" spans="1:6">
      <c r="A832">
        <v>2030</v>
      </c>
      <c r="B832">
        <v>9</v>
      </c>
      <c r="C832" s="1">
        <v>298.07</v>
      </c>
      <c r="D832" s="1">
        <v>294.30500000000001</v>
      </c>
      <c r="E832" s="1">
        <v>296.83499999999998</v>
      </c>
      <c r="F832" s="1">
        <v>295.39699999999999</v>
      </c>
    </row>
    <row r="833" spans="1:6">
      <c r="A833">
        <v>2031</v>
      </c>
      <c r="B833">
        <v>9</v>
      </c>
      <c r="C833" s="1">
        <v>299.73099999999999</v>
      </c>
      <c r="D833" s="1">
        <v>299.26799999999997</v>
      </c>
      <c r="E833" s="1">
        <v>296.48099999999999</v>
      </c>
      <c r="F833" s="1">
        <v>294.27600000000001</v>
      </c>
    </row>
    <row r="834" spans="1:6">
      <c r="A834">
        <v>2032</v>
      </c>
      <c r="B834">
        <v>9</v>
      </c>
      <c r="C834" s="1">
        <v>297.85300000000001</v>
      </c>
      <c r="D834" s="1">
        <v>299.697</v>
      </c>
      <c r="E834" s="1">
        <v>299.89699999999999</v>
      </c>
      <c r="F834" s="1">
        <v>295.31200000000001</v>
      </c>
    </row>
    <row r="835" spans="1:6">
      <c r="A835">
        <v>2033</v>
      </c>
      <c r="B835">
        <v>9</v>
      </c>
      <c r="C835" s="1">
        <v>299.685</v>
      </c>
      <c r="D835" s="1">
        <v>299.79500000000002</v>
      </c>
      <c r="E835" s="1">
        <v>297.69600000000003</v>
      </c>
      <c r="F835" s="1">
        <v>294.72000000000003</v>
      </c>
    </row>
    <row r="836" spans="1:6">
      <c r="A836">
        <v>2034</v>
      </c>
      <c r="B836">
        <v>9</v>
      </c>
      <c r="C836" s="1">
        <v>295.33100000000002</v>
      </c>
      <c r="D836" s="1">
        <v>293.20499999999998</v>
      </c>
      <c r="E836" s="1">
        <v>300.07799999999997</v>
      </c>
      <c r="F836" s="1">
        <v>300.28399999999999</v>
      </c>
    </row>
    <row r="837" spans="1:6">
      <c r="A837">
        <v>2035</v>
      </c>
      <c r="B837">
        <v>9</v>
      </c>
      <c r="C837" s="1">
        <v>295.58499999999998</v>
      </c>
      <c r="D837" s="1">
        <v>294.983</v>
      </c>
      <c r="E837" s="1">
        <v>300.09800000000001</v>
      </c>
      <c r="F837" s="1">
        <v>298.536</v>
      </c>
    </row>
    <row r="838" spans="1:6">
      <c r="A838">
        <v>2036</v>
      </c>
      <c r="B838">
        <v>9</v>
      </c>
      <c r="C838" s="1">
        <v>300.85300000000001</v>
      </c>
      <c r="D838" s="1">
        <v>298.98399999999998</v>
      </c>
      <c r="E838" s="1">
        <v>298.654</v>
      </c>
      <c r="F838" s="1">
        <v>299.64499999999998</v>
      </c>
    </row>
    <row r="839" spans="1:6">
      <c r="A839">
        <v>2037</v>
      </c>
      <c r="B839">
        <v>9</v>
      </c>
      <c r="C839" s="1">
        <v>296.63099999999997</v>
      </c>
      <c r="D839" s="1">
        <v>301.19099999999997</v>
      </c>
      <c r="E839" s="1">
        <v>295.40800000000002</v>
      </c>
      <c r="F839" s="1">
        <v>298.06200000000001</v>
      </c>
    </row>
    <row r="840" spans="1:6">
      <c r="A840">
        <v>2038</v>
      </c>
      <c r="B840">
        <v>9</v>
      </c>
      <c r="C840" s="1">
        <v>293.88600000000002</v>
      </c>
      <c r="D840" s="1">
        <v>299.03199999999998</v>
      </c>
      <c r="E840" s="1">
        <v>300.05500000000001</v>
      </c>
      <c r="F840" s="1">
        <v>300.97800000000001</v>
      </c>
    </row>
    <row r="841" spans="1:6">
      <c r="A841">
        <v>2039</v>
      </c>
      <c r="B841">
        <v>9</v>
      </c>
      <c r="C841" s="1">
        <v>296.06400000000002</v>
      </c>
      <c r="D841" s="1">
        <v>299.36799999999999</v>
      </c>
      <c r="E841" s="1">
        <v>299.53300000000002</v>
      </c>
      <c r="F841" s="1">
        <v>297.83800000000002</v>
      </c>
    </row>
    <row r="842" spans="1:6">
      <c r="A842">
        <v>2040</v>
      </c>
      <c r="B842">
        <v>9</v>
      </c>
      <c r="C842" s="1">
        <v>297.596</v>
      </c>
      <c r="D842" s="1">
        <v>296.88900000000001</v>
      </c>
      <c r="E842" s="1">
        <v>299.68599999999998</v>
      </c>
      <c r="F842" s="1">
        <v>297.18</v>
      </c>
    </row>
    <row r="843" spans="1:6">
      <c r="A843">
        <v>2041</v>
      </c>
      <c r="B843">
        <v>9</v>
      </c>
      <c r="C843" s="1">
        <v>298.798</v>
      </c>
      <c r="D843" s="1">
        <v>292.435</v>
      </c>
      <c r="E843" s="1">
        <v>298.65600000000001</v>
      </c>
      <c r="F843" s="1">
        <v>299.18099999999998</v>
      </c>
    </row>
    <row r="844" spans="1:6">
      <c r="A844">
        <v>2042</v>
      </c>
      <c r="B844">
        <v>9</v>
      </c>
      <c r="C844" s="1">
        <v>292.70499999999998</v>
      </c>
      <c r="D844" s="1">
        <v>295.45699999999999</v>
      </c>
      <c r="E844" s="1">
        <v>296.59100000000001</v>
      </c>
      <c r="F844" s="1">
        <v>298.70699999999999</v>
      </c>
    </row>
    <row r="845" spans="1:6">
      <c r="A845">
        <v>2043</v>
      </c>
      <c r="B845">
        <v>9</v>
      </c>
      <c r="C845" s="1">
        <v>298.63499999999999</v>
      </c>
      <c r="D845" s="1">
        <v>299.58600000000001</v>
      </c>
      <c r="E845" s="1">
        <v>300.40600000000001</v>
      </c>
      <c r="F845" s="1">
        <v>295.88200000000001</v>
      </c>
    </row>
    <row r="846" spans="1:6">
      <c r="A846">
        <v>2044</v>
      </c>
      <c r="B846">
        <v>9</v>
      </c>
      <c r="C846" s="1">
        <v>297.75200000000001</v>
      </c>
      <c r="D846" s="1">
        <v>299.99</v>
      </c>
      <c r="E846" s="1">
        <v>297.589</v>
      </c>
      <c r="F846" s="1">
        <v>301.09800000000001</v>
      </c>
    </row>
    <row r="847" spans="1:6">
      <c r="A847">
        <v>2045</v>
      </c>
      <c r="B847">
        <v>9</v>
      </c>
      <c r="C847" s="1">
        <v>299.399</v>
      </c>
      <c r="D847" s="1">
        <v>297.27100000000002</v>
      </c>
      <c r="E847" s="1">
        <v>298.42399999999998</v>
      </c>
      <c r="F847" s="1">
        <v>303.02800000000002</v>
      </c>
    </row>
    <row r="848" spans="1:6">
      <c r="A848">
        <v>2046</v>
      </c>
      <c r="B848">
        <v>9</v>
      </c>
      <c r="C848" s="1">
        <v>297.15199999999999</v>
      </c>
      <c r="D848" s="1">
        <v>297.10300000000001</v>
      </c>
      <c r="E848" s="1">
        <v>296.17099999999999</v>
      </c>
      <c r="F848" s="1">
        <v>300.64</v>
      </c>
    </row>
    <row r="849" spans="1:6">
      <c r="A849">
        <v>2047</v>
      </c>
      <c r="B849">
        <v>9</v>
      </c>
      <c r="C849" s="1">
        <v>295.38200000000001</v>
      </c>
      <c r="D849" s="1">
        <v>303.79899999999998</v>
      </c>
      <c r="E849" s="1">
        <v>299.108</v>
      </c>
      <c r="F849" s="1">
        <v>299.61200000000002</v>
      </c>
    </row>
    <row r="850" spans="1:6">
      <c r="A850">
        <v>2048</v>
      </c>
      <c r="B850">
        <v>9</v>
      </c>
      <c r="C850" s="1">
        <v>298.42399999999998</v>
      </c>
      <c r="D850" s="1">
        <v>300.072</v>
      </c>
      <c r="E850" s="1">
        <v>296.80500000000001</v>
      </c>
      <c r="F850" s="1">
        <v>299.09699999999998</v>
      </c>
    </row>
    <row r="851" spans="1:6">
      <c r="A851">
        <v>2049</v>
      </c>
      <c r="B851">
        <v>9</v>
      </c>
      <c r="C851" s="1">
        <v>297.41000000000003</v>
      </c>
      <c r="D851" s="1">
        <v>300.577</v>
      </c>
      <c r="E851" s="1">
        <v>295.80200000000002</v>
      </c>
      <c r="F851" s="1">
        <v>300.57400000000001</v>
      </c>
    </row>
    <row r="852" spans="1:6">
      <c r="A852">
        <v>2050</v>
      </c>
      <c r="B852">
        <v>9</v>
      </c>
      <c r="C852" s="1">
        <v>298.036</v>
      </c>
      <c r="D852" s="1">
        <v>300.464</v>
      </c>
      <c r="E852" s="1">
        <v>298.964</v>
      </c>
      <c r="F852" s="1">
        <v>296.31099999999998</v>
      </c>
    </row>
    <row r="853" spans="1:6">
      <c r="A853">
        <v>2051</v>
      </c>
      <c r="B853">
        <v>9</v>
      </c>
      <c r="C853" s="1">
        <v>298.51900000000001</v>
      </c>
      <c r="D853" s="1">
        <v>297.274</v>
      </c>
      <c r="E853" s="1">
        <v>295.48700000000002</v>
      </c>
      <c r="F853" s="1">
        <v>300.15199999999999</v>
      </c>
    </row>
    <row r="854" spans="1:6">
      <c r="A854">
        <v>2052</v>
      </c>
      <c r="B854">
        <v>9</v>
      </c>
      <c r="C854" s="1">
        <v>294.55200000000002</v>
      </c>
      <c r="D854" s="1">
        <v>300.40600000000001</v>
      </c>
      <c r="E854" s="1">
        <v>300.74</v>
      </c>
      <c r="F854" s="1">
        <v>297.28300000000002</v>
      </c>
    </row>
    <row r="855" spans="1:6">
      <c r="A855">
        <v>2053</v>
      </c>
      <c r="B855">
        <v>9</v>
      </c>
      <c r="C855" s="1">
        <v>294.20800000000003</v>
      </c>
      <c r="D855" s="1">
        <v>299.46300000000002</v>
      </c>
      <c r="E855" s="1">
        <v>298.536</v>
      </c>
      <c r="F855" s="1">
        <v>298.78699999999998</v>
      </c>
    </row>
    <row r="856" spans="1:6">
      <c r="A856">
        <v>2054</v>
      </c>
      <c r="B856">
        <v>9</v>
      </c>
      <c r="C856" s="1">
        <v>296.87200000000001</v>
      </c>
      <c r="D856" s="1">
        <v>300.35899999999998</v>
      </c>
      <c r="E856" s="1">
        <v>299.29899999999998</v>
      </c>
      <c r="F856" s="1">
        <v>294.16800000000001</v>
      </c>
    </row>
    <row r="857" spans="1:6">
      <c r="A857">
        <v>2055</v>
      </c>
      <c r="B857">
        <v>9</v>
      </c>
      <c r="C857" s="1">
        <v>298.87299999999999</v>
      </c>
      <c r="D857" s="1">
        <v>301.00799999999998</v>
      </c>
      <c r="E857" s="1">
        <v>296.54500000000002</v>
      </c>
      <c r="F857" s="1">
        <v>294.62799999999999</v>
      </c>
    </row>
    <row r="858" spans="1:6">
      <c r="A858">
        <v>2056</v>
      </c>
      <c r="B858">
        <v>9</v>
      </c>
      <c r="C858" s="1">
        <v>299.31400000000002</v>
      </c>
      <c r="D858" s="1">
        <v>297.26900000000001</v>
      </c>
      <c r="E858" s="1">
        <v>299.96600000000001</v>
      </c>
      <c r="F858" s="1">
        <v>299.60899999999998</v>
      </c>
    </row>
    <row r="859" spans="1:6">
      <c r="A859">
        <v>2057</v>
      </c>
      <c r="B859">
        <v>9</v>
      </c>
      <c r="C859" s="1">
        <v>293.37099999999998</v>
      </c>
      <c r="D859" s="1">
        <v>300.14100000000002</v>
      </c>
      <c r="E859" s="1">
        <v>302.98700000000002</v>
      </c>
      <c r="F859" s="1">
        <v>300.02100000000002</v>
      </c>
    </row>
    <row r="860" spans="1:6">
      <c r="A860">
        <v>2058</v>
      </c>
      <c r="B860">
        <v>9</v>
      </c>
      <c r="C860" s="1">
        <v>297.267</v>
      </c>
      <c r="D860" s="1">
        <v>301.65699999999998</v>
      </c>
      <c r="E860" s="1">
        <v>295.47300000000001</v>
      </c>
      <c r="F860" s="1">
        <v>295.459</v>
      </c>
    </row>
    <row r="861" spans="1:6">
      <c r="A861">
        <v>2059</v>
      </c>
      <c r="B861">
        <v>9</v>
      </c>
      <c r="C861" s="1">
        <v>296.87</v>
      </c>
      <c r="D861" s="1">
        <v>296.37099999999998</v>
      </c>
      <c r="E861" s="1">
        <v>297.07799999999997</v>
      </c>
      <c r="F861" s="1">
        <v>300.363</v>
      </c>
    </row>
    <row r="862" spans="1:6">
      <c r="A862">
        <v>2060</v>
      </c>
      <c r="B862">
        <v>9</v>
      </c>
      <c r="C862" s="1">
        <v>300.60500000000002</v>
      </c>
      <c r="D862" s="1">
        <v>294.93400000000003</v>
      </c>
      <c r="E862" s="1">
        <v>297.68799999999999</v>
      </c>
      <c r="F862" s="1">
        <v>299.74</v>
      </c>
    </row>
    <row r="863" spans="1:6">
      <c r="A863">
        <v>2061</v>
      </c>
      <c r="B863">
        <v>9</v>
      </c>
      <c r="C863" s="1">
        <v>297.44499999999999</v>
      </c>
      <c r="D863" s="1">
        <v>294.03199999999998</v>
      </c>
      <c r="E863" s="1">
        <v>298.13600000000002</v>
      </c>
      <c r="F863" s="1">
        <v>296.81599999999997</v>
      </c>
    </row>
    <row r="864" spans="1:6">
      <c r="A864">
        <v>2062</v>
      </c>
      <c r="B864">
        <v>9</v>
      </c>
      <c r="C864" s="1">
        <v>296.45299999999997</v>
      </c>
      <c r="D864" s="1">
        <v>298.47800000000001</v>
      </c>
      <c r="E864" s="1">
        <v>292.70299999999997</v>
      </c>
      <c r="F864" s="1">
        <v>301.14100000000002</v>
      </c>
    </row>
    <row r="865" spans="1:6">
      <c r="A865">
        <v>2063</v>
      </c>
      <c r="B865">
        <v>9</v>
      </c>
      <c r="C865" s="1">
        <v>294.85300000000001</v>
      </c>
      <c r="D865" s="1">
        <v>296.64299999999997</v>
      </c>
      <c r="E865" s="1">
        <v>297.89</v>
      </c>
      <c r="F865" s="1">
        <v>299.02</v>
      </c>
    </row>
    <row r="866" spans="1:6">
      <c r="A866">
        <v>2064</v>
      </c>
      <c r="B866">
        <v>9</v>
      </c>
      <c r="C866" s="1">
        <v>297.13099999999997</v>
      </c>
      <c r="D866" s="1">
        <v>301.339</v>
      </c>
      <c r="E866" s="1">
        <v>296.904</v>
      </c>
      <c r="F866" s="1">
        <v>294.625</v>
      </c>
    </row>
    <row r="867" spans="1:6">
      <c r="A867">
        <v>2065</v>
      </c>
      <c r="B867">
        <v>9</v>
      </c>
      <c r="C867" s="1">
        <v>299.37299999999999</v>
      </c>
      <c r="D867" s="1">
        <v>301.51299999999998</v>
      </c>
      <c r="E867" s="1">
        <v>300.94200000000001</v>
      </c>
      <c r="F867" s="1">
        <v>297.94499999999999</v>
      </c>
    </row>
    <row r="868" spans="1:6">
      <c r="A868">
        <v>2066</v>
      </c>
      <c r="B868">
        <v>9</v>
      </c>
      <c r="C868" s="1">
        <v>297.24299999999999</v>
      </c>
      <c r="D868" s="1">
        <v>302.76299999999998</v>
      </c>
      <c r="E868" s="1">
        <v>298.37400000000002</v>
      </c>
      <c r="F868" s="1">
        <v>298.19600000000003</v>
      </c>
    </row>
    <row r="869" spans="1:6">
      <c r="A869">
        <v>2067</v>
      </c>
      <c r="B869">
        <v>9</v>
      </c>
      <c r="C869" s="1">
        <v>299.404</v>
      </c>
      <c r="D869" s="1">
        <v>299.899</v>
      </c>
      <c r="E869" s="1">
        <v>301.38400000000001</v>
      </c>
      <c r="F869" s="1">
        <v>298.50400000000002</v>
      </c>
    </row>
    <row r="870" spans="1:6">
      <c r="A870">
        <v>2068</v>
      </c>
      <c r="B870">
        <v>9</v>
      </c>
      <c r="C870" s="1">
        <v>296.97500000000002</v>
      </c>
      <c r="D870" s="1">
        <v>300.52800000000002</v>
      </c>
      <c r="E870" s="1">
        <v>299.66199999999998</v>
      </c>
      <c r="F870" s="1">
        <v>297.59500000000003</v>
      </c>
    </row>
    <row r="871" spans="1:6">
      <c r="A871">
        <v>2069</v>
      </c>
      <c r="B871">
        <v>9</v>
      </c>
      <c r="C871" s="1">
        <v>295.846</v>
      </c>
      <c r="D871" s="1">
        <v>301.61</v>
      </c>
      <c r="E871" s="1">
        <v>295.35000000000002</v>
      </c>
      <c r="F871" s="1">
        <v>293.29500000000002</v>
      </c>
    </row>
    <row r="872" spans="1:6">
      <c r="A872">
        <v>2070</v>
      </c>
      <c r="B872">
        <v>9</v>
      </c>
      <c r="C872" s="1">
        <v>297.66000000000003</v>
      </c>
      <c r="D872" s="1">
        <v>295.916</v>
      </c>
      <c r="E872" s="1">
        <v>301.38600000000002</v>
      </c>
      <c r="F872" s="1">
        <v>295.44499999999999</v>
      </c>
    </row>
    <row r="873" spans="1:6">
      <c r="A873">
        <v>2071</v>
      </c>
      <c r="B873">
        <v>9</v>
      </c>
      <c r="C873" s="1">
        <v>300.66899999999998</v>
      </c>
      <c r="D873" s="1">
        <v>299.65300000000002</v>
      </c>
      <c r="E873" s="1">
        <v>297.709</v>
      </c>
      <c r="F873" s="1">
        <v>301.42399999999998</v>
      </c>
    </row>
    <row r="874" spans="1:6">
      <c r="A874">
        <v>2072</v>
      </c>
      <c r="B874">
        <v>9</v>
      </c>
      <c r="C874" s="1">
        <v>292.84399999999999</v>
      </c>
      <c r="D874" s="1">
        <v>294.41399999999999</v>
      </c>
      <c r="E874" s="1">
        <v>301.35500000000002</v>
      </c>
      <c r="F874" s="1">
        <v>299.01900000000001</v>
      </c>
    </row>
    <row r="875" spans="1:6">
      <c r="A875">
        <v>2073</v>
      </c>
      <c r="B875">
        <v>9</v>
      </c>
      <c r="C875" s="1">
        <v>295.48899999999998</v>
      </c>
      <c r="D875" s="1">
        <v>296.56900000000002</v>
      </c>
      <c r="E875" s="1">
        <v>302.44600000000003</v>
      </c>
      <c r="F875" s="1">
        <v>297.66199999999998</v>
      </c>
    </row>
    <row r="876" spans="1:6">
      <c r="A876">
        <v>2074</v>
      </c>
      <c r="B876">
        <v>9</v>
      </c>
      <c r="C876" s="1">
        <v>295.58600000000001</v>
      </c>
      <c r="D876" s="1">
        <v>300.21800000000002</v>
      </c>
      <c r="E876" s="1">
        <v>300.42200000000003</v>
      </c>
      <c r="F876" s="1">
        <v>295.87900000000002</v>
      </c>
    </row>
    <row r="877" spans="1:6">
      <c r="A877">
        <v>2075</v>
      </c>
      <c r="B877">
        <v>9</v>
      </c>
      <c r="C877" s="1">
        <v>295.78899999999999</v>
      </c>
      <c r="D877" s="1">
        <v>301.11799999999999</v>
      </c>
      <c r="E877" s="1">
        <v>302.46800000000002</v>
      </c>
      <c r="F877" s="1">
        <v>297.59199999999998</v>
      </c>
    </row>
    <row r="878" spans="1:6">
      <c r="A878">
        <v>2076</v>
      </c>
      <c r="B878">
        <v>9</v>
      </c>
      <c r="C878" s="1">
        <v>296.255</v>
      </c>
      <c r="D878" s="1">
        <v>301.35000000000002</v>
      </c>
      <c r="E878" s="1">
        <v>303.77800000000002</v>
      </c>
      <c r="F878" s="1">
        <v>298.58300000000003</v>
      </c>
    </row>
    <row r="879" spans="1:6">
      <c r="A879">
        <v>2077</v>
      </c>
      <c r="B879">
        <v>9</v>
      </c>
      <c r="C879" s="1">
        <v>300.49099999999999</v>
      </c>
      <c r="D879" s="1">
        <v>300.33</v>
      </c>
      <c r="E879" s="1">
        <v>298.62200000000001</v>
      </c>
      <c r="F879" s="1">
        <v>299.31400000000002</v>
      </c>
    </row>
    <row r="880" spans="1:6">
      <c r="A880">
        <v>2078</v>
      </c>
      <c r="B880">
        <v>9</v>
      </c>
      <c r="C880" s="1">
        <v>297.48599999999999</v>
      </c>
      <c r="D880" s="1">
        <v>300.471</v>
      </c>
      <c r="E880" s="1">
        <v>302.363</v>
      </c>
      <c r="F880" s="1">
        <v>300.33</v>
      </c>
    </row>
    <row r="881" spans="1:6">
      <c r="A881">
        <v>2079</v>
      </c>
      <c r="B881">
        <v>9</v>
      </c>
      <c r="C881" s="1">
        <v>300.13299999999998</v>
      </c>
      <c r="D881" s="1">
        <v>301.57400000000001</v>
      </c>
      <c r="E881" s="1">
        <v>302.06799999999998</v>
      </c>
      <c r="F881" s="1">
        <v>297.14800000000002</v>
      </c>
    </row>
    <row r="882" spans="1:6">
      <c r="A882">
        <v>2080</v>
      </c>
      <c r="B882">
        <v>9</v>
      </c>
      <c r="C882" s="1">
        <v>296.464</v>
      </c>
      <c r="D882" s="1">
        <v>298.024</v>
      </c>
      <c r="E882" s="1">
        <v>302.952</v>
      </c>
      <c r="F882" s="1">
        <v>300.01900000000001</v>
      </c>
    </row>
    <row r="883" spans="1:6">
      <c r="A883">
        <v>2081</v>
      </c>
      <c r="B883">
        <v>9</v>
      </c>
      <c r="C883" s="1">
        <v>295.03500000000003</v>
      </c>
      <c r="D883" s="1">
        <v>296.709</v>
      </c>
      <c r="E883" s="1">
        <v>299.03399999999999</v>
      </c>
      <c r="F883" s="1">
        <v>301.05200000000002</v>
      </c>
    </row>
    <row r="884" spans="1:6">
      <c r="A884">
        <v>2082</v>
      </c>
      <c r="B884">
        <v>9</v>
      </c>
      <c r="C884" s="1">
        <v>296.64499999999998</v>
      </c>
      <c r="D884" s="1">
        <v>305.37</v>
      </c>
      <c r="E884" s="1">
        <v>302.34899999999999</v>
      </c>
      <c r="F884" s="1">
        <v>296.25599999999997</v>
      </c>
    </row>
    <row r="885" spans="1:6">
      <c r="A885">
        <v>2083</v>
      </c>
      <c r="B885">
        <v>9</v>
      </c>
      <c r="C885" s="1">
        <v>297.70600000000002</v>
      </c>
      <c r="D885" s="1">
        <v>297.70299999999997</v>
      </c>
      <c r="E885" s="1">
        <v>299.65199999999999</v>
      </c>
      <c r="F885" s="1">
        <v>298.20999999999998</v>
      </c>
    </row>
    <row r="886" spans="1:6">
      <c r="A886">
        <v>2084</v>
      </c>
      <c r="B886">
        <v>9</v>
      </c>
      <c r="C886" s="1">
        <v>298.02499999999998</v>
      </c>
      <c r="D886" s="1">
        <v>294.19600000000003</v>
      </c>
      <c r="E886" s="1">
        <v>302.18700000000001</v>
      </c>
      <c r="F886" s="1">
        <v>299.73599999999999</v>
      </c>
    </row>
    <row r="887" spans="1:6">
      <c r="A887">
        <v>2085</v>
      </c>
      <c r="B887">
        <v>9</v>
      </c>
      <c r="C887" s="1">
        <v>294.43200000000002</v>
      </c>
      <c r="D887" s="1">
        <v>297.74099999999999</v>
      </c>
      <c r="E887" s="1">
        <v>304.97399999999999</v>
      </c>
      <c r="F887" s="1">
        <v>295.96899999999999</v>
      </c>
    </row>
    <row r="888" spans="1:6">
      <c r="A888">
        <v>2086</v>
      </c>
      <c r="B888">
        <v>9</v>
      </c>
      <c r="C888" s="1">
        <v>299.32</v>
      </c>
      <c r="D888" s="1">
        <v>301.596</v>
      </c>
      <c r="E888" s="1">
        <v>301.947</v>
      </c>
      <c r="F888" s="1">
        <v>298.02699999999999</v>
      </c>
    </row>
    <row r="889" spans="1:6">
      <c r="A889">
        <v>2087</v>
      </c>
      <c r="B889">
        <v>9</v>
      </c>
      <c r="C889" s="1">
        <v>299.685</v>
      </c>
      <c r="D889" s="1">
        <v>301.50799999999998</v>
      </c>
      <c r="E889" s="1">
        <v>304.7</v>
      </c>
      <c r="F889" s="1">
        <v>296.82</v>
      </c>
    </row>
    <row r="890" spans="1:6">
      <c r="A890">
        <v>2088</v>
      </c>
      <c r="B890">
        <v>9</v>
      </c>
      <c r="C890" s="1">
        <v>300.36099999999999</v>
      </c>
      <c r="D890" s="1">
        <v>295.94299999999998</v>
      </c>
      <c r="E890" s="1">
        <v>307.21600000000001</v>
      </c>
      <c r="F890" s="1">
        <v>302.47300000000001</v>
      </c>
    </row>
    <row r="891" spans="1:6">
      <c r="A891">
        <v>2089</v>
      </c>
      <c r="B891">
        <v>9</v>
      </c>
      <c r="C891" s="1">
        <v>293.33</v>
      </c>
      <c r="D891" s="1">
        <v>302.35700000000003</v>
      </c>
      <c r="E891" s="1">
        <v>303.56299999999999</v>
      </c>
      <c r="F891" s="1">
        <v>298.23700000000002</v>
      </c>
    </row>
    <row r="892" spans="1:6">
      <c r="A892">
        <v>2090</v>
      </c>
      <c r="B892">
        <v>9</v>
      </c>
      <c r="C892" s="1">
        <v>297.48</v>
      </c>
      <c r="D892" s="1">
        <v>298.96899999999999</v>
      </c>
      <c r="E892" s="1">
        <v>302.38099999999997</v>
      </c>
      <c r="F892" s="1">
        <v>298.428</v>
      </c>
    </row>
    <row r="893" spans="1:6">
      <c r="A893">
        <v>2091</v>
      </c>
      <c r="B893">
        <v>9</v>
      </c>
      <c r="C893" s="1">
        <v>298.798</v>
      </c>
      <c r="D893" s="1">
        <v>297.96499999999997</v>
      </c>
      <c r="E893" s="1">
        <v>302.64100000000002</v>
      </c>
      <c r="F893" s="1">
        <v>303.07299999999998</v>
      </c>
    </row>
    <row r="894" spans="1:6">
      <c r="A894">
        <v>2092</v>
      </c>
      <c r="B894">
        <v>9</v>
      </c>
      <c r="C894" s="1">
        <v>296.995</v>
      </c>
      <c r="D894" s="1">
        <v>301.35599999999999</v>
      </c>
      <c r="E894" s="1">
        <v>300.81</v>
      </c>
      <c r="F894" s="1">
        <v>295.54899999999998</v>
      </c>
    </row>
    <row r="895" spans="1:6">
      <c r="A895">
        <v>2093</v>
      </c>
      <c r="B895">
        <v>9</v>
      </c>
      <c r="C895" s="1">
        <v>297.55099999999999</v>
      </c>
      <c r="D895" s="1">
        <v>301.72399999999999</v>
      </c>
      <c r="E895" s="1">
        <v>304.911</v>
      </c>
      <c r="F895" s="1">
        <v>300.91800000000001</v>
      </c>
    </row>
    <row r="896" spans="1:6">
      <c r="A896">
        <v>2094</v>
      </c>
      <c r="B896">
        <v>9</v>
      </c>
      <c r="C896" s="1">
        <v>296.74799999999999</v>
      </c>
      <c r="D896" s="1">
        <v>301.55700000000002</v>
      </c>
      <c r="E896" s="1">
        <v>300.53699999999998</v>
      </c>
      <c r="F896" s="1">
        <v>302.38099999999997</v>
      </c>
    </row>
    <row r="897" spans="1:6">
      <c r="A897">
        <v>2095</v>
      </c>
      <c r="B897">
        <v>9</v>
      </c>
      <c r="C897" s="1">
        <v>297.93200000000002</v>
      </c>
      <c r="D897" s="1">
        <v>304.12799999999999</v>
      </c>
      <c r="E897" s="1">
        <v>300.79300000000001</v>
      </c>
      <c r="F897" s="1">
        <v>302.08499999999998</v>
      </c>
    </row>
    <row r="898" spans="1:6">
      <c r="A898">
        <v>2096</v>
      </c>
      <c r="B898">
        <v>9</v>
      </c>
      <c r="C898" s="1">
        <v>294.358</v>
      </c>
      <c r="D898" s="1">
        <v>301.30799999999999</v>
      </c>
      <c r="E898" s="1">
        <v>302.50200000000001</v>
      </c>
      <c r="F898" s="1">
        <v>302.678</v>
      </c>
    </row>
    <row r="899" spans="1:6">
      <c r="A899">
        <v>2097</v>
      </c>
      <c r="B899">
        <v>9</v>
      </c>
      <c r="C899" s="1">
        <v>296.54199999999997</v>
      </c>
      <c r="D899" s="1">
        <v>300.334</v>
      </c>
      <c r="E899" s="1">
        <v>305.14800000000002</v>
      </c>
      <c r="F899" s="1">
        <v>302.03399999999999</v>
      </c>
    </row>
    <row r="900" spans="1:6">
      <c r="A900">
        <v>2098</v>
      </c>
      <c r="B900">
        <v>9</v>
      </c>
      <c r="C900" s="1">
        <v>298.78800000000001</v>
      </c>
      <c r="D900" s="1">
        <v>300.86099999999999</v>
      </c>
      <c r="E900" s="1">
        <v>301.61599999999999</v>
      </c>
      <c r="F900" s="1">
        <v>296.70800000000003</v>
      </c>
    </row>
    <row r="901" spans="1:6">
      <c r="A901">
        <v>2099</v>
      </c>
      <c r="B901">
        <v>9</v>
      </c>
      <c r="C901" s="1">
        <v>293.06099999999998</v>
      </c>
      <c r="D901" s="1">
        <v>302.50400000000002</v>
      </c>
      <c r="E901" s="1">
        <v>302.78100000000001</v>
      </c>
      <c r="F901" s="1">
        <v>297.78800000000001</v>
      </c>
    </row>
    <row r="902" spans="1:6">
      <c r="A902">
        <v>2100</v>
      </c>
      <c r="B902">
        <v>9</v>
      </c>
      <c r="C902" s="1">
        <v>298.85500000000002</v>
      </c>
      <c r="D902" s="1">
        <v>298.12900000000002</v>
      </c>
      <c r="E902" s="1">
        <v>300.26600000000002</v>
      </c>
      <c r="F902" s="1">
        <v>301.81</v>
      </c>
    </row>
    <row r="903" spans="1:6">
      <c r="A903">
        <v>2001</v>
      </c>
      <c r="B903">
        <v>10</v>
      </c>
      <c r="C903" s="1">
        <v>289.62099999999998</v>
      </c>
      <c r="D903" s="1">
        <v>291.59899999999999</v>
      </c>
      <c r="E903" s="1">
        <v>289.63499999999999</v>
      </c>
      <c r="F903" s="1">
        <v>293.31200000000001</v>
      </c>
    </row>
    <row r="904" spans="1:6">
      <c r="A904">
        <v>2002</v>
      </c>
      <c r="B904">
        <v>10</v>
      </c>
      <c r="C904" s="1">
        <v>290.38900000000001</v>
      </c>
      <c r="D904" s="1">
        <v>286.2</v>
      </c>
      <c r="E904" s="1">
        <v>290.11700000000002</v>
      </c>
      <c r="F904" s="1">
        <v>283.71800000000002</v>
      </c>
    </row>
    <row r="905" spans="1:6">
      <c r="A905">
        <v>2003</v>
      </c>
      <c r="B905">
        <v>10</v>
      </c>
      <c r="C905" s="1">
        <v>287.86</v>
      </c>
      <c r="D905" s="1">
        <v>292.84699999999998</v>
      </c>
      <c r="E905" s="1">
        <v>288.58699999999999</v>
      </c>
      <c r="F905" s="1">
        <v>285.15199999999999</v>
      </c>
    </row>
    <row r="906" spans="1:6">
      <c r="A906">
        <v>2004</v>
      </c>
      <c r="B906">
        <v>10</v>
      </c>
      <c r="C906" s="1">
        <v>290.04700000000003</v>
      </c>
      <c r="D906" s="1">
        <v>284.68400000000003</v>
      </c>
      <c r="E906" s="1">
        <v>291.16300000000001</v>
      </c>
      <c r="F906" s="1">
        <v>288.26</v>
      </c>
    </row>
    <row r="907" spans="1:6">
      <c r="A907">
        <v>2005</v>
      </c>
      <c r="B907">
        <v>10</v>
      </c>
      <c r="C907" s="1">
        <v>289.339</v>
      </c>
      <c r="D907" s="1">
        <v>290.33499999999998</v>
      </c>
      <c r="E907" s="1">
        <v>289.05700000000002</v>
      </c>
      <c r="F907" s="1">
        <v>284.73899999999998</v>
      </c>
    </row>
    <row r="908" spans="1:6">
      <c r="A908">
        <v>2006</v>
      </c>
      <c r="B908">
        <v>10</v>
      </c>
      <c r="C908" s="1">
        <v>290.07499999999999</v>
      </c>
      <c r="D908" s="1">
        <v>290.60199999999998</v>
      </c>
      <c r="E908" s="1">
        <v>291.63099999999997</v>
      </c>
      <c r="F908" s="1">
        <v>287.92500000000001</v>
      </c>
    </row>
    <row r="909" spans="1:6">
      <c r="A909">
        <v>2007</v>
      </c>
      <c r="B909">
        <v>10</v>
      </c>
      <c r="C909" s="1">
        <v>290.40600000000001</v>
      </c>
      <c r="D909" s="1">
        <v>291.12799999999999</v>
      </c>
      <c r="E909" s="1">
        <v>290.875</v>
      </c>
      <c r="F909" s="1">
        <v>290.81700000000001</v>
      </c>
    </row>
    <row r="910" spans="1:6">
      <c r="A910">
        <v>2008</v>
      </c>
      <c r="B910">
        <v>10</v>
      </c>
      <c r="C910" s="1">
        <v>291.56900000000002</v>
      </c>
      <c r="D910" s="1">
        <v>291.92599999999999</v>
      </c>
      <c r="E910" s="1">
        <v>290.27600000000001</v>
      </c>
      <c r="F910" s="1">
        <v>293.53899999999999</v>
      </c>
    </row>
    <row r="911" spans="1:6">
      <c r="A911">
        <v>2009</v>
      </c>
      <c r="B911">
        <v>10</v>
      </c>
      <c r="C911" s="1">
        <v>285.99900000000002</v>
      </c>
      <c r="D911" s="1">
        <v>289.61900000000003</v>
      </c>
      <c r="E911" s="1">
        <v>286.94600000000003</v>
      </c>
      <c r="F911" s="1">
        <v>289.10399999999998</v>
      </c>
    </row>
    <row r="912" spans="1:6">
      <c r="A912">
        <v>2010</v>
      </c>
      <c r="B912">
        <v>10</v>
      </c>
      <c r="C912" s="1">
        <v>291.68799999999999</v>
      </c>
      <c r="D912" s="1">
        <v>287.29599999999999</v>
      </c>
      <c r="E912" s="1">
        <v>288.09300000000002</v>
      </c>
      <c r="F912" s="1">
        <v>288.166</v>
      </c>
    </row>
    <row r="913" spans="1:6">
      <c r="A913">
        <v>2011</v>
      </c>
      <c r="B913">
        <v>10</v>
      </c>
      <c r="C913" s="1">
        <v>285.03800000000001</v>
      </c>
      <c r="D913" s="1">
        <v>290.22300000000001</v>
      </c>
      <c r="E913" s="1">
        <v>292.024</v>
      </c>
      <c r="F913" s="1">
        <v>287.64800000000002</v>
      </c>
    </row>
    <row r="914" spans="1:6">
      <c r="A914">
        <v>2012</v>
      </c>
      <c r="B914">
        <v>10</v>
      </c>
      <c r="C914" s="1">
        <v>289.24799999999999</v>
      </c>
      <c r="D914" s="1">
        <v>292.27800000000002</v>
      </c>
      <c r="E914" s="1">
        <v>290.786</v>
      </c>
      <c r="F914" s="1">
        <v>292.28800000000001</v>
      </c>
    </row>
    <row r="915" spans="1:6">
      <c r="A915">
        <v>2013</v>
      </c>
      <c r="B915">
        <v>10</v>
      </c>
      <c r="C915" s="1">
        <v>286.38299999999998</v>
      </c>
      <c r="D915" s="1">
        <v>288.43700000000001</v>
      </c>
      <c r="E915" s="1">
        <v>291.30900000000003</v>
      </c>
      <c r="F915" s="1">
        <v>290.28899999999999</v>
      </c>
    </row>
    <row r="916" spans="1:6">
      <c r="A916">
        <v>2014</v>
      </c>
      <c r="B916">
        <v>10</v>
      </c>
      <c r="C916" s="1">
        <v>292.93200000000002</v>
      </c>
      <c r="D916" s="1">
        <v>288.851</v>
      </c>
      <c r="E916" s="1">
        <v>283.17700000000002</v>
      </c>
      <c r="F916" s="1">
        <v>288.18200000000002</v>
      </c>
    </row>
    <row r="917" spans="1:6">
      <c r="A917">
        <v>2015</v>
      </c>
      <c r="B917">
        <v>10</v>
      </c>
      <c r="C917" s="1">
        <v>288.15899999999999</v>
      </c>
      <c r="D917" s="1">
        <v>286.13900000000001</v>
      </c>
      <c r="E917" s="1">
        <v>287.09100000000001</v>
      </c>
      <c r="F917" s="1">
        <v>291.24299999999999</v>
      </c>
    </row>
    <row r="918" spans="1:6">
      <c r="A918">
        <v>2016</v>
      </c>
      <c r="B918">
        <v>10</v>
      </c>
      <c r="C918" s="1">
        <v>291.63099999999997</v>
      </c>
      <c r="D918" s="1">
        <v>290.04700000000003</v>
      </c>
      <c r="E918" s="1">
        <v>289.78199999999998</v>
      </c>
      <c r="F918" s="1">
        <v>288.88799999999998</v>
      </c>
    </row>
    <row r="919" spans="1:6">
      <c r="A919">
        <v>2017</v>
      </c>
      <c r="B919">
        <v>10</v>
      </c>
      <c r="C919" s="1">
        <v>288.82100000000003</v>
      </c>
      <c r="D919" s="1">
        <v>290.71899999999999</v>
      </c>
      <c r="E919" s="1">
        <v>288.26400000000001</v>
      </c>
      <c r="F919" s="1">
        <v>289.536</v>
      </c>
    </row>
    <row r="920" spans="1:6">
      <c r="A920">
        <v>2018</v>
      </c>
      <c r="B920">
        <v>10</v>
      </c>
      <c r="C920" s="1">
        <v>286.10599999999999</v>
      </c>
      <c r="D920" s="1">
        <v>291.62900000000002</v>
      </c>
      <c r="E920" s="1">
        <v>288.42700000000002</v>
      </c>
      <c r="F920" s="1">
        <v>287.62400000000002</v>
      </c>
    </row>
    <row r="921" spans="1:6">
      <c r="A921">
        <v>2019</v>
      </c>
      <c r="B921">
        <v>10</v>
      </c>
      <c r="C921" s="1">
        <v>287.089</v>
      </c>
      <c r="D921" s="1">
        <v>288.51799999999997</v>
      </c>
      <c r="E921" s="1">
        <v>287.01600000000002</v>
      </c>
      <c r="F921" s="1">
        <v>288.47000000000003</v>
      </c>
    </row>
    <row r="922" spans="1:6">
      <c r="A922">
        <v>2020</v>
      </c>
      <c r="B922">
        <v>10</v>
      </c>
      <c r="C922" s="1">
        <v>289.202</v>
      </c>
      <c r="D922" s="1">
        <v>287.26499999999999</v>
      </c>
      <c r="E922" s="1">
        <v>286.08699999999999</v>
      </c>
      <c r="F922" s="1">
        <v>286.51100000000002</v>
      </c>
    </row>
    <row r="923" spans="1:6">
      <c r="A923">
        <v>2021</v>
      </c>
      <c r="B923">
        <v>10</v>
      </c>
      <c r="C923" s="1">
        <v>289.75299999999999</v>
      </c>
      <c r="D923" s="1">
        <v>285.83699999999999</v>
      </c>
      <c r="E923" s="1">
        <v>289.34399999999999</v>
      </c>
      <c r="F923" s="1">
        <v>287.47300000000001</v>
      </c>
    </row>
    <row r="924" spans="1:6">
      <c r="A924">
        <v>2022</v>
      </c>
      <c r="B924">
        <v>10</v>
      </c>
      <c r="C924" s="1">
        <v>287.45800000000003</v>
      </c>
      <c r="D924" s="1">
        <v>290.01</v>
      </c>
      <c r="E924" s="1">
        <v>291.57600000000002</v>
      </c>
      <c r="F924" s="1">
        <v>287.48399999999998</v>
      </c>
    </row>
    <row r="925" spans="1:6">
      <c r="A925">
        <v>2023</v>
      </c>
      <c r="B925">
        <v>10</v>
      </c>
      <c r="C925" s="1">
        <v>287.87599999999998</v>
      </c>
      <c r="D925" s="1">
        <v>289.601</v>
      </c>
      <c r="E925" s="1">
        <v>291.87200000000001</v>
      </c>
      <c r="F925" s="1">
        <v>289.69499999999999</v>
      </c>
    </row>
    <row r="926" spans="1:6">
      <c r="A926">
        <v>2024</v>
      </c>
      <c r="B926">
        <v>10</v>
      </c>
      <c r="C926" s="1">
        <v>290.541</v>
      </c>
      <c r="D926" s="1">
        <v>289.32400000000001</v>
      </c>
      <c r="E926" s="1">
        <v>289.245</v>
      </c>
      <c r="F926" s="1">
        <v>283.55</v>
      </c>
    </row>
    <row r="927" spans="1:6">
      <c r="A927">
        <v>2025</v>
      </c>
      <c r="B927">
        <v>10</v>
      </c>
      <c r="C927" s="1">
        <v>290.55</v>
      </c>
      <c r="D927" s="1">
        <v>292.15699999999998</v>
      </c>
      <c r="E927" s="1">
        <v>286.15199999999999</v>
      </c>
      <c r="F927" s="1">
        <v>286.875</v>
      </c>
    </row>
    <row r="928" spans="1:6">
      <c r="A928">
        <v>2026</v>
      </c>
      <c r="B928">
        <v>10</v>
      </c>
      <c r="C928" s="1">
        <v>289.48</v>
      </c>
      <c r="D928" s="1">
        <v>291.75700000000001</v>
      </c>
      <c r="E928" s="1">
        <v>289.572</v>
      </c>
      <c r="F928" s="1">
        <v>289.14400000000001</v>
      </c>
    </row>
    <row r="929" spans="1:6">
      <c r="A929">
        <v>2027</v>
      </c>
      <c r="B929">
        <v>10</v>
      </c>
      <c r="C929" s="1">
        <v>289.98</v>
      </c>
      <c r="D929" s="1">
        <v>289.01400000000001</v>
      </c>
      <c r="E929" s="1">
        <v>290.18099999999998</v>
      </c>
      <c r="F929" s="1">
        <v>292.74700000000001</v>
      </c>
    </row>
    <row r="930" spans="1:6">
      <c r="A930">
        <v>2028</v>
      </c>
      <c r="B930">
        <v>10</v>
      </c>
      <c r="C930" s="1">
        <v>288.935</v>
      </c>
      <c r="D930" s="1">
        <v>288.17</v>
      </c>
      <c r="E930" s="1">
        <v>291.834</v>
      </c>
      <c r="F930" s="1">
        <v>290.31099999999998</v>
      </c>
    </row>
    <row r="931" spans="1:6">
      <c r="A931">
        <v>2029</v>
      </c>
      <c r="B931">
        <v>10</v>
      </c>
      <c r="C931" s="1">
        <v>286.95400000000001</v>
      </c>
      <c r="D931" s="1">
        <v>295.00200000000001</v>
      </c>
      <c r="E931" s="1">
        <v>290.25799999999998</v>
      </c>
      <c r="F931" s="1">
        <v>289.67</v>
      </c>
    </row>
    <row r="932" spans="1:6">
      <c r="A932">
        <v>2030</v>
      </c>
      <c r="B932">
        <v>10</v>
      </c>
      <c r="C932" s="1">
        <v>288.56400000000002</v>
      </c>
      <c r="D932" s="1">
        <v>288.58100000000002</v>
      </c>
      <c r="E932" s="1">
        <v>289.37799999999999</v>
      </c>
      <c r="F932" s="1">
        <v>286.892</v>
      </c>
    </row>
    <row r="933" spans="1:6">
      <c r="A933">
        <v>2031</v>
      </c>
      <c r="B933">
        <v>10</v>
      </c>
      <c r="C933" s="1">
        <v>288.94</v>
      </c>
      <c r="D933" s="1">
        <v>289.81599999999997</v>
      </c>
      <c r="E933" s="1">
        <v>289.685</v>
      </c>
      <c r="F933" s="1">
        <v>291.95400000000001</v>
      </c>
    </row>
    <row r="934" spans="1:6">
      <c r="A934">
        <v>2032</v>
      </c>
      <c r="B934">
        <v>10</v>
      </c>
      <c r="C934" s="1">
        <v>291.339</v>
      </c>
      <c r="D934" s="1">
        <v>292.637</v>
      </c>
      <c r="E934" s="1">
        <v>288.11399999999998</v>
      </c>
      <c r="F934" s="1">
        <v>287.875</v>
      </c>
    </row>
    <row r="935" spans="1:6">
      <c r="A935">
        <v>2033</v>
      </c>
      <c r="B935">
        <v>10</v>
      </c>
      <c r="C935" s="1">
        <v>288.971</v>
      </c>
      <c r="D935" s="1">
        <v>292.74400000000003</v>
      </c>
      <c r="E935" s="1">
        <v>291.12400000000002</v>
      </c>
      <c r="F935" s="1">
        <v>291.23899999999998</v>
      </c>
    </row>
    <row r="936" spans="1:6">
      <c r="A936">
        <v>2034</v>
      </c>
      <c r="B936">
        <v>10</v>
      </c>
      <c r="C936" s="1">
        <v>287.28500000000003</v>
      </c>
      <c r="D936" s="1">
        <v>288.63900000000001</v>
      </c>
      <c r="E936" s="1">
        <v>293.02199999999999</v>
      </c>
      <c r="F936" s="1">
        <v>290.47899999999998</v>
      </c>
    </row>
    <row r="937" spans="1:6">
      <c r="A937">
        <v>2035</v>
      </c>
      <c r="B937">
        <v>10</v>
      </c>
      <c r="C937" s="1">
        <v>289.52800000000002</v>
      </c>
      <c r="D937" s="1">
        <v>292.21199999999999</v>
      </c>
      <c r="E937" s="1">
        <v>291.01</v>
      </c>
      <c r="F937" s="1">
        <v>284.53800000000001</v>
      </c>
    </row>
    <row r="938" spans="1:6">
      <c r="A938">
        <v>2036</v>
      </c>
      <c r="B938">
        <v>10</v>
      </c>
      <c r="C938" s="1">
        <v>292.70100000000002</v>
      </c>
      <c r="D938" s="1">
        <v>289.29399999999998</v>
      </c>
      <c r="E938" s="1">
        <v>286.83600000000001</v>
      </c>
      <c r="F938" s="1">
        <v>290.14499999999998</v>
      </c>
    </row>
    <row r="939" spans="1:6">
      <c r="A939">
        <v>2037</v>
      </c>
      <c r="B939">
        <v>10</v>
      </c>
      <c r="C939" s="1">
        <v>289.2</v>
      </c>
      <c r="D939" s="1">
        <v>288.75</v>
      </c>
      <c r="E939" s="1">
        <v>289.86799999999999</v>
      </c>
      <c r="F939" s="1">
        <v>287.92399999999998</v>
      </c>
    </row>
    <row r="940" spans="1:6">
      <c r="A940">
        <v>2038</v>
      </c>
      <c r="B940">
        <v>10</v>
      </c>
      <c r="C940" s="1">
        <v>292.07600000000002</v>
      </c>
      <c r="D940" s="1">
        <v>287.88</v>
      </c>
      <c r="E940" s="1">
        <v>292.36700000000002</v>
      </c>
      <c r="F940" s="1">
        <v>292.99299999999999</v>
      </c>
    </row>
    <row r="941" spans="1:6">
      <c r="A941">
        <v>2039</v>
      </c>
      <c r="B941">
        <v>10</v>
      </c>
      <c r="C941" s="1">
        <v>290.47699999999998</v>
      </c>
      <c r="D941" s="1">
        <v>288.90199999999999</v>
      </c>
      <c r="E941" s="1">
        <v>293.94299999999998</v>
      </c>
      <c r="F941" s="1">
        <v>286.548</v>
      </c>
    </row>
    <row r="942" spans="1:6">
      <c r="A942">
        <v>2040</v>
      </c>
      <c r="B942">
        <v>10</v>
      </c>
      <c r="C942" s="1">
        <v>290.73</v>
      </c>
      <c r="D942" s="1">
        <v>292.58</v>
      </c>
      <c r="E942" s="1">
        <v>290.649</v>
      </c>
      <c r="F942" s="1">
        <v>288.91300000000001</v>
      </c>
    </row>
    <row r="943" spans="1:6">
      <c r="A943">
        <v>2041</v>
      </c>
      <c r="B943">
        <v>10</v>
      </c>
      <c r="C943" s="1">
        <v>287.28699999999998</v>
      </c>
      <c r="D943" s="1">
        <v>288.49700000000001</v>
      </c>
      <c r="E943" s="1">
        <v>291.96100000000001</v>
      </c>
      <c r="F943" s="1">
        <v>293.68799999999999</v>
      </c>
    </row>
    <row r="944" spans="1:6">
      <c r="A944">
        <v>2042</v>
      </c>
      <c r="B944">
        <v>10</v>
      </c>
      <c r="C944" s="1">
        <v>287.85399999999998</v>
      </c>
      <c r="D944" s="1">
        <v>287.04700000000003</v>
      </c>
      <c r="E944" s="1">
        <v>290.05599999999998</v>
      </c>
      <c r="F944" s="1">
        <v>288.66000000000003</v>
      </c>
    </row>
    <row r="945" spans="1:6">
      <c r="A945">
        <v>2043</v>
      </c>
      <c r="B945">
        <v>10</v>
      </c>
      <c r="C945" s="1">
        <v>290.96300000000002</v>
      </c>
      <c r="D945" s="1">
        <v>292.79000000000002</v>
      </c>
      <c r="E945" s="1">
        <v>290.74799999999999</v>
      </c>
      <c r="F945" s="1">
        <v>291.178</v>
      </c>
    </row>
    <row r="946" spans="1:6">
      <c r="A946">
        <v>2044</v>
      </c>
      <c r="B946">
        <v>10</v>
      </c>
      <c r="C946" s="1">
        <v>288.24900000000002</v>
      </c>
      <c r="D946" s="1">
        <v>289.72800000000001</v>
      </c>
      <c r="E946" s="1">
        <v>291.52</v>
      </c>
      <c r="F946" s="1">
        <v>292.29300000000001</v>
      </c>
    </row>
    <row r="947" spans="1:6">
      <c r="A947">
        <v>2045</v>
      </c>
      <c r="B947">
        <v>10</v>
      </c>
      <c r="C947" s="1">
        <v>292.02999999999997</v>
      </c>
      <c r="D947" s="1">
        <v>294.846</v>
      </c>
      <c r="E947" s="1">
        <v>292.63</v>
      </c>
      <c r="F947" s="1">
        <v>287.63</v>
      </c>
    </row>
    <row r="948" spans="1:6">
      <c r="A948">
        <v>2046</v>
      </c>
      <c r="B948">
        <v>10</v>
      </c>
      <c r="C948" s="1">
        <v>289.30399999999997</v>
      </c>
      <c r="D948" s="1">
        <v>289.98399999999998</v>
      </c>
      <c r="E948" s="1">
        <v>290.68200000000002</v>
      </c>
      <c r="F948" s="1">
        <v>290.83800000000002</v>
      </c>
    </row>
    <row r="949" spans="1:6">
      <c r="A949">
        <v>2047</v>
      </c>
      <c r="B949">
        <v>10</v>
      </c>
      <c r="C949" s="1">
        <v>289.41699999999997</v>
      </c>
      <c r="D949" s="1">
        <v>293.03800000000001</v>
      </c>
      <c r="E949" s="1">
        <v>285.74700000000001</v>
      </c>
      <c r="F949" s="1">
        <v>291.38799999999998</v>
      </c>
    </row>
    <row r="950" spans="1:6">
      <c r="A950">
        <v>2048</v>
      </c>
      <c r="B950">
        <v>10</v>
      </c>
      <c r="C950" s="1">
        <v>291.65199999999999</v>
      </c>
      <c r="D950" s="1">
        <v>293.589</v>
      </c>
      <c r="E950" s="1">
        <v>292.97800000000001</v>
      </c>
      <c r="F950" s="1">
        <v>290.94</v>
      </c>
    </row>
    <row r="951" spans="1:6">
      <c r="A951">
        <v>2049</v>
      </c>
      <c r="B951">
        <v>10</v>
      </c>
      <c r="C951" s="1">
        <v>291.79500000000002</v>
      </c>
      <c r="D951" s="1">
        <v>286.49200000000002</v>
      </c>
      <c r="E951" s="1">
        <v>289.37599999999998</v>
      </c>
      <c r="F951" s="1">
        <v>293.29899999999998</v>
      </c>
    </row>
    <row r="952" spans="1:6">
      <c r="A952">
        <v>2050</v>
      </c>
      <c r="B952">
        <v>10</v>
      </c>
      <c r="C952" s="1">
        <v>288.72699999999998</v>
      </c>
      <c r="D952" s="1">
        <v>291.38499999999999</v>
      </c>
      <c r="E952" s="1">
        <v>291.66000000000003</v>
      </c>
      <c r="F952" s="1">
        <v>286.46600000000001</v>
      </c>
    </row>
    <row r="953" spans="1:6">
      <c r="A953">
        <v>2051</v>
      </c>
      <c r="B953">
        <v>10</v>
      </c>
      <c r="C953" s="1">
        <v>291.762</v>
      </c>
      <c r="D953" s="1">
        <v>287.61900000000003</v>
      </c>
      <c r="E953" s="1">
        <v>290.63200000000001</v>
      </c>
      <c r="F953" s="1">
        <v>293.87900000000002</v>
      </c>
    </row>
    <row r="954" spans="1:6">
      <c r="A954">
        <v>2052</v>
      </c>
      <c r="B954">
        <v>10</v>
      </c>
      <c r="C954" s="1">
        <v>289.80399999999997</v>
      </c>
      <c r="D954" s="1">
        <v>289.29399999999998</v>
      </c>
      <c r="E954" s="1">
        <v>294.11500000000001</v>
      </c>
      <c r="F954" s="1">
        <v>291.33999999999997</v>
      </c>
    </row>
    <row r="955" spans="1:6">
      <c r="A955">
        <v>2053</v>
      </c>
      <c r="B955">
        <v>10</v>
      </c>
      <c r="C955" s="1">
        <v>288.613</v>
      </c>
      <c r="D955" s="1">
        <v>294.00400000000002</v>
      </c>
      <c r="E955" s="1">
        <v>291.80099999999999</v>
      </c>
      <c r="F955" s="1">
        <v>292.93599999999998</v>
      </c>
    </row>
    <row r="956" spans="1:6">
      <c r="A956">
        <v>2054</v>
      </c>
      <c r="B956">
        <v>10</v>
      </c>
      <c r="C956" s="1">
        <v>289.38799999999998</v>
      </c>
      <c r="D956" s="1">
        <v>292.59399999999999</v>
      </c>
      <c r="E956" s="1">
        <v>295.39699999999999</v>
      </c>
      <c r="F956" s="1">
        <v>287.089</v>
      </c>
    </row>
    <row r="957" spans="1:6">
      <c r="A957">
        <v>2055</v>
      </c>
      <c r="B957">
        <v>10</v>
      </c>
      <c r="C957" s="1">
        <v>290.40899999999999</v>
      </c>
      <c r="D957" s="1">
        <v>291.12599999999998</v>
      </c>
      <c r="E957" s="1">
        <v>294.80599999999998</v>
      </c>
      <c r="F957" s="1">
        <v>290.142</v>
      </c>
    </row>
    <row r="958" spans="1:6">
      <c r="A958">
        <v>2056</v>
      </c>
      <c r="B958">
        <v>10</v>
      </c>
      <c r="C958" s="1">
        <v>289.61099999999999</v>
      </c>
      <c r="D958" s="1">
        <v>293.34500000000003</v>
      </c>
      <c r="E958" s="1">
        <v>292.476</v>
      </c>
      <c r="F958" s="1">
        <v>289.02600000000001</v>
      </c>
    </row>
    <row r="959" spans="1:6">
      <c r="A959">
        <v>2057</v>
      </c>
      <c r="B959">
        <v>10</v>
      </c>
      <c r="C959" s="1">
        <v>285.91800000000001</v>
      </c>
      <c r="D959" s="1">
        <v>290.77</v>
      </c>
      <c r="E959" s="1">
        <v>291.50599999999997</v>
      </c>
      <c r="F959" s="1">
        <v>290.18599999999998</v>
      </c>
    </row>
    <row r="960" spans="1:6">
      <c r="A960">
        <v>2058</v>
      </c>
      <c r="B960">
        <v>10</v>
      </c>
      <c r="C960" s="1">
        <v>290.85700000000003</v>
      </c>
      <c r="D960" s="1">
        <v>290.10399999999998</v>
      </c>
      <c r="E960" s="1">
        <v>289.22500000000002</v>
      </c>
      <c r="F960" s="1">
        <v>289.23399999999998</v>
      </c>
    </row>
    <row r="961" spans="1:6">
      <c r="A961">
        <v>2059</v>
      </c>
      <c r="B961">
        <v>10</v>
      </c>
      <c r="C961" s="1">
        <v>291.23399999999998</v>
      </c>
      <c r="D961" s="1">
        <v>293.68099999999998</v>
      </c>
      <c r="E961" s="1">
        <v>289.48500000000001</v>
      </c>
      <c r="F961" s="1">
        <v>285.90600000000001</v>
      </c>
    </row>
    <row r="962" spans="1:6">
      <c r="A962">
        <v>2060</v>
      </c>
      <c r="B962">
        <v>10</v>
      </c>
      <c r="C962" s="1">
        <v>290.23099999999999</v>
      </c>
      <c r="D962" s="1">
        <v>291.83</v>
      </c>
      <c r="E962" s="1">
        <v>287.40600000000001</v>
      </c>
      <c r="F962" s="1">
        <v>293.36599999999999</v>
      </c>
    </row>
    <row r="963" spans="1:6">
      <c r="A963">
        <v>2061</v>
      </c>
      <c r="B963">
        <v>10</v>
      </c>
      <c r="C963" s="1">
        <v>289.702</v>
      </c>
      <c r="D963" s="1">
        <v>291.24599999999998</v>
      </c>
      <c r="E963" s="1">
        <v>292.73500000000001</v>
      </c>
      <c r="F963" s="1">
        <v>290.82600000000002</v>
      </c>
    </row>
    <row r="964" spans="1:6">
      <c r="A964">
        <v>2062</v>
      </c>
      <c r="B964">
        <v>10</v>
      </c>
      <c r="C964" s="1">
        <v>288.20100000000002</v>
      </c>
      <c r="D964" s="1">
        <v>294.601</v>
      </c>
      <c r="E964" s="1">
        <v>290.06900000000002</v>
      </c>
      <c r="F964" s="1">
        <v>286.94900000000001</v>
      </c>
    </row>
    <row r="965" spans="1:6">
      <c r="A965">
        <v>2063</v>
      </c>
      <c r="B965">
        <v>10</v>
      </c>
      <c r="C965" s="1">
        <v>290.90100000000001</v>
      </c>
      <c r="D965" s="1">
        <v>289.57</v>
      </c>
      <c r="E965" s="1">
        <v>291.45100000000002</v>
      </c>
      <c r="F965" s="1">
        <v>291.79300000000001</v>
      </c>
    </row>
    <row r="966" spans="1:6">
      <c r="A966">
        <v>2064</v>
      </c>
      <c r="B966">
        <v>10</v>
      </c>
      <c r="C966" s="1">
        <v>287.82</v>
      </c>
      <c r="D966" s="1">
        <v>289.654</v>
      </c>
      <c r="E966" s="1">
        <v>294.57900000000001</v>
      </c>
      <c r="F966" s="1">
        <v>294.13499999999999</v>
      </c>
    </row>
    <row r="967" spans="1:6">
      <c r="A967">
        <v>2065</v>
      </c>
      <c r="B967">
        <v>10</v>
      </c>
      <c r="C967" s="1">
        <v>293.46699999999998</v>
      </c>
      <c r="D967" s="1">
        <v>293.45299999999997</v>
      </c>
      <c r="E967" s="1">
        <v>292.101</v>
      </c>
      <c r="F967" s="1">
        <v>293.33</v>
      </c>
    </row>
    <row r="968" spans="1:6">
      <c r="A968">
        <v>2066</v>
      </c>
      <c r="B968">
        <v>10</v>
      </c>
      <c r="C968" s="1">
        <v>288.98500000000001</v>
      </c>
      <c r="D968" s="1">
        <v>293.65499999999997</v>
      </c>
      <c r="E968" s="1">
        <v>296.76400000000001</v>
      </c>
      <c r="F968" s="1">
        <v>291.69600000000003</v>
      </c>
    </row>
    <row r="969" spans="1:6">
      <c r="A969">
        <v>2067</v>
      </c>
      <c r="B969">
        <v>10</v>
      </c>
      <c r="C969" s="1">
        <v>288.19299999999998</v>
      </c>
      <c r="D969" s="1">
        <v>290.976</v>
      </c>
      <c r="E969" s="1">
        <v>292.54700000000003</v>
      </c>
      <c r="F969" s="1">
        <v>290.24799999999999</v>
      </c>
    </row>
    <row r="970" spans="1:6">
      <c r="A970">
        <v>2068</v>
      </c>
      <c r="B970">
        <v>10</v>
      </c>
      <c r="C970" s="1">
        <v>290.827</v>
      </c>
      <c r="D970" s="1">
        <v>291.57100000000003</v>
      </c>
      <c r="E970" s="1">
        <v>293.33</v>
      </c>
      <c r="F970" s="1">
        <v>295.85899999999998</v>
      </c>
    </row>
    <row r="971" spans="1:6">
      <c r="A971">
        <v>2069</v>
      </c>
      <c r="B971">
        <v>10</v>
      </c>
      <c r="C971" s="1">
        <v>290.04899999999998</v>
      </c>
      <c r="D971" s="1">
        <v>283.53800000000001</v>
      </c>
      <c r="E971" s="1">
        <v>292.10899999999998</v>
      </c>
      <c r="F971" s="1">
        <v>290.75700000000001</v>
      </c>
    </row>
    <row r="972" spans="1:6">
      <c r="A972">
        <v>2070</v>
      </c>
      <c r="B972">
        <v>10</v>
      </c>
      <c r="C972" s="1">
        <v>285.99200000000002</v>
      </c>
      <c r="D972" s="1">
        <v>291.79300000000001</v>
      </c>
      <c r="E972" s="1">
        <v>292.13900000000001</v>
      </c>
      <c r="F972" s="1">
        <v>292.43299999999999</v>
      </c>
    </row>
    <row r="973" spans="1:6">
      <c r="A973">
        <v>2071</v>
      </c>
      <c r="B973">
        <v>10</v>
      </c>
      <c r="C973" s="1">
        <v>290.77999999999997</v>
      </c>
      <c r="D973" s="1">
        <v>291.13900000000001</v>
      </c>
      <c r="E973" s="1">
        <v>289.26100000000002</v>
      </c>
      <c r="F973" s="1">
        <v>287.45299999999997</v>
      </c>
    </row>
    <row r="974" spans="1:6">
      <c r="A974">
        <v>2072</v>
      </c>
      <c r="B974">
        <v>10</v>
      </c>
      <c r="C974" s="1">
        <v>289.97300000000001</v>
      </c>
      <c r="D974" s="1">
        <v>290.70400000000001</v>
      </c>
      <c r="E974" s="1">
        <v>292.541</v>
      </c>
      <c r="F974" s="1">
        <v>292.30399999999997</v>
      </c>
    </row>
    <row r="975" spans="1:6">
      <c r="A975">
        <v>2073</v>
      </c>
      <c r="B975">
        <v>10</v>
      </c>
      <c r="C975" s="1">
        <v>291.57499999999999</v>
      </c>
      <c r="D975" s="1">
        <v>290.67700000000002</v>
      </c>
      <c r="E975" s="1">
        <v>290.62200000000001</v>
      </c>
      <c r="F975" s="1">
        <v>290.678</v>
      </c>
    </row>
    <row r="976" spans="1:6">
      <c r="A976">
        <v>2074</v>
      </c>
      <c r="B976">
        <v>10</v>
      </c>
      <c r="C976" s="1">
        <v>287.154</v>
      </c>
      <c r="D976" s="1">
        <v>293.51900000000001</v>
      </c>
      <c r="E976" s="1">
        <v>294.31200000000001</v>
      </c>
      <c r="F976" s="1">
        <v>292.24700000000001</v>
      </c>
    </row>
    <row r="977" spans="1:6">
      <c r="A977">
        <v>2075</v>
      </c>
      <c r="B977">
        <v>10</v>
      </c>
      <c r="C977" s="1">
        <v>286.54300000000001</v>
      </c>
      <c r="D977" s="1">
        <v>290.327</v>
      </c>
      <c r="E977" s="1">
        <v>294.38</v>
      </c>
      <c r="F977" s="1">
        <v>288.947</v>
      </c>
    </row>
    <row r="978" spans="1:6">
      <c r="A978">
        <v>2076</v>
      </c>
      <c r="B978">
        <v>10</v>
      </c>
      <c r="C978" s="1">
        <v>292.35300000000001</v>
      </c>
      <c r="D978" s="1">
        <v>290.39600000000002</v>
      </c>
      <c r="E978" s="1">
        <v>295.15600000000001</v>
      </c>
      <c r="F978" s="1">
        <v>290.50099999999998</v>
      </c>
    </row>
    <row r="979" spans="1:6">
      <c r="A979">
        <v>2077</v>
      </c>
      <c r="B979">
        <v>10</v>
      </c>
      <c r="C979" s="1">
        <v>291.61599999999999</v>
      </c>
      <c r="D979" s="1">
        <v>294.60500000000002</v>
      </c>
      <c r="E979" s="1">
        <v>292.39299999999997</v>
      </c>
      <c r="F979" s="1">
        <v>293.85599999999999</v>
      </c>
    </row>
    <row r="980" spans="1:6">
      <c r="A980">
        <v>2078</v>
      </c>
      <c r="B980">
        <v>10</v>
      </c>
      <c r="C980" s="1">
        <v>293.46600000000001</v>
      </c>
      <c r="D980" s="1">
        <v>290.41899999999998</v>
      </c>
      <c r="E980" s="1">
        <v>295.14600000000002</v>
      </c>
      <c r="F980" s="1">
        <v>288.41000000000003</v>
      </c>
    </row>
    <row r="981" spans="1:6">
      <c r="A981">
        <v>2079</v>
      </c>
      <c r="B981">
        <v>10</v>
      </c>
      <c r="C981" s="1">
        <v>291.41000000000003</v>
      </c>
      <c r="D981" s="1">
        <v>288.91399999999999</v>
      </c>
      <c r="E981" s="1">
        <v>292.89499999999998</v>
      </c>
      <c r="F981" s="1">
        <v>289.47500000000002</v>
      </c>
    </row>
    <row r="982" spans="1:6">
      <c r="A982">
        <v>2080</v>
      </c>
      <c r="B982">
        <v>10</v>
      </c>
      <c r="C982" s="1">
        <v>288.64400000000001</v>
      </c>
      <c r="D982" s="1">
        <v>292.32</v>
      </c>
      <c r="E982" s="1">
        <v>294.12400000000002</v>
      </c>
      <c r="F982" s="1">
        <v>286.13600000000002</v>
      </c>
    </row>
    <row r="983" spans="1:6">
      <c r="A983">
        <v>2081</v>
      </c>
      <c r="B983">
        <v>10</v>
      </c>
      <c r="C983" s="1">
        <v>291.06099999999998</v>
      </c>
      <c r="D983" s="1">
        <v>294.06200000000001</v>
      </c>
      <c r="E983" s="1">
        <v>296.29899999999998</v>
      </c>
      <c r="F983" s="1">
        <v>292.642</v>
      </c>
    </row>
    <row r="984" spans="1:6">
      <c r="A984">
        <v>2082</v>
      </c>
      <c r="B984">
        <v>10</v>
      </c>
      <c r="C984" s="1">
        <v>292.64600000000002</v>
      </c>
      <c r="D984" s="1">
        <v>294.35000000000002</v>
      </c>
      <c r="E984" s="1">
        <v>291.41000000000003</v>
      </c>
      <c r="F984" s="1">
        <v>289.8</v>
      </c>
    </row>
    <row r="985" spans="1:6">
      <c r="A985">
        <v>2083</v>
      </c>
      <c r="B985">
        <v>10</v>
      </c>
      <c r="C985" s="1">
        <v>290.37900000000002</v>
      </c>
      <c r="D985" s="1">
        <v>292.16000000000003</v>
      </c>
      <c r="E985" s="1">
        <v>295.71899999999999</v>
      </c>
      <c r="F985" s="1">
        <v>289.51499999999999</v>
      </c>
    </row>
    <row r="986" spans="1:6">
      <c r="A986">
        <v>2084</v>
      </c>
      <c r="B986">
        <v>10</v>
      </c>
      <c r="C986" s="1">
        <v>288.39</v>
      </c>
      <c r="D986" s="1">
        <v>288.85599999999999</v>
      </c>
      <c r="E986" s="1">
        <v>295.65300000000002</v>
      </c>
      <c r="F986" s="1">
        <v>290.47899999999998</v>
      </c>
    </row>
    <row r="987" spans="1:6">
      <c r="A987">
        <v>2085</v>
      </c>
      <c r="B987">
        <v>10</v>
      </c>
      <c r="C987" s="1">
        <v>289.73200000000003</v>
      </c>
      <c r="D987" s="1">
        <v>288.39299999999997</v>
      </c>
      <c r="E987" s="1">
        <v>294.36700000000002</v>
      </c>
      <c r="F987" s="1">
        <v>287.05200000000002</v>
      </c>
    </row>
    <row r="988" spans="1:6">
      <c r="A988">
        <v>2086</v>
      </c>
      <c r="B988">
        <v>10</v>
      </c>
      <c r="C988" s="1">
        <v>290.767</v>
      </c>
      <c r="D988" s="1">
        <v>294.262</v>
      </c>
      <c r="E988" s="1">
        <v>297.32499999999999</v>
      </c>
      <c r="F988" s="1">
        <v>291.31599999999997</v>
      </c>
    </row>
    <row r="989" spans="1:6">
      <c r="A989">
        <v>2087</v>
      </c>
      <c r="B989">
        <v>10</v>
      </c>
      <c r="C989" s="1">
        <v>293.39299999999997</v>
      </c>
      <c r="D989" s="1">
        <v>287.83800000000002</v>
      </c>
      <c r="E989" s="1">
        <v>294.40800000000002</v>
      </c>
      <c r="F989" s="1">
        <v>293.08100000000002</v>
      </c>
    </row>
    <row r="990" spans="1:6">
      <c r="A990">
        <v>2088</v>
      </c>
      <c r="B990">
        <v>10</v>
      </c>
      <c r="C990" s="1">
        <v>293.20699999999999</v>
      </c>
      <c r="D990" s="1">
        <v>293.76100000000002</v>
      </c>
      <c r="E990" s="1">
        <v>293.488</v>
      </c>
      <c r="F990" s="1">
        <v>295.13099999999997</v>
      </c>
    </row>
    <row r="991" spans="1:6">
      <c r="A991">
        <v>2089</v>
      </c>
      <c r="B991">
        <v>10</v>
      </c>
      <c r="C991" s="1">
        <v>288.79599999999999</v>
      </c>
      <c r="D991" s="1">
        <v>296.62299999999999</v>
      </c>
      <c r="E991" s="1">
        <v>295.18200000000002</v>
      </c>
      <c r="F991" s="1">
        <v>289.738</v>
      </c>
    </row>
    <row r="992" spans="1:6">
      <c r="A992">
        <v>2090</v>
      </c>
      <c r="B992">
        <v>10</v>
      </c>
      <c r="C992" s="1">
        <v>287.65199999999999</v>
      </c>
      <c r="D992" s="1">
        <v>292.85500000000002</v>
      </c>
      <c r="E992" s="1">
        <v>292.613</v>
      </c>
      <c r="F992" s="1">
        <v>293.16399999999999</v>
      </c>
    </row>
    <row r="993" spans="1:6">
      <c r="A993">
        <v>2091</v>
      </c>
      <c r="B993">
        <v>10</v>
      </c>
      <c r="C993" s="1">
        <v>286.464</v>
      </c>
      <c r="D993" s="1">
        <v>291.56400000000002</v>
      </c>
      <c r="E993" s="1">
        <v>290.46699999999998</v>
      </c>
      <c r="F993" s="1">
        <v>291.72899999999998</v>
      </c>
    </row>
    <row r="994" spans="1:6">
      <c r="A994">
        <v>2092</v>
      </c>
      <c r="B994">
        <v>10</v>
      </c>
      <c r="C994" s="1">
        <v>292.07900000000001</v>
      </c>
      <c r="D994" s="1">
        <v>291.53100000000001</v>
      </c>
      <c r="E994" s="1">
        <v>294.99700000000001</v>
      </c>
      <c r="F994" s="1">
        <v>287.13099999999997</v>
      </c>
    </row>
    <row r="995" spans="1:6">
      <c r="A995">
        <v>2093</v>
      </c>
      <c r="B995">
        <v>10</v>
      </c>
      <c r="C995" s="1">
        <v>288.54300000000001</v>
      </c>
      <c r="D995" s="1">
        <v>292.154</v>
      </c>
      <c r="E995" s="1">
        <v>291.935</v>
      </c>
      <c r="F995" s="1">
        <v>292.65499999999997</v>
      </c>
    </row>
    <row r="996" spans="1:6">
      <c r="A996">
        <v>2094</v>
      </c>
      <c r="B996">
        <v>10</v>
      </c>
      <c r="C996" s="1">
        <v>289.99900000000002</v>
      </c>
      <c r="D996" s="1">
        <v>293.44200000000001</v>
      </c>
      <c r="E996" s="1">
        <v>290.11</v>
      </c>
      <c r="F996" s="1">
        <v>292.17599999999999</v>
      </c>
    </row>
    <row r="997" spans="1:6">
      <c r="A997">
        <v>2095</v>
      </c>
      <c r="B997">
        <v>10</v>
      </c>
      <c r="C997" s="1">
        <v>292.69</v>
      </c>
      <c r="D997" s="1">
        <v>291.26799999999997</v>
      </c>
      <c r="E997" s="1">
        <v>293.065</v>
      </c>
      <c r="F997" s="1">
        <v>294.95</v>
      </c>
    </row>
    <row r="998" spans="1:6">
      <c r="A998">
        <v>2096</v>
      </c>
      <c r="B998">
        <v>10</v>
      </c>
      <c r="C998" s="1">
        <v>289.46899999999999</v>
      </c>
      <c r="D998" s="1">
        <v>293.36399999999998</v>
      </c>
      <c r="E998" s="1">
        <v>293.66300000000001</v>
      </c>
      <c r="F998" s="1">
        <v>290.286</v>
      </c>
    </row>
    <row r="999" spans="1:6">
      <c r="A999">
        <v>2097</v>
      </c>
      <c r="B999">
        <v>10</v>
      </c>
      <c r="C999" s="1">
        <v>292.05399999999997</v>
      </c>
      <c r="D999" s="1">
        <v>293.70299999999997</v>
      </c>
      <c r="E999" s="1">
        <v>291.13900000000001</v>
      </c>
      <c r="F999" s="1">
        <v>292.35199999999998</v>
      </c>
    </row>
    <row r="1000" spans="1:6">
      <c r="A1000">
        <v>2098</v>
      </c>
      <c r="B1000">
        <v>10</v>
      </c>
      <c r="C1000" s="1">
        <v>290.92899999999997</v>
      </c>
      <c r="D1000" s="1">
        <v>291.49700000000001</v>
      </c>
      <c r="E1000" s="1">
        <v>293.01</v>
      </c>
      <c r="F1000" s="1">
        <v>290.73200000000003</v>
      </c>
    </row>
    <row r="1001" spans="1:6">
      <c r="A1001">
        <v>2099</v>
      </c>
      <c r="B1001">
        <v>10</v>
      </c>
      <c r="C1001" s="1">
        <v>288.37</v>
      </c>
      <c r="D1001" s="1">
        <v>293.29500000000002</v>
      </c>
      <c r="E1001" s="1">
        <v>291.98200000000003</v>
      </c>
      <c r="F1001" s="1">
        <v>292.64</v>
      </c>
    </row>
    <row r="1002" spans="1:6">
      <c r="A1002">
        <v>2100</v>
      </c>
      <c r="B1002">
        <v>10</v>
      </c>
      <c r="C1002" s="1">
        <v>290.125</v>
      </c>
      <c r="D1002" s="1">
        <v>289.87700000000001</v>
      </c>
      <c r="E1002" s="1">
        <v>290.93799999999999</v>
      </c>
      <c r="F1002" s="1">
        <v>294.13400000000001</v>
      </c>
    </row>
    <row r="1003" spans="1:6">
      <c r="A1003">
        <v>2001</v>
      </c>
      <c r="B1003">
        <v>11</v>
      </c>
      <c r="C1003" s="1">
        <v>282.06700000000001</v>
      </c>
      <c r="D1003" s="1">
        <v>281.08999999999997</v>
      </c>
      <c r="E1003" s="1">
        <v>279.80900000000003</v>
      </c>
      <c r="F1003" s="1">
        <v>278.81799999999998</v>
      </c>
    </row>
    <row r="1004" spans="1:6">
      <c r="A1004">
        <v>2002</v>
      </c>
      <c r="B1004">
        <v>11</v>
      </c>
      <c r="C1004" s="1">
        <v>280.95800000000003</v>
      </c>
      <c r="D1004" s="1">
        <v>279.68900000000002</v>
      </c>
      <c r="E1004" s="1">
        <v>281.95600000000002</v>
      </c>
      <c r="F1004" s="1">
        <v>282.22899999999998</v>
      </c>
    </row>
    <row r="1005" spans="1:6">
      <c r="A1005">
        <v>2003</v>
      </c>
      <c r="B1005">
        <v>11</v>
      </c>
      <c r="C1005" s="1">
        <v>280.95800000000003</v>
      </c>
      <c r="D1005" s="1">
        <v>281.089</v>
      </c>
      <c r="E1005" s="1">
        <v>281.197</v>
      </c>
      <c r="F1005" s="1">
        <v>281.92599999999999</v>
      </c>
    </row>
    <row r="1006" spans="1:6">
      <c r="A1006">
        <v>2004</v>
      </c>
      <c r="B1006">
        <v>11</v>
      </c>
      <c r="C1006" s="1">
        <v>281.69</v>
      </c>
      <c r="D1006" s="1">
        <v>279.66000000000003</v>
      </c>
      <c r="E1006" s="1">
        <v>283.05599999999998</v>
      </c>
      <c r="F1006" s="1">
        <v>281.25200000000001</v>
      </c>
    </row>
    <row r="1007" spans="1:6">
      <c r="A1007">
        <v>2005</v>
      </c>
      <c r="B1007">
        <v>11</v>
      </c>
      <c r="C1007" s="1">
        <v>282.78100000000001</v>
      </c>
      <c r="D1007" s="1">
        <v>282.584</v>
      </c>
      <c r="E1007" s="1">
        <v>281.899</v>
      </c>
      <c r="F1007" s="1">
        <v>280.33100000000002</v>
      </c>
    </row>
    <row r="1008" spans="1:6">
      <c r="A1008">
        <v>2006</v>
      </c>
      <c r="B1008">
        <v>11</v>
      </c>
      <c r="C1008" s="1">
        <v>277.072</v>
      </c>
      <c r="D1008" s="1">
        <v>279.25400000000002</v>
      </c>
      <c r="E1008" s="1">
        <v>279.30500000000001</v>
      </c>
      <c r="F1008" s="1">
        <v>280.51</v>
      </c>
    </row>
    <row r="1009" spans="1:6">
      <c r="A1009">
        <v>2007</v>
      </c>
      <c r="B1009">
        <v>11</v>
      </c>
      <c r="C1009" s="1">
        <v>280.351</v>
      </c>
      <c r="D1009" s="1">
        <v>281.82</v>
      </c>
      <c r="E1009" s="1">
        <v>282.745</v>
      </c>
      <c r="F1009" s="1">
        <v>279.78100000000001</v>
      </c>
    </row>
    <row r="1010" spans="1:6">
      <c r="A1010">
        <v>2008</v>
      </c>
      <c r="B1010">
        <v>11</v>
      </c>
      <c r="C1010" s="1">
        <v>282.34399999999999</v>
      </c>
      <c r="D1010" s="1">
        <v>284.19200000000001</v>
      </c>
      <c r="E1010" s="1">
        <v>280.82900000000001</v>
      </c>
      <c r="F1010" s="1">
        <v>280.60000000000002</v>
      </c>
    </row>
    <row r="1011" spans="1:6">
      <c r="A1011">
        <v>2009</v>
      </c>
      <c r="B1011">
        <v>11</v>
      </c>
      <c r="C1011" s="1">
        <v>280.42700000000002</v>
      </c>
      <c r="D1011" s="1">
        <v>281.45100000000002</v>
      </c>
      <c r="E1011" s="1">
        <v>279.69900000000001</v>
      </c>
      <c r="F1011" s="1">
        <v>278.44099999999997</v>
      </c>
    </row>
    <row r="1012" spans="1:6">
      <c r="A1012">
        <v>2010</v>
      </c>
      <c r="B1012">
        <v>11</v>
      </c>
      <c r="C1012" s="1">
        <v>283.952</v>
      </c>
      <c r="D1012" s="1">
        <v>281.88299999999998</v>
      </c>
      <c r="E1012" s="1">
        <v>281.60500000000002</v>
      </c>
      <c r="F1012" s="1">
        <v>280.99599999999998</v>
      </c>
    </row>
    <row r="1013" spans="1:6">
      <c r="A1013">
        <v>2011</v>
      </c>
      <c r="B1013">
        <v>11</v>
      </c>
      <c r="C1013" s="1">
        <v>281.07100000000003</v>
      </c>
      <c r="D1013" s="1">
        <v>286.38200000000001</v>
      </c>
      <c r="E1013" s="1">
        <v>281.07499999999999</v>
      </c>
      <c r="F1013" s="1">
        <v>281.678</v>
      </c>
    </row>
    <row r="1014" spans="1:6">
      <c r="A1014">
        <v>2012</v>
      </c>
      <c r="B1014">
        <v>11</v>
      </c>
      <c r="C1014" s="1">
        <v>281.791</v>
      </c>
      <c r="D1014" s="1">
        <v>280.03300000000002</v>
      </c>
      <c r="E1014" s="1">
        <v>279.60599999999999</v>
      </c>
      <c r="F1014" s="1">
        <v>282.46800000000002</v>
      </c>
    </row>
    <row r="1015" spans="1:6">
      <c r="A1015">
        <v>2013</v>
      </c>
      <c r="B1015">
        <v>11</v>
      </c>
      <c r="C1015" s="1">
        <v>278.67700000000002</v>
      </c>
      <c r="D1015" s="1">
        <v>282.471</v>
      </c>
      <c r="E1015" s="1">
        <v>281.49599999999998</v>
      </c>
      <c r="F1015" s="1">
        <v>280.49</v>
      </c>
    </row>
    <row r="1016" spans="1:6">
      <c r="A1016">
        <v>2014</v>
      </c>
      <c r="B1016">
        <v>11</v>
      </c>
      <c r="C1016" s="1">
        <v>279.09899999999999</v>
      </c>
      <c r="D1016" s="1">
        <v>279.60899999999998</v>
      </c>
      <c r="E1016" s="1">
        <v>277.81700000000001</v>
      </c>
      <c r="F1016" s="1">
        <v>278.81700000000001</v>
      </c>
    </row>
    <row r="1017" spans="1:6">
      <c r="A1017">
        <v>2015</v>
      </c>
      <c r="B1017">
        <v>11</v>
      </c>
      <c r="C1017" s="1">
        <v>283.31400000000002</v>
      </c>
      <c r="D1017" s="1">
        <v>278.452</v>
      </c>
      <c r="E1017" s="1">
        <v>280.31200000000001</v>
      </c>
      <c r="F1017" s="1">
        <v>278.46899999999999</v>
      </c>
    </row>
    <row r="1018" spans="1:6">
      <c r="A1018">
        <v>2016</v>
      </c>
      <c r="B1018">
        <v>11</v>
      </c>
      <c r="C1018" s="1">
        <v>280.63200000000001</v>
      </c>
      <c r="D1018" s="1">
        <v>277.54500000000002</v>
      </c>
      <c r="E1018" s="1">
        <v>283.024</v>
      </c>
      <c r="F1018" s="1">
        <v>280.52800000000002</v>
      </c>
    </row>
    <row r="1019" spans="1:6">
      <c r="A1019">
        <v>2017</v>
      </c>
      <c r="B1019">
        <v>11</v>
      </c>
      <c r="C1019" s="1">
        <v>280.99599999999998</v>
      </c>
      <c r="D1019" s="1">
        <v>279.63900000000001</v>
      </c>
      <c r="E1019" s="1">
        <v>281.00700000000001</v>
      </c>
      <c r="F1019" s="1">
        <v>280.916</v>
      </c>
    </row>
    <row r="1020" spans="1:6">
      <c r="A1020">
        <v>2018</v>
      </c>
      <c r="B1020">
        <v>11</v>
      </c>
      <c r="C1020" s="1">
        <v>280.78899999999999</v>
      </c>
      <c r="D1020" s="1">
        <v>282.28399999999999</v>
      </c>
      <c r="E1020" s="1">
        <v>281.209</v>
      </c>
      <c r="F1020" s="1">
        <v>280.27199999999999</v>
      </c>
    </row>
    <row r="1021" spans="1:6">
      <c r="A1021">
        <v>2019</v>
      </c>
      <c r="B1021">
        <v>11</v>
      </c>
      <c r="C1021" s="1">
        <v>280.12</v>
      </c>
      <c r="D1021" s="1">
        <v>281.49900000000002</v>
      </c>
      <c r="E1021" s="1">
        <v>281.67500000000001</v>
      </c>
      <c r="F1021" s="1">
        <v>279.74900000000002</v>
      </c>
    </row>
    <row r="1022" spans="1:6">
      <c r="A1022">
        <v>2020</v>
      </c>
      <c r="B1022">
        <v>11</v>
      </c>
      <c r="C1022" s="1">
        <v>281.59500000000003</v>
      </c>
      <c r="D1022" s="1">
        <v>280.62</v>
      </c>
      <c r="E1022" s="1">
        <v>283.47699999999998</v>
      </c>
      <c r="F1022" s="1">
        <v>279.43200000000002</v>
      </c>
    </row>
    <row r="1023" spans="1:6">
      <c r="A1023">
        <v>2021</v>
      </c>
      <c r="B1023">
        <v>11</v>
      </c>
      <c r="C1023" s="1">
        <v>279.48</v>
      </c>
      <c r="D1023" s="1">
        <v>282.05700000000002</v>
      </c>
      <c r="E1023" s="1">
        <v>279.61099999999999</v>
      </c>
      <c r="F1023" s="1">
        <v>280.61799999999999</v>
      </c>
    </row>
    <row r="1024" spans="1:6">
      <c r="A1024">
        <v>2022</v>
      </c>
      <c r="B1024">
        <v>11</v>
      </c>
      <c r="C1024" s="1">
        <v>279.48899999999998</v>
      </c>
      <c r="D1024" s="1">
        <v>284.28100000000001</v>
      </c>
      <c r="E1024" s="1">
        <v>282.7</v>
      </c>
      <c r="F1024" s="1">
        <v>279.13900000000001</v>
      </c>
    </row>
    <row r="1025" spans="1:6">
      <c r="A1025">
        <v>2023</v>
      </c>
      <c r="B1025">
        <v>11</v>
      </c>
      <c r="C1025" s="1">
        <v>284.30900000000003</v>
      </c>
      <c r="D1025" s="1">
        <v>281.28500000000003</v>
      </c>
      <c r="E1025" s="1">
        <v>283.09500000000003</v>
      </c>
      <c r="F1025" s="1">
        <v>282.95800000000003</v>
      </c>
    </row>
    <row r="1026" spans="1:6">
      <c r="A1026">
        <v>2024</v>
      </c>
      <c r="B1026">
        <v>11</v>
      </c>
      <c r="C1026" s="1">
        <v>281.26499999999999</v>
      </c>
      <c r="D1026" s="1">
        <v>282.459</v>
      </c>
      <c r="E1026" s="1">
        <v>284.35300000000001</v>
      </c>
      <c r="F1026" s="1">
        <v>282.76900000000001</v>
      </c>
    </row>
    <row r="1027" spans="1:6">
      <c r="A1027">
        <v>2025</v>
      </c>
      <c r="B1027">
        <v>11</v>
      </c>
      <c r="C1027" s="1">
        <v>281.28899999999999</v>
      </c>
      <c r="D1027" s="1">
        <v>281.40499999999997</v>
      </c>
      <c r="E1027" s="1">
        <v>279.47000000000003</v>
      </c>
      <c r="F1027" s="1">
        <v>279.71699999999998</v>
      </c>
    </row>
    <row r="1028" spans="1:6">
      <c r="A1028">
        <v>2026</v>
      </c>
      <c r="B1028">
        <v>11</v>
      </c>
      <c r="C1028" s="1">
        <v>280.86500000000001</v>
      </c>
      <c r="D1028" s="1">
        <v>286.11900000000003</v>
      </c>
      <c r="E1028" s="1">
        <v>284.678</v>
      </c>
      <c r="F1028" s="1">
        <v>283.483</v>
      </c>
    </row>
    <row r="1029" spans="1:6">
      <c r="A1029">
        <v>2027</v>
      </c>
      <c r="B1029">
        <v>11</v>
      </c>
      <c r="C1029" s="1">
        <v>281.81700000000001</v>
      </c>
      <c r="D1029" s="1">
        <v>281.90800000000002</v>
      </c>
      <c r="E1029" s="1">
        <v>282.33100000000002</v>
      </c>
      <c r="F1029" s="1">
        <v>280.65300000000002</v>
      </c>
    </row>
    <row r="1030" spans="1:6">
      <c r="A1030">
        <v>2028</v>
      </c>
      <c r="B1030">
        <v>11</v>
      </c>
      <c r="C1030" s="1">
        <v>282.51499999999999</v>
      </c>
      <c r="D1030" s="1">
        <v>281.41199999999998</v>
      </c>
      <c r="E1030" s="1">
        <v>283.57400000000001</v>
      </c>
      <c r="F1030" s="1">
        <v>283.29500000000002</v>
      </c>
    </row>
    <row r="1031" spans="1:6">
      <c r="A1031">
        <v>2029</v>
      </c>
      <c r="B1031">
        <v>11</v>
      </c>
      <c r="C1031" s="1">
        <v>281.286</v>
      </c>
      <c r="D1031" s="1">
        <v>283.84300000000002</v>
      </c>
      <c r="E1031" s="1">
        <v>280.803</v>
      </c>
      <c r="F1031" s="1">
        <v>281.02600000000001</v>
      </c>
    </row>
    <row r="1032" spans="1:6">
      <c r="A1032">
        <v>2030</v>
      </c>
      <c r="B1032">
        <v>11</v>
      </c>
      <c r="C1032" s="1">
        <v>279.97399999999999</v>
      </c>
      <c r="D1032" s="1">
        <v>281.04300000000001</v>
      </c>
      <c r="E1032" s="1">
        <v>279.71899999999999</v>
      </c>
      <c r="F1032" s="1">
        <v>280.702</v>
      </c>
    </row>
    <row r="1033" spans="1:6">
      <c r="A1033">
        <v>2031</v>
      </c>
      <c r="B1033">
        <v>11</v>
      </c>
      <c r="C1033" s="1">
        <v>282.02600000000001</v>
      </c>
      <c r="D1033" s="1">
        <v>284.113</v>
      </c>
      <c r="E1033" s="1">
        <v>281.61900000000003</v>
      </c>
      <c r="F1033" s="1">
        <v>283.74200000000002</v>
      </c>
    </row>
    <row r="1034" spans="1:6">
      <c r="A1034">
        <v>2032</v>
      </c>
      <c r="B1034">
        <v>11</v>
      </c>
      <c r="C1034" s="1">
        <v>283.51299999999998</v>
      </c>
      <c r="D1034" s="1">
        <v>284.69900000000001</v>
      </c>
      <c r="E1034" s="1">
        <v>281.197</v>
      </c>
      <c r="F1034" s="1">
        <v>283.55200000000002</v>
      </c>
    </row>
    <row r="1035" spans="1:6">
      <c r="A1035">
        <v>2033</v>
      </c>
      <c r="B1035">
        <v>11</v>
      </c>
      <c r="C1035" s="1">
        <v>283.22800000000001</v>
      </c>
      <c r="D1035" s="1">
        <v>281.55200000000002</v>
      </c>
      <c r="E1035" s="1">
        <v>284.15199999999999</v>
      </c>
      <c r="F1035" s="1">
        <v>277.59899999999999</v>
      </c>
    </row>
    <row r="1036" spans="1:6">
      <c r="A1036">
        <v>2034</v>
      </c>
      <c r="B1036">
        <v>11</v>
      </c>
      <c r="C1036" s="1">
        <v>280.68299999999999</v>
      </c>
      <c r="D1036" s="1">
        <v>279.35700000000003</v>
      </c>
      <c r="E1036" s="1">
        <v>281.59300000000002</v>
      </c>
      <c r="F1036" s="1">
        <v>283.61900000000003</v>
      </c>
    </row>
    <row r="1037" spans="1:6">
      <c r="A1037">
        <v>2035</v>
      </c>
      <c r="B1037">
        <v>11</v>
      </c>
      <c r="C1037" s="1">
        <v>282.36</v>
      </c>
      <c r="D1037" s="1">
        <v>279.48099999999999</v>
      </c>
      <c r="E1037" s="1">
        <v>284.608</v>
      </c>
      <c r="F1037" s="1">
        <v>282.45800000000003</v>
      </c>
    </row>
    <row r="1038" spans="1:6">
      <c r="A1038">
        <v>2036</v>
      </c>
      <c r="B1038">
        <v>11</v>
      </c>
      <c r="C1038" s="1">
        <v>279.834</v>
      </c>
      <c r="D1038" s="1">
        <v>279.98700000000002</v>
      </c>
      <c r="E1038" s="1">
        <v>280.16800000000001</v>
      </c>
      <c r="F1038" s="1">
        <v>284.27999999999997</v>
      </c>
    </row>
    <row r="1039" spans="1:6">
      <c r="A1039">
        <v>2037</v>
      </c>
      <c r="B1039">
        <v>11</v>
      </c>
      <c r="C1039" s="1">
        <v>283.399</v>
      </c>
      <c r="D1039" s="1">
        <v>285.88099999999997</v>
      </c>
      <c r="E1039" s="1">
        <v>281.33100000000002</v>
      </c>
      <c r="F1039" s="1">
        <v>280.76799999999997</v>
      </c>
    </row>
    <row r="1040" spans="1:6">
      <c r="A1040">
        <v>2038</v>
      </c>
      <c r="B1040">
        <v>11</v>
      </c>
      <c r="C1040" s="1">
        <v>280.59899999999999</v>
      </c>
      <c r="D1040" s="1">
        <v>279.60000000000002</v>
      </c>
      <c r="E1040" s="1">
        <v>286.79599999999999</v>
      </c>
      <c r="F1040" s="1">
        <v>282.62400000000002</v>
      </c>
    </row>
    <row r="1041" spans="1:6">
      <c r="A1041">
        <v>2039</v>
      </c>
      <c r="B1041">
        <v>11</v>
      </c>
      <c r="C1041" s="1">
        <v>282.65100000000001</v>
      </c>
      <c r="D1041" s="1">
        <v>280.81799999999998</v>
      </c>
      <c r="E1041" s="1">
        <v>279.7</v>
      </c>
      <c r="F1041" s="1">
        <v>281.52600000000001</v>
      </c>
    </row>
    <row r="1042" spans="1:6">
      <c r="A1042">
        <v>2040</v>
      </c>
      <c r="B1042">
        <v>11</v>
      </c>
      <c r="C1042" s="1">
        <v>281.78699999999998</v>
      </c>
      <c r="D1042" s="1">
        <v>279.97300000000001</v>
      </c>
      <c r="E1042" s="1">
        <v>280.12099999999998</v>
      </c>
      <c r="F1042" s="1">
        <v>281.31900000000002</v>
      </c>
    </row>
    <row r="1043" spans="1:6">
      <c r="A1043">
        <v>2041</v>
      </c>
      <c r="B1043">
        <v>11</v>
      </c>
      <c r="C1043" s="1">
        <v>279.59699999999998</v>
      </c>
      <c r="D1043" s="1">
        <v>279.79700000000003</v>
      </c>
      <c r="E1043" s="1">
        <v>283.58199999999999</v>
      </c>
      <c r="F1043" s="1">
        <v>281.07900000000001</v>
      </c>
    </row>
    <row r="1044" spans="1:6">
      <c r="A1044">
        <v>2042</v>
      </c>
      <c r="B1044">
        <v>11</v>
      </c>
      <c r="C1044" s="1">
        <v>279.459</v>
      </c>
      <c r="D1044" s="1">
        <v>280.38600000000002</v>
      </c>
      <c r="E1044" s="1">
        <v>284.21800000000002</v>
      </c>
      <c r="F1044" s="1">
        <v>278.74299999999999</v>
      </c>
    </row>
    <row r="1045" spans="1:6">
      <c r="A1045">
        <v>2043</v>
      </c>
      <c r="B1045">
        <v>11</v>
      </c>
      <c r="C1045" s="1">
        <v>285.88099999999997</v>
      </c>
      <c r="D1045" s="1">
        <v>280.92099999999999</v>
      </c>
      <c r="E1045" s="1">
        <v>283.024</v>
      </c>
      <c r="F1045" s="1">
        <v>279.50700000000001</v>
      </c>
    </row>
    <row r="1046" spans="1:6">
      <c r="A1046">
        <v>2044</v>
      </c>
      <c r="B1046">
        <v>11</v>
      </c>
      <c r="C1046" s="1">
        <v>281.31900000000002</v>
      </c>
      <c r="D1046" s="1">
        <v>284.94799999999998</v>
      </c>
      <c r="E1046" s="1">
        <v>280.07499999999999</v>
      </c>
      <c r="F1046" s="1">
        <v>283.34300000000002</v>
      </c>
    </row>
    <row r="1047" spans="1:6">
      <c r="A1047">
        <v>2045</v>
      </c>
      <c r="B1047">
        <v>11</v>
      </c>
      <c r="C1047" s="1">
        <v>284.39600000000002</v>
      </c>
      <c r="D1047" s="1">
        <v>281.47500000000002</v>
      </c>
      <c r="E1047" s="1">
        <v>284.334</v>
      </c>
      <c r="F1047" s="1">
        <v>282.90300000000002</v>
      </c>
    </row>
    <row r="1048" spans="1:6">
      <c r="A1048">
        <v>2046</v>
      </c>
      <c r="B1048">
        <v>11</v>
      </c>
      <c r="C1048" s="1">
        <v>277.255</v>
      </c>
      <c r="D1048" s="1">
        <v>286.53199999999998</v>
      </c>
      <c r="E1048" s="1">
        <v>281.815</v>
      </c>
      <c r="F1048" s="1">
        <v>283.48</v>
      </c>
    </row>
    <row r="1049" spans="1:6">
      <c r="A1049">
        <v>2047</v>
      </c>
      <c r="B1049">
        <v>11</v>
      </c>
      <c r="C1049" s="1">
        <v>281.63499999999999</v>
      </c>
      <c r="D1049" s="1">
        <v>281.61</v>
      </c>
      <c r="E1049" s="1">
        <v>281.16500000000002</v>
      </c>
      <c r="F1049" s="1">
        <v>284.93400000000003</v>
      </c>
    </row>
    <row r="1050" spans="1:6">
      <c r="A1050">
        <v>2048</v>
      </c>
      <c r="B1050">
        <v>11</v>
      </c>
      <c r="C1050" s="1">
        <v>280.43799999999999</v>
      </c>
      <c r="D1050" s="1">
        <v>283.26499999999999</v>
      </c>
      <c r="E1050" s="1">
        <v>282.50299999999999</v>
      </c>
      <c r="F1050" s="1">
        <v>279.81400000000002</v>
      </c>
    </row>
    <row r="1051" spans="1:6">
      <c r="A1051">
        <v>2049</v>
      </c>
      <c r="B1051">
        <v>11</v>
      </c>
      <c r="C1051" s="1">
        <v>279.04899999999998</v>
      </c>
      <c r="D1051" s="1">
        <v>282.03899999999999</v>
      </c>
      <c r="E1051" s="1">
        <v>282.80500000000001</v>
      </c>
      <c r="F1051" s="1">
        <v>279.33</v>
      </c>
    </row>
    <row r="1052" spans="1:6">
      <c r="A1052">
        <v>2050</v>
      </c>
      <c r="B1052">
        <v>11</v>
      </c>
      <c r="C1052" s="1">
        <v>282.79599999999999</v>
      </c>
      <c r="D1052" s="1">
        <v>283.81099999999998</v>
      </c>
      <c r="E1052" s="1">
        <v>281.512</v>
      </c>
      <c r="F1052" s="1">
        <v>282.05200000000002</v>
      </c>
    </row>
    <row r="1053" spans="1:6">
      <c r="A1053">
        <v>2051</v>
      </c>
      <c r="B1053">
        <v>11</v>
      </c>
      <c r="C1053" s="1">
        <v>282.14499999999998</v>
      </c>
      <c r="D1053" s="1">
        <v>283.83999999999997</v>
      </c>
      <c r="E1053" s="1">
        <v>285.40600000000001</v>
      </c>
      <c r="F1053" s="1">
        <v>281.01600000000002</v>
      </c>
    </row>
    <row r="1054" spans="1:6">
      <c r="A1054">
        <v>2052</v>
      </c>
      <c r="B1054">
        <v>11</v>
      </c>
      <c r="C1054" s="1">
        <v>280.72500000000002</v>
      </c>
      <c r="D1054" s="1">
        <v>282.72300000000001</v>
      </c>
      <c r="E1054" s="1">
        <v>285.154</v>
      </c>
      <c r="F1054" s="1">
        <v>282.577</v>
      </c>
    </row>
    <row r="1055" spans="1:6">
      <c r="A1055">
        <v>2053</v>
      </c>
      <c r="B1055">
        <v>11</v>
      </c>
      <c r="C1055" s="1">
        <v>279.11900000000003</v>
      </c>
      <c r="D1055" s="1">
        <v>283.16699999999997</v>
      </c>
      <c r="E1055" s="1">
        <v>284.84100000000001</v>
      </c>
      <c r="F1055" s="1">
        <v>283.06700000000001</v>
      </c>
    </row>
    <row r="1056" spans="1:6">
      <c r="A1056">
        <v>2054</v>
      </c>
      <c r="B1056">
        <v>11</v>
      </c>
      <c r="C1056" s="1">
        <v>281.19400000000002</v>
      </c>
      <c r="D1056" s="1">
        <v>281.25400000000002</v>
      </c>
      <c r="E1056" s="1">
        <v>281.04899999999998</v>
      </c>
      <c r="F1056" s="1">
        <v>280.09399999999999</v>
      </c>
    </row>
    <row r="1057" spans="1:6">
      <c r="A1057">
        <v>2055</v>
      </c>
      <c r="B1057">
        <v>11</v>
      </c>
      <c r="C1057" s="1">
        <v>280.27</v>
      </c>
      <c r="D1057" s="1">
        <v>281.62599999999998</v>
      </c>
      <c r="E1057" s="1">
        <v>278.56700000000001</v>
      </c>
      <c r="F1057" s="1">
        <v>283.88799999999998</v>
      </c>
    </row>
    <row r="1058" spans="1:6">
      <c r="A1058">
        <v>2056</v>
      </c>
      <c r="B1058">
        <v>11</v>
      </c>
      <c r="C1058" s="1">
        <v>282.74700000000001</v>
      </c>
      <c r="D1058" s="1">
        <v>285.76900000000001</v>
      </c>
      <c r="E1058" s="1">
        <v>283.15699999999998</v>
      </c>
      <c r="F1058" s="1">
        <v>281.90699999999998</v>
      </c>
    </row>
    <row r="1059" spans="1:6">
      <c r="A1059">
        <v>2057</v>
      </c>
      <c r="B1059">
        <v>11</v>
      </c>
      <c r="C1059" s="1">
        <v>281.80599999999998</v>
      </c>
      <c r="D1059" s="1">
        <v>282.60599999999999</v>
      </c>
      <c r="E1059" s="1">
        <v>282.73200000000003</v>
      </c>
      <c r="F1059" s="1">
        <v>281.46499999999997</v>
      </c>
    </row>
    <row r="1060" spans="1:6">
      <c r="A1060">
        <v>2058</v>
      </c>
      <c r="B1060">
        <v>11</v>
      </c>
      <c r="C1060" s="1">
        <v>280.53800000000001</v>
      </c>
      <c r="D1060" s="1">
        <v>283.26600000000002</v>
      </c>
      <c r="E1060" s="1">
        <v>283.149</v>
      </c>
      <c r="F1060" s="1">
        <v>281.35300000000001</v>
      </c>
    </row>
    <row r="1061" spans="1:6">
      <c r="A1061">
        <v>2059</v>
      </c>
      <c r="B1061">
        <v>11</v>
      </c>
      <c r="C1061" s="1">
        <v>281.98700000000002</v>
      </c>
      <c r="D1061" s="1">
        <v>279.16199999999998</v>
      </c>
      <c r="E1061" s="1">
        <v>279.88499999999999</v>
      </c>
      <c r="F1061" s="1">
        <v>281.10399999999998</v>
      </c>
    </row>
    <row r="1062" spans="1:6">
      <c r="A1062">
        <v>2060</v>
      </c>
      <c r="B1062">
        <v>11</v>
      </c>
      <c r="C1062" s="1">
        <v>284.92</v>
      </c>
      <c r="D1062" s="1">
        <v>280.11</v>
      </c>
      <c r="E1062" s="1">
        <v>284.30900000000003</v>
      </c>
      <c r="F1062" s="1">
        <v>280.31</v>
      </c>
    </row>
    <row r="1063" spans="1:6">
      <c r="A1063">
        <v>2061</v>
      </c>
      <c r="B1063">
        <v>11</v>
      </c>
      <c r="C1063" s="1">
        <v>281.97500000000002</v>
      </c>
      <c r="D1063" s="1">
        <v>281.95600000000002</v>
      </c>
      <c r="E1063" s="1">
        <v>281.154</v>
      </c>
      <c r="F1063" s="1">
        <v>284.45999999999998</v>
      </c>
    </row>
    <row r="1064" spans="1:6">
      <c r="A1064">
        <v>2062</v>
      </c>
      <c r="B1064">
        <v>11</v>
      </c>
      <c r="C1064" s="1">
        <v>279.22699999999998</v>
      </c>
      <c r="D1064" s="1">
        <v>282.56799999999998</v>
      </c>
      <c r="E1064" s="1">
        <v>281.27199999999999</v>
      </c>
      <c r="F1064" s="1">
        <v>281.37299999999999</v>
      </c>
    </row>
    <row r="1065" spans="1:6">
      <c r="A1065">
        <v>2063</v>
      </c>
      <c r="B1065">
        <v>11</v>
      </c>
      <c r="C1065" s="1">
        <v>283.56</v>
      </c>
      <c r="D1065" s="1">
        <v>285.351</v>
      </c>
      <c r="E1065" s="1">
        <v>281.726</v>
      </c>
      <c r="F1065" s="1">
        <v>285.255</v>
      </c>
    </row>
    <row r="1066" spans="1:6">
      <c r="A1066">
        <v>2064</v>
      </c>
      <c r="B1066">
        <v>11</v>
      </c>
      <c r="C1066" s="1">
        <v>283.05</v>
      </c>
      <c r="D1066" s="1">
        <v>284.04000000000002</v>
      </c>
      <c r="E1066" s="1">
        <v>280.88099999999997</v>
      </c>
      <c r="F1066" s="1">
        <v>280.33999999999997</v>
      </c>
    </row>
    <row r="1067" spans="1:6">
      <c r="A1067">
        <v>2065</v>
      </c>
      <c r="B1067">
        <v>11</v>
      </c>
      <c r="C1067" s="1">
        <v>281.03899999999999</v>
      </c>
      <c r="D1067" s="1">
        <v>280.404</v>
      </c>
      <c r="E1067" s="1">
        <v>281.44200000000001</v>
      </c>
      <c r="F1067" s="1">
        <v>283.30900000000003</v>
      </c>
    </row>
    <row r="1068" spans="1:6">
      <c r="A1068">
        <v>2066</v>
      </c>
      <c r="B1068">
        <v>11</v>
      </c>
      <c r="C1068" s="1">
        <v>278.81700000000001</v>
      </c>
      <c r="D1068" s="1">
        <v>282.86900000000003</v>
      </c>
      <c r="E1068" s="1">
        <v>284.60399999999998</v>
      </c>
      <c r="F1068" s="1">
        <v>284.334</v>
      </c>
    </row>
    <row r="1069" spans="1:6">
      <c r="A1069">
        <v>2067</v>
      </c>
      <c r="B1069">
        <v>11</v>
      </c>
      <c r="C1069" s="1">
        <v>279.82299999999998</v>
      </c>
      <c r="D1069" s="1">
        <v>284.55900000000003</v>
      </c>
      <c r="E1069" s="1">
        <v>283.245</v>
      </c>
      <c r="F1069" s="1">
        <v>280.202</v>
      </c>
    </row>
    <row r="1070" spans="1:6">
      <c r="A1070">
        <v>2068</v>
      </c>
      <c r="B1070">
        <v>11</v>
      </c>
      <c r="C1070" s="1">
        <v>283.59199999999998</v>
      </c>
      <c r="D1070" s="1">
        <v>282.13600000000002</v>
      </c>
      <c r="E1070" s="1">
        <v>283.86200000000002</v>
      </c>
      <c r="F1070" s="1">
        <v>280.83699999999999</v>
      </c>
    </row>
    <row r="1071" spans="1:6">
      <c r="A1071">
        <v>2069</v>
      </c>
      <c r="B1071">
        <v>11</v>
      </c>
      <c r="C1071" s="1">
        <v>281.93900000000002</v>
      </c>
      <c r="D1071" s="1">
        <v>282.49700000000001</v>
      </c>
      <c r="E1071" s="1">
        <v>283.274</v>
      </c>
      <c r="F1071" s="1">
        <v>281.351</v>
      </c>
    </row>
    <row r="1072" spans="1:6">
      <c r="A1072">
        <v>2070</v>
      </c>
      <c r="B1072">
        <v>11</v>
      </c>
      <c r="C1072" s="1">
        <v>278.17599999999999</v>
      </c>
      <c r="D1072" s="1">
        <v>278.49</v>
      </c>
      <c r="E1072" s="1">
        <v>285.24400000000003</v>
      </c>
      <c r="F1072" s="1">
        <v>283.89400000000001</v>
      </c>
    </row>
    <row r="1073" spans="1:6">
      <c r="A1073">
        <v>2071</v>
      </c>
      <c r="B1073">
        <v>11</v>
      </c>
      <c r="C1073" s="1">
        <v>281.93799999999999</v>
      </c>
      <c r="D1073" s="1">
        <v>280.69099999999997</v>
      </c>
      <c r="E1073" s="1">
        <v>280.65199999999999</v>
      </c>
      <c r="F1073" s="1">
        <v>280.947</v>
      </c>
    </row>
    <row r="1074" spans="1:6">
      <c r="A1074">
        <v>2072</v>
      </c>
      <c r="B1074">
        <v>11</v>
      </c>
      <c r="C1074" s="1">
        <v>278.14</v>
      </c>
      <c r="D1074" s="1">
        <v>280.25400000000002</v>
      </c>
      <c r="E1074" s="1">
        <v>279.69200000000001</v>
      </c>
      <c r="F1074" s="1">
        <v>280.565</v>
      </c>
    </row>
    <row r="1075" spans="1:6">
      <c r="A1075">
        <v>2073</v>
      </c>
      <c r="B1075">
        <v>11</v>
      </c>
      <c r="C1075" s="1">
        <v>277.99900000000002</v>
      </c>
      <c r="D1075" s="1">
        <v>282.21100000000001</v>
      </c>
      <c r="E1075" s="1">
        <v>283.07100000000003</v>
      </c>
      <c r="F1075" s="1">
        <v>284.31200000000001</v>
      </c>
    </row>
    <row r="1076" spans="1:6">
      <c r="A1076">
        <v>2074</v>
      </c>
      <c r="B1076">
        <v>11</v>
      </c>
      <c r="C1076" s="1">
        <v>281.09500000000003</v>
      </c>
      <c r="D1076" s="1">
        <v>286.37700000000001</v>
      </c>
      <c r="E1076" s="1">
        <v>281.29300000000001</v>
      </c>
      <c r="F1076" s="1">
        <v>283.02699999999999</v>
      </c>
    </row>
    <row r="1077" spans="1:6">
      <c r="A1077">
        <v>2075</v>
      </c>
      <c r="B1077">
        <v>11</v>
      </c>
      <c r="C1077" s="1">
        <v>281.40600000000001</v>
      </c>
      <c r="D1077" s="1">
        <v>281.73700000000002</v>
      </c>
      <c r="E1077" s="1">
        <v>284.64800000000002</v>
      </c>
      <c r="F1077" s="1">
        <v>280.29500000000002</v>
      </c>
    </row>
    <row r="1078" spans="1:6">
      <c r="A1078">
        <v>2076</v>
      </c>
      <c r="B1078">
        <v>11</v>
      </c>
      <c r="C1078" s="1">
        <v>284.36</v>
      </c>
      <c r="D1078" s="1">
        <v>280.745</v>
      </c>
      <c r="E1078" s="1">
        <v>286.04000000000002</v>
      </c>
      <c r="F1078" s="1">
        <v>283.20699999999999</v>
      </c>
    </row>
    <row r="1079" spans="1:6">
      <c r="A1079">
        <v>2077</v>
      </c>
      <c r="B1079">
        <v>11</v>
      </c>
      <c r="C1079" s="1">
        <v>281.15800000000002</v>
      </c>
      <c r="D1079" s="1">
        <v>283.43099999999998</v>
      </c>
      <c r="E1079" s="1">
        <v>283.47899999999998</v>
      </c>
      <c r="F1079" s="1">
        <v>286.995</v>
      </c>
    </row>
    <row r="1080" spans="1:6">
      <c r="A1080">
        <v>2078</v>
      </c>
      <c r="B1080">
        <v>11</v>
      </c>
      <c r="C1080" s="1">
        <v>281.49099999999999</v>
      </c>
      <c r="D1080" s="1">
        <v>284.8</v>
      </c>
      <c r="E1080" s="1">
        <v>282.428</v>
      </c>
      <c r="F1080" s="1">
        <v>285.32</v>
      </c>
    </row>
    <row r="1081" spans="1:6">
      <c r="A1081">
        <v>2079</v>
      </c>
      <c r="B1081">
        <v>11</v>
      </c>
      <c r="C1081" s="1">
        <v>277.90600000000001</v>
      </c>
      <c r="D1081" s="1">
        <v>281.517</v>
      </c>
      <c r="E1081" s="1">
        <v>283.76400000000001</v>
      </c>
      <c r="F1081" s="1">
        <v>285.24400000000003</v>
      </c>
    </row>
    <row r="1082" spans="1:6">
      <c r="A1082">
        <v>2080</v>
      </c>
      <c r="B1082">
        <v>11</v>
      </c>
      <c r="C1082" s="1">
        <v>281.678</v>
      </c>
      <c r="D1082" s="1">
        <v>283.428</v>
      </c>
      <c r="E1082" s="1">
        <v>282.3</v>
      </c>
      <c r="F1082" s="1">
        <v>280.892</v>
      </c>
    </row>
    <row r="1083" spans="1:6">
      <c r="A1083">
        <v>2081</v>
      </c>
      <c r="B1083">
        <v>11</v>
      </c>
      <c r="C1083" s="1">
        <v>280.541</v>
      </c>
      <c r="D1083" s="1">
        <v>283.69499999999999</v>
      </c>
      <c r="E1083" s="1">
        <v>281.45299999999997</v>
      </c>
      <c r="F1083" s="1">
        <v>282.16399999999999</v>
      </c>
    </row>
    <row r="1084" spans="1:6">
      <c r="A1084">
        <v>2082</v>
      </c>
      <c r="B1084">
        <v>11</v>
      </c>
      <c r="C1084" s="1">
        <v>281.613</v>
      </c>
      <c r="D1084" s="1">
        <v>280.02600000000001</v>
      </c>
      <c r="E1084" s="1">
        <v>282.11799999999999</v>
      </c>
      <c r="F1084" s="1">
        <v>282.41699999999997</v>
      </c>
    </row>
    <row r="1085" spans="1:6">
      <c r="A1085">
        <v>2083</v>
      </c>
      <c r="B1085">
        <v>11</v>
      </c>
      <c r="C1085" s="1">
        <v>282.85500000000002</v>
      </c>
      <c r="D1085" s="1">
        <v>284.32299999999998</v>
      </c>
      <c r="E1085" s="1">
        <v>285.15899999999999</v>
      </c>
      <c r="F1085" s="1">
        <v>280.94200000000001</v>
      </c>
    </row>
    <row r="1086" spans="1:6">
      <c r="A1086">
        <v>2084</v>
      </c>
      <c r="B1086">
        <v>11</v>
      </c>
      <c r="C1086" s="1">
        <v>279.97800000000001</v>
      </c>
      <c r="D1086" s="1">
        <v>284.70699999999999</v>
      </c>
      <c r="E1086" s="1">
        <v>282.21600000000001</v>
      </c>
      <c r="F1086" s="1">
        <v>277.26</v>
      </c>
    </row>
    <row r="1087" spans="1:6">
      <c r="A1087">
        <v>2085</v>
      </c>
      <c r="B1087">
        <v>11</v>
      </c>
      <c r="C1087" s="1">
        <v>280.84699999999998</v>
      </c>
      <c r="D1087" s="1">
        <v>282.68099999999998</v>
      </c>
      <c r="E1087" s="1">
        <v>285.036</v>
      </c>
      <c r="F1087" s="1">
        <v>283.57499999999999</v>
      </c>
    </row>
    <row r="1088" spans="1:6">
      <c r="A1088">
        <v>2086</v>
      </c>
      <c r="B1088">
        <v>11</v>
      </c>
      <c r="C1088" s="1">
        <v>283.27</v>
      </c>
      <c r="D1088" s="1">
        <v>284.89999999999998</v>
      </c>
      <c r="E1088" s="1">
        <v>284.29700000000003</v>
      </c>
      <c r="F1088" s="1">
        <v>279.642</v>
      </c>
    </row>
    <row r="1089" spans="1:6">
      <c r="A1089">
        <v>2087</v>
      </c>
      <c r="B1089">
        <v>11</v>
      </c>
      <c r="C1089" s="1">
        <v>281.39</v>
      </c>
      <c r="D1089" s="1">
        <v>282.88600000000002</v>
      </c>
      <c r="E1089" s="1">
        <v>284.74799999999999</v>
      </c>
      <c r="F1089" s="1">
        <v>280.17700000000002</v>
      </c>
    </row>
    <row r="1090" spans="1:6">
      <c r="A1090">
        <v>2088</v>
      </c>
      <c r="B1090">
        <v>11</v>
      </c>
      <c r="C1090" s="1">
        <v>283.71699999999998</v>
      </c>
      <c r="D1090" s="1">
        <v>286.52100000000002</v>
      </c>
      <c r="E1090" s="1">
        <v>287.03300000000002</v>
      </c>
      <c r="F1090" s="1">
        <v>282.11799999999999</v>
      </c>
    </row>
    <row r="1091" spans="1:6">
      <c r="A1091">
        <v>2089</v>
      </c>
      <c r="B1091">
        <v>11</v>
      </c>
      <c r="C1091" s="1">
        <v>279.548</v>
      </c>
      <c r="D1091" s="1">
        <v>282.02999999999997</v>
      </c>
      <c r="E1091" s="1">
        <v>281.51400000000001</v>
      </c>
      <c r="F1091" s="1">
        <v>281.452</v>
      </c>
    </row>
    <row r="1092" spans="1:6">
      <c r="A1092">
        <v>2090</v>
      </c>
      <c r="B1092">
        <v>11</v>
      </c>
      <c r="C1092" s="1">
        <v>278.96199999999999</v>
      </c>
      <c r="D1092" s="1">
        <v>284.51499999999999</v>
      </c>
      <c r="E1092" s="1">
        <v>286.18599999999998</v>
      </c>
      <c r="F1092" s="1">
        <v>281.66000000000003</v>
      </c>
    </row>
    <row r="1093" spans="1:6">
      <c r="A1093">
        <v>2091</v>
      </c>
      <c r="B1093">
        <v>11</v>
      </c>
      <c r="C1093" s="1">
        <v>280.01799999999997</v>
      </c>
      <c r="D1093" s="1">
        <v>284.18799999999999</v>
      </c>
      <c r="E1093" s="1">
        <v>283.40499999999997</v>
      </c>
      <c r="F1093" s="1">
        <v>284.459</v>
      </c>
    </row>
    <row r="1094" spans="1:6">
      <c r="A1094">
        <v>2092</v>
      </c>
      <c r="B1094">
        <v>11</v>
      </c>
      <c r="C1094" s="1">
        <v>281.60199999999998</v>
      </c>
      <c r="D1094" s="1">
        <v>286.32900000000001</v>
      </c>
      <c r="E1094" s="1">
        <v>284.58199999999999</v>
      </c>
      <c r="F1094" s="1">
        <v>282.81900000000002</v>
      </c>
    </row>
    <row r="1095" spans="1:6">
      <c r="A1095">
        <v>2093</v>
      </c>
      <c r="B1095">
        <v>11</v>
      </c>
      <c r="C1095" s="1">
        <v>280.60599999999999</v>
      </c>
      <c r="D1095" s="1">
        <v>284.57299999999998</v>
      </c>
      <c r="E1095" s="1">
        <v>280.81099999999998</v>
      </c>
      <c r="F1095" s="1">
        <v>280.75700000000001</v>
      </c>
    </row>
    <row r="1096" spans="1:6">
      <c r="A1096">
        <v>2094</v>
      </c>
      <c r="B1096">
        <v>11</v>
      </c>
      <c r="C1096" s="1">
        <v>281.37400000000002</v>
      </c>
      <c r="D1096" s="1">
        <v>282.53100000000001</v>
      </c>
      <c r="E1096" s="1">
        <v>284.59300000000002</v>
      </c>
      <c r="F1096" s="1">
        <v>282.63299999999998</v>
      </c>
    </row>
    <row r="1097" spans="1:6">
      <c r="A1097">
        <v>2095</v>
      </c>
      <c r="B1097">
        <v>11</v>
      </c>
      <c r="C1097" s="1">
        <v>281.28300000000002</v>
      </c>
      <c r="D1097" s="1">
        <v>281.80500000000001</v>
      </c>
      <c r="E1097" s="1">
        <v>285.334</v>
      </c>
      <c r="F1097" s="1">
        <v>283.255</v>
      </c>
    </row>
    <row r="1098" spans="1:6">
      <c r="A1098">
        <v>2096</v>
      </c>
      <c r="B1098">
        <v>11</v>
      </c>
      <c r="C1098" s="1">
        <v>284.30700000000002</v>
      </c>
      <c r="D1098" s="1">
        <v>283.19499999999999</v>
      </c>
      <c r="E1098" s="1">
        <v>285.69799999999998</v>
      </c>
      <c r="F1098" s="1">
        <v>280.35599999999999</v>
      </c>
    </row>
    <row r="1099" spans="1:6">
      <c r="A1099">
        <v>2097</v>
      </c>
      <c r="B1099">
        <v>11</v>
      </c>
      <c r="C1099" s="1">
        <v>278.85000000000002</v>
      </c>
      <c r="D1099" s="1">
        <v>284.94600000000003</v>
      </c>
      <c r="E1099" s="1">
        <v>280.60399999999998</v>
      </c>
      <c r="F1099" s="1">
        <v>279.858</v>
      </c>
    </row>
    <row r="1100" spans="1:6">
      <c r="A1100">
        <v>2098</v>
      </c>
      <c r="B1100">
        <v>11</v>
      </c>
      <c r="C1100" s="1">
        <v>283.73599999999999</v>
      </c>
      <c r="D1100" s="1">
        <v>282.94799999999998</v>
      </c>
      <c r="E1100" s="1">
        <v>283.21300000000002</v>
      </c>
      <c r="F1100" s="1">
        <v>281.52</v>
      </c>
    </row>
    <row r="1101" spans="1:6">
      <c r="A1101">
        <v>2099</v>
      </c>
      <c r="B1101">
        <v>11</v>
      </c>
      <c r="C1101" s="1">
        <v>278.82799999999997</v>
      </c>
      <c r="D1101" s="1">
        <v>284.62599999999998</v>
      </c>
      <c r="E1101" s="1">
        <v>285.524</v>
      </c>
      <c r="F1101" s="1">
        <v>287.64800000000002</v>
      </c>
    </row>
    <row r="1102" spans="1:6">
      <c r="A1102">
        <v>2100</v>
      </c>
      <c r="B1102">
        <v>11</v>
      </c>
      <c r="C1102" s="1">
        <v>282.35899999999998</v>
      </c>
      <c r="D1102" s="1">
        <v>284.31700000000001</v>
      </c>
      <c r="E1102" s="1">
        <v>283.58199999999999</v>
      </c>
      <c r="F1102" s="1">
        <v>281.65300000000002</v>
      </c>
    </row>
    <row r="1103" spans="1:6">
      <c r="A1103">
        <v>2001</v>
      </c>
      <c r="B1103">
        <v>12</v>
      </c>
      <c r="C1103" s="1">
        <v>274.54899999999998</v>
      </c>
      <c r="D1103" s="1">
        <v>274.91000000000003</v>
      </c>
      <c r="E1103" s="1">
        <v>274.66800000000001</v>
      </c>
      <c r="F1103" s="1">
        <v>272.40100000000001</v>
      </c>
    </row>
    <row r="1104" spans="1:6">
      <c r="A1104">
        <v>2002</v>
      </c>
      <c r="B1104">
        <v>12</v>
      </c>
      <c r="C1104" s="1">
        <v>277.68299999999999</v>
      </c>
      <c r="D1104" s="1">
        <v>275.71199999999999</v>
      </c>
      <c r="E1104" s="1">
        <v>275.24</v>
      </c>
      <c r="F1104" s="1">
        <v>274.46600000000001</v>
      </c>
    </row>
    <row r="1105" spans="1:6">
      <c r="A1105">
        <v>2003</v>
      </c>
      <c r="B1105">
        <v>12</v>
      </c>
      <c r="C1105" s="1">
        <v>275.20299999999997</v>
      </c>
      <c r="D1105" s="1">
        <v>277.60599999999999</v>
      </c>
      <c r="E1105" s="1">
        <v>276.2</v>
      </c>
      <c r="F1105" s="1">
        <v>273.54599999999999</v>
      </c>
    </row>
    <row r="1106" spans="1:6">
      <c r="A1106">
        <v>2004</v>
      </c>
      <c r="B1106">
        <v>12</v>
      </c>
      <c r="C1106" s="1">
        <v>275.95100000000002</v>
      </c>
      <c r="D1106" s="1">
        <v>278.03699999999998</v>
      </c>
      <c r="E1106" s="1">
        <v>274.60000000000002</v>
      </c>
      <c r="F1106" s="1">
        <v>276.77300000000002</v>
      </c>
    </row>
    <row r="1107" spans="1:6">
      <c r="A1107">
        <v>2005</v>
      </c>
      <c r="B1107">
        <v>12</v>
      </c>
      <c r="C1107" s="1">
        <v>275.822</v>
      </c>
      <c r="D1107" s="1">
        <v>277.10899999999998</v>
      </c>
      <c r="E1107" s="1">
        <v>273.97399999999999</v>
      </c>
      <c r="F1107" s="1">
        <v>275.70699999999999</v>
      </c>
    </row>
    <row r="1108" spans="1:6">
      <c r="A1108">
        <v>2006</v>
      </c>
      <c r="B1108">
        <v>12</v>
      </c>
      <c r="C1108" s="1">
        <v>276.02499999999998</v>
      </c>
      <c r="D1108" s="1">
        <v>276.35899999999998</v>
      </c>
      <c r="E1108" s="1">
        <v>279.721</v>
      </c>
      <c r="F1108" s="1">
        <v>271.82799999999997</v>
      </c>
    </row>
    <row r="1109" spans="1:6">
      <c r="A1109">
        <v>2007</v>
      </c>
      <c r="B1109">
        <v>12</v>
      </c>
      <c r="C1109" s="1">
        <v>276.98899999999998</v>
      </c>
      <c r="D1109" s="1">
        <v>275.63400000000001</v>
      </c>
      <c r="E1109" s="1">
        <v>275.815</v>
      </c>
      <c r="F1109" s="1">
        <v>275.61599999999999</v>
      </c>
    </row>
    <row r="1110" spans="1:6">
      <c r="A1110">
        <v>2008</v>
      </c>
      <c r="B1110">
        <v>12</v>
      </c>
      <c r="C1110" s="1">
        <v>276.596</v>
      </c>
      <c r="D1110" s="1">
        <v>278.40100000000001</v>
      </c>
      <c r="E1110" s="1">
        <v>275.96899999999999</v>
      </c>
      <c r="F1110" s="1">
        <v>274.89600000000002</v>
      </c>
    </row>
    <row r="1111" spans="1:6">
      <c r="A1111">
        <v>2009</v>
      </c>
      <c r="B1111">
        <v>12</v>
      </c>
      <c r="C1111" s="1">
        <v>272.29599999999999</v>
      </c>
      <c r="D1111" s="1">
        <v>276.56400000000002</v>
      </c>
      <c r="E1111" s="1">
        <v>276.64699999999999</v>
      </c>
      <c r="F1111" s="1">
        <v>273.221</v>
      </c>
    </row>
    <row r="1112" spans="1:6">
      <c r="A1112">
        <v>2010</v>
      </c>
      <c r="B1112">
        <v>12</v>
      </c>
      <c r="C1112" s="1">
        <v>276.14499999999998</v>
      </c>
      <c r="D1112" s="1">
        <v>277.94400000000002</v>
      </c>
      <c r="E1112" s="1">
        <v>274.25799999999998</v>
      </c>
      <c r="F1112" s="1">
        <v>275.87799999999999</v>
      </c>
    </row>
    <row r="1113" spans="1:6">
      <c r="A1113">
        <v>2011</v>
      </c>
      <c r="B1113">
        <v>12</v>
      </c>
      <c r="C1113" s="1">
        <v>272.54199999999997</v>
      </c>
      <c r="D1113" s="1">
        <v>275.92700000000002</v>
      </c>
      <c r="E1113" s="1">
        <v>274.95100000000002</v>
      </c>
      <c r="F1113" s="1">
        <v>278.68200000000002</v>
      </c>
    </row>
    <row r="1114" spans="1:6">
      <c r="A1114">
        <v>2012</v>
      </c>
      <c r="B1114">
        <v>12</v>
      </c>
      <c r="C1114" s="1">
        <v>273.25200000000001</v>
      </c>
      <c r="D1114" s="1">
        <v>278.08499999999998</v>
      </c>
      <c r="E1114" s="1">
        <v>274.58199999999999</v>
      </c>
      <c r="F1114" s="1">
        <v>276.27199999999999</v>
      </c>
    </row>
    <row r="1115" spans="1:6">
      <c r="A1115">
        <v>2013</v>
      </c>
      <c r="B1115">
        <v>12</v>
      </c>
      <c r="C1115" s="1">
        <v>276.40899999999999</v>
      </c>
      <c r="D1115" s="1">
        <v>275.57</v>
      </c>
      <c r="E1115" s="1">
        <v>274.44099999999997</v>
      </c>
      <c r="F1115" s="1">
        <v>274.69600000000003</v>
      </c>
    </row>
    <row r="1116" spans="1:6">
      <c r="A1116">
        <v>2014</v>
      </c>
      <c r="B1116">
        <v>12</v>
      </c>
      <c r="C1116" s="1">
        <v>275.72199999999998</v>
      </c>
      <c r="D1116" s="1">
        <v>276.27199999999999</v>
      </c>
      <c r="E1116" s="1">
        <v>274.87099999999998</v>
      </c>
      <c r="F1116" s="1">
        <v>275.20800000000003</v>
      </c>
    </row>
    <row r="1117" spans="1:6">
      <c r="A1117">
        <v>2015</v>
      </c>
      <c r="B1117">
        <v>12</v>
      </c>
      <c r="C1117" s="1">
        <v>277.62099999999998</v>
      </c>
      <c r="D1117" s="1">
        <v>275.43700000000001</v>
      </c>
      <c r="E1117" s="1">
        <v>276.10000000000002</v>
      </c>
      <c r="F1117" s="1">
        <v>276.51799999999997</v>
      </c>
    </row>
    <row r="1118" spans="1:6">
      <c r="A1118">
        <v>2016</v>
      </c>
      <c r="B1118">
        <v>12</v>
      </c>
      <c r="C1118" s="1">
        <v>275.64100000000002</v>
      </c>
      <c r="D1118" s="1">
        <v>274.51299999999998</v>
      </c>
      <c r="E1118" s="1">
        <v>274.34399999999999</v>
      </c>
      <c r="F1118" s="1">
        <v>276.33100000000002</v>
      </c>
    </row>
    <row r="1119" spans="1:6">
      <c r="A1119">
        <v>2017</v>
      </c>
      <c r="B1119">
        <v>12</v>
      </c>
      <c r="C1119" s="1">
        <v>275.30099999999999</v>
      </c>
      <c r="D1119" s="1">
        <v>277.78199999999998</v>
      </c>
      <c r="E1119" s="1">
        <v>277.96899999999999</v>
      </c>
      <c r="F1119" s="1">
        <v>276.41300000000001</v>
      </c>
    </row>
    <row r="1120" spans="1:6">
      <c r="A1120">
        <v>2018</v>
      </c>
      <c r="B1120">
        <v>12</v>
      </c>
      <c r="C1120" s="1">
        <v>272.72199999999998</v>
      </c>
      <c r="D1120" s="1">
        <v>276.435</v>
      </c>
      <c r="E1120" s="1">
        <v>277.83600000000001</v>
      </c>
      <c r="F1120" s="1">
        <v>276.65499999999997</v>
      </c>
    </row>
    <row r="1121" spans="1:6">
      <c r="A1121">
        <v>2019</v>
      </c>
      <c r="B1121">
        <v>12</v>
      </c>
      <c r="C1121" s="1">
        <v>275.67200000000003</v>
      </c>
      <c r="D1121" s="1">
        <v>273.971</v>
      </c>
      <c r="E1121" s="1">
        <v>275.36</v>
      </c>
      <c r="F1121" s="1">
        <v>276.66500000000002</v>
      </c>
    </row>
    <row r="1122" spans="1:6">
      <c r="A1122">
        <v>2020</v>
      </c>
      <c r="B1122">
        <v>12</v>
      </c>
      <c r="C1122" s="1">
        <v>276.71899999999999</v>
      </c>
      <c r="D1122" s="1">
        <v>276.64499999999998</v>
      </c>
      <c r="E1122" s="1">
        <v>275.565</v>
      </c>
      <c r="F1122" s="1">
        <v>276.91500000000002</v>
      </c>
    </row>
    <row r="1123" spans="1:6">
      <c r="A1123">
        <v>2021</v>
      </c>
      <c r="B1123">
        <v>12</v>
      </c>
      <c r="C1123" s="1">
        <v>273.68</v>
      </c>
      <c r="D1123" s="1">
        <v>277.904</v>
      </c>
      <c r="E1123" s="1">
        <v>275.82900000000001</v>
      </c>
      <c r="F1123" s="1">
        <v>274.78699999999998</v>
      </c>
    </row>
    <row r="1124" spans="1:6">
      <c r="A1124">
        <v>2022</v>
      </c>
      <c r="B1124">
        <v>12</v>
      </c>
      <c r="C1124" s="1">
        <v>274.05599999999998</v>
      </c>
      <c r="D1124" s="1">
        <v>277.71800000000002</v>
      </c>
      <c r="E1124" s="1">
        <v>272.13200000000001</v>
      </c>
      <c r="F1124" s="1">
        <v>273.20600000000002</v>
      </c>
    </row>
    <row r="1125" spans="1:6">
      <c r="A1125">
        <v>2023</v>
      </c>
      <c r="B1125">
        <v>12</v>
      </c>
      <c r="C1125" s="1">
        <v>276.98599999999999</v>
      </c>
      <c r="D1125" s="1">
        <v>274.03300000000002</v>
      </c>
      <c r="E1125" s="1">
        <v>276.14299999999997</v>
      </c>
      <c r="F1125" s="1">
        <v>276.47000000000003</v>
      </c>
    </row>
    <row r="1126" spans="1:6">
      <c r="A1126">
        <v>2024</v>
      </c>
      <c r="B1126">
        <v>12</v>
      </c>
      <c r="C1126" s="1">
        <v>274.327</v>
      </c>
      <c r="D1126" s="1">
        <v>277.08699999999999</v>
      </c>
      <c r="E1126" s="1">
        <v>276.61700000000002</v>
      </c>
      <c r="F1126" s="1">
        <v>277.70400000000001</v>
      </c>
    </row>
    <row r="1127" spans="1:6">
      <c r="A1127">
        <v>2025</v>
      </c>
      <c r="B1127">
        <v>12</v>
      </c>
      <c r="C1127" s="1">
        <v>273.25599999999997</v>
      </c>
      <c r="D1127" s="1">
        <v>279.50700000000001</v>
      </c>
      <c r="E1127" s="1">
        <v>273.21300000000002</v>
      </c>
      <c r="F1127" s="1">
        <v>275.88600000000002</v>
      </c>
    </row>
    <row r="1128" spans="1:6">
      <c r="A1128">
        <v>2026</v>
      </c>
      <c r="B1128">
        <v>12</v>
      </c>
      <c r="C1128" s="1">
        <v>274.33499999999998</v>
      </c>
      <c r="D1128" s="1">
        <v>278.79599999999999</v>
      </c>
      <c r="E1128" s="1">
        <v>275.762</v>
      </c>
      <c r="F1128" s="1">
        <v>274.733</v>
      </c>
    </row>
    <row r="1129" spans="1:6">
      <c r="A1129">
        <v>2027</v>
      </c>
      <c r="B1129">
        <v>12</v>
      </c>
      <c r="C1129" s="1">
        <v>276.625</v>
      </c>
      <c r="D1129" s="1">
        <v>274.17</v>
      </c>
      <c r="E1129" s="1">
        <v>275.72199999999998</v>
      </c>
      <c r="F1129" s="1">
        <v>276.17700000000002</v>
      </c>
    </row>
    <row r="1130" spans="1:6">
      <c r="A1130">
        <v>2028</v>
      </c>
      <c r="B1130">
        <v>12</v>
      </c>
      <c r="C1130" s="1">
        <v>274.70999999999998</v>
      </c>
      <c r="D1130" s="1">
        <v>273.76900000000001</v>
      </c>
      <c r="E1130" s="1">
        <v>275.88499999999999</v>
      </c>
      <c r="F1130" s="1">
        <v>276.01</v>
      </c>
    </row>
    <row r="1131" spans="1:6">
      <c r="A1131">
        <v>2029</v>
      </c>
      <c r="B1131">
        <v>12</v>
      </c>
      <c r="C1131" s="1">
        <v>273.02300000000002</v>
      </c>
      <c r="D1131" s="1">
        <v>276.7</v>
      </c>
      <c r="E1131" s="1">
        <v>277.86</v>
      </c>
      <c r="F1131" s="1">
        <v>274.58300000000003</v>
      </c>
    </row>
    <row r="1132" spans="1:6">
      <c r="A1132">
        <v>2030</v>
      </c>
      <c r="B1132">
        <v>12</v>
      </c>
      <c r="C1132" s="1">
        <v>275.61500000000001</v>
      </c>
      <c r="D1132" s="1">
        <v>278.24</v>
      </c>
      <c r="E1132" s="1">
        <v>275.74299999999999</v>
      </c>
      <c r="F1132" s="1">
        <v>275.95400000000001</v>
      </c>
    </row>
    <row r="1133" spans="1:6">
      <c r="A1133">
        <v>2031</v>
      </c>
      <c r="B1133">
        <v>12</v>
      </c>
      <c r="C1133" s="1">
        <v>274.71800000000002</v>
      </c>
      <c r="D1133" s="1">
        <v>274.14</v>
      </c>
      <c r="E1133" s="1">
        <v>273.76600000000002</v>
      </c>
      <c r="F1133" s="1">
        <v>274.34800000000001</v>
      </c>
    </row>
    <row r="1134" spans="1:6">
      <c r="A1134">
        <v>2032</v>
      </c>
      <c r="B1134">
        <v>12</v>
      </c>
      <c r="C1134" s="1">
        <v>276.53100000000001</v>
      </c>
      <c r="D1134" s="1">
        <v>278.27300000000002</v>
      </c>
      <c r="E1134" s="1">
        <v>277.21100000000001</v>
      </c>
      <c r="F1134" s="1">
        <v>274.83199999999999</v>
      </c>
    </row>
    <row r="1135" spans="1:6">
      <c r="A1135">
        <v>2033</v>
      </c>
      <c r="B1135">
        <v>12</v>
      </c>
      <c r="C1135" s="1">
        <v>273.98399999999998</v>
      </c>
      <c r="D1135" s="1">
        <v>279.07</v>
      </c>
      <c r="E1135" s="1">
        <v>275.19799999999998</v>
      </c>
      <c r="F1135" s="1">
        <v>276.61799999999999</v>
      </c>
    </row>
    <row r="1136" spans="1:6">
      <c r="A1136">
        <v>2034</v>
      </c>
      <c r="B1136">
        <v>12</v>
      </c>
      <c r="C1136" s="1">
        <v>275.47800000000001</v>
      </c>
      <c r="D1136" s="1">
        <v>277.13400000000001</v>
      </c>
      <c r="E1136" s="1">
        <v>276.85399999999998</v>
      </c>
      <c r="F1136" s="1">
        <v>275.54399999999998</v>
      </c>
    </row>
    <row r="1137" spans="1:6">
      <c r="A1137">
        <v>2035</v>
      </c>
      <c r="B1137">
        <v>12</v>
      </c>
      <c r="C1137" s="1">
        <v>277.33999999999997</v>
      </c>
      <c r="D1137" s="1">
        <v>276.50700000000001</v>
      </c>
      <c r="E1137" s="1">
        <v>273.71499999999997</v>
      </c>
      <c r="F1137" s="1">
        <v>276.85199999999998</v>
      </c>
    </row>
    <row r="1138" spans="1:6">
      <c r="A1138">
        <v>2036</v>
      </c>
      <c r="B1138">
        <v>12</v>
      </c>
      <c r="C1138" s="1">
        <v>275.99700000000001</v>
      </c>
      <c r="D1138" s="1">
        <v>274.28100000000001</v>
      </c>
      <c r="E1138" s="1">
        <v>275.02999999999997</v>
      </c>
      <c r="F1138" s="1">
        <v>276.69499999999999</v>
      </c>
    </row>
    <row r="1139" spans="1:6">
      <c r="A1139">
        <v>2037</v>
      </c>
      <c r="B1139">
        <v>12</v>
      </c>
      <c r="C1139" s="1">
        <v>275.20299999999997</v>
      </c>
      <c r="D1139" s="1">
        <v>276.69299999999998</v>
      </c>
      <c r="E1139" s="1">
        <v>277.49599999999998</v>
      </c>
      <c r="F1139" s="1">
        <v>278.15699999999998</v>
      </c>
    </row>
    <row r="1140" spans="1:6">
      <c r="A1140">
        <v>2038</v>
      </c>
      <c r="B1140">
        <v>12</v>
      </c>
      <c r="C1140" s="1">
        <v>274.85199999999998</v>
      </c>
      <c r="D1140" s="1">
        <v>272.75799999999998</v>
      </c>
      <c r="E1140" s="1">
        <v>274.86099999999999</v>
      </c>
      <c r="F1140" s="1">
        <v>272.54199999999997</v>
      </c>
    </row>
    <row r="1141" spans="1:6">
      <c r="A1141">
        <v>2039</v>
      </c>
      <c r="B1141">
        <v>12</v>
      </c>
      <c r="C1141" s="1">
        <v>274.94299999999998</v>
      </c>
      <c r="D1141" s="1">
        <v>275.92599999999999</v>
      </c>
      <c r="E1141" s="1">
        <v>276.98599999999999</v>
      </c>
      <c r="F1141" s="1">
        <v>276.50400000000002</v>
      </c>
    </row>
    <row r="1142" spans="1:6">
      <c r="A1142">
        <v>2040</v>
      </c>
      <c r="B1142">
        <v>12</v>
      </c>
      <c r="C1142" s="1">
        <v>273.62099999999998</v>
      </c>
      <c r="D1142" s="1">
        <v>277.63900000000001</v>
      </c>
      <c r="E1142" s="1">
        <v>279.666</v>
      </c>
      <c r="F1142" s="1">
        <v>276.18299999999999</v>
      </c>
    </row>
    <row r="1143" spans="1:6">
      <c r="A1143">
        <v>2041</v>
      </c>
      <c r="B1143">
        <v>12</v>
      </c>
      <c r="C1143" s="1">
        <v>275.18799999999999</v>
      </c>
      <c r="D1143" s="1">
        <v>278.09199999999998</v>
      </c>
      <c r="E1143" s="1">
        <v>277.89100000000002</v>
      </c>
      <c r="F1143" s="1">
        <v>276.33600000000001</v>
      </c>
    </row>
    <row r="1144" spans="1:6">
      <c r="A1144">
        <v>2042</v>
      </c>
      <c r="B1144">
        <v>12</v>
      </c>
      <c r="C1144" s="1">
        <v>276.94299999999998</v>
      </c>
      <c r="D1144" s="1">
        <v>276.26100000000002</v>
      </c>
      <c r="E1144" s="1">
        <v>278.54300000000001</v>
      </c>
      <c r="F1144" s="1">
        <v>276.38</v>
      </c>
    </row>
    <row r="1145" spans="1:6">
      <c r="A1145">
        <v>2043</v>
      </c>
      <c r="B1145">
        <v>12</v>
      </c>
      <c r="C1145" s="1">
        <v>276.52300000000002</v>
      </c>
      <c r="D1145" s="1">
        <v>274.952</v>
      </c>
      <c r="E1145" s="1">
        <v>274.62700000000001</v>
      </c>
      <c r="F1145" s="1">
        <v>277.952</v>
      </c>
    </row>
    <row r="1146" spans="1:6">
      <c r="A1146">
        <v>2044</v>
      </c>
      <c r="B1146">
        <v>12</v>
      </c>
      <c r="C1146" s="1">
        <v>276.74799999999999</v>
      </c>
      <c r="D1146" s="1">
        <v>277.35899999999998</v>
      </c>
      <c r="E1146" s="1">
        <v>277.33300000000003</v>
      </c>
      <c r="F1146" s="1">
        <v>277.54000000000002</v>
      </c>
    </row>
    <row r="1147" spans="1:6">
      <c r="A1147">
        <v>2045</v>
      </c>
      <c r="B1147">
        <v>12</v>
      </c>
      <c r="C1147" s="1">
        <v>276.99700000000001</v>
      </c>
      <c r="D1147" s="1">
        <v>275.791</v>
      </c>
      <c r="E1147" s="1">
        <v>277.262</v>
      </c>
      <c r="F1147" s="1">
        <v>276.76900000000001</v>
      </c>
    </row>
    <row r="1148" spans="1:6">
      <c r="A1148">
        <v>2046</v>
      </c>
      <c r="B1148">
        <v>12</v>
      </c>
      <c r="C1148" s="1">
        <v>276.83699999999999</v>
      </c>
      <c r="D1148" s="1">
        <v>274.31700000000001</v>
      </c>
      <c r="E1148" s="1">
        <v>274.71499999999997</v>
      </c>
      <c r="F1148" s="1">
        <v>278.053</v>
      </c>
    </row>
    <row r="1149" spans="1:6">
      <c r="A1149">
        <v>2047</v>
      </c>
      <c r="B1149">
        <v>12</v>
      </c>
      <c r="C1149" s="1">
        <v>275.69200000000001</v>
      </c>
      <c r="D1149" s="1">
        <v>277.02</v>
      </c>
      <c r="E1149" s="1">
        <v>276.512</v>
      </c>
      <c r="F1149" s="1">
        <v>276.041</v>
      </c>
    </row>
    <row r="1150" spans="1:6">
      <c r="A1150">
        <v>2048</v>
      </c>
      <c r="B1150">
        <v>12</v>
      </c>
      <c r="C1150" s="1">
        <v>276.90199999999999</v>
      </c>
      <c r="D1150" s="1">
        <v>273.80599999999998</v>
      </c>
      <c r="E1150" s="1">
        <v>277.39299999999997</v>
      </c>
      <c r="F1150" s="1">
        <v>276.45400000000001</v>
      </c>
    </row>
    <row r="1151" spans="1:6">
      <c r="A1151">
        <v>2049</v>
      </c>
      <c r="B1151">
        <v>12</v>
      </c>
      <c r="C1151" s="1">
        <v>275.28899999999999</v>
      </c>
      <c r="D1151" s="1">
        <v>275.61099999999999</v>
      </c>
      <c r="E1151" s="1">
        <v>277.54399999999998</v>
      </c>
      <c r="F1151" s="1">
        <v>276.92500000000001</v>
      </c>
    </row>
    <row r="1152" spans="1:6">
      <c r="A1152">
        <v>2050</v>
      </c>
      <c r="B1152">
        <v>12</v>
      </c>
      <c r="C1152" s="1">
        <v>276.161</v>
      </c>
      <c r="D1152" s="1">
        <v>279.28300000000002</v>
      </c>
      <c r="E1152" s="1">
        <v>276.97800000000001</v>
      </c>
      <c r="F1152" s="1">
        <v>278.55700000000002</v>
      </c>
    </row>
    <row r="1153" spans="1:6">
      <c r="A1153">
        <v>2051</v>
      </c>
      <c r="B1153">
        <v>12</v>
      </c>
      <c r="C1153" s="1">
        <v>278.88799999999998</v>
      </c>
      <c r="D1153" s="1">
        <v>279.70699999999999</v>
      </c>
      <c r="E1153" s="1">
        <v>277.84199999999998</v>
      </c>
      <c r="F1153" s="1">
        <v>276.49400000000003</v>
      </c>
    </row>
    <row r="1154" spans="1:6">
      <c r="A1154">
        <v>2052</v>
      </c>
      <c r="B1154">
        <v>12</v>
      </c>
      <c r="C1154" s="1">
        <v>275.495</v>
      </c>
      <c r="D1154" s="1">
        <v>276.89999999999998</v>
      </c>
      <c r="E1154" s="1">
        <v>275.24099999999999</v>
      </c>
      <c r="F1154" s="1">
        <v>275.75299999999999</v>
      </c>
    </row>
    <row r="1155" spans="1:6">
      <c r="A1155">
        <v>2053</v>
      </c>
      <c r="B1155">
        <v>12</v>
      </c>
      <c r="C1155" s="1">
        <v>276.66000000000003</v>
      </c>
      <c r="D1155" s="1">
        <v>277.72800000000001</v>
      </c>
      <c r="E1155" s="1">
        <v>279.27300000000002</v>
      </c>
      <c r="F1155" s="1">
        <v>276.46899999999999</v>
      </c>
    </row>
    <row r="1156" spans="1:6">
      <c r="A1156">
        <v>2054</v>
      </c>
      <c r="B1156">
        <v>12</v>
      </c>
      <c r="C1156" s="1">
        <v>275.517</v>
      </c>
      <c r="D1156" s="1">
        <v>276.40199999999999</v>
      </c>
      <c r="E1156" s="1">
        <v>273.45100000000002</v>
      </c>
      <c r="F1156" s="1">
        <v>275.755</v>
      </c>
    </row>
    <row r="1157" spans="1:6">
      <c r="A1157">
        <v>2055</v>
      </c>
      <c r="B1157">
        <v>12</v>
      </c>
      <c r="C1157" s="1">
        <v>278.40499999999997</v>
      </c>
      <c r="D1157" s="1">
        <v>279.60500000000002</v>
      </c>
      <c r="E1157" s="1">
        <v>277.22300000000001</v>
      </c>
      <c r="F1157" s="1">
        <v>275.62799999999999</v>
      </c>
    </row>
    <row r="1158" spans="1:6">
      <c r="A1158">
        <v>2056</v>
      </c>
      <c r="B1158">
        <v>12</v>
      </c>
      <c r="C1158" s="1">
        <v>275.88099999999997</v>
      </c>
      <c r="D1158" s="1">
        <v>277.024</v>
      </c>
      <c r="E1158" s="1">
        <v>275.94799999999998</v>
      </c>
      <c r="F1158" s="1">
        <v>275.42700000000002</v>
      </c>
    </row>
    <row r="1159" spans="1:6">
      <c r="A1159">
        <v>2057</v>
      </c>
      <c r="B1159">
        <v>12</v>
      </c>
      <c r="C1159" s="1">
        <v>279.37200000000001</v>
      </c>
      <c r="D1159" s="1">
        <v>276.11700000000002</v>
      </c>
      <c r="E1159" s="1">
        <v>276.67200000000003</v>
      </c>
      <c r="F1159" s="1">
        <v>276.31400000000002</v>
      </c>
    </row>
    <row r="1160" spans="1:6">
      <c r="A1160">
        <v>2058</v>
      </c>
      <c r="B1160">
        <v>12</v>
      </c>
      <c r="C1160" s="1">
        <v>274.24299999999999</v>
      </c>
      <c r="D1160" s="1">
        <v>280.03300000000002</v>
      </c>
      <c r="E1160" s="1">
        <v>276.75</v>
      </c>
      <c r="F1160" s="1">
        <v>277.31099999999998</v>
      </c>
    </row>
    <row r="1161" spans="1:6">
      <c r="A1161">
        <v>2059</v>
      </c>
      <c r="B1161">
        <v>12</v>
      </c>
      <c r="C1161" s="1">
        <v>274.91800000000001</v>
      </c>
      <c r="D1161" s="1">
        <v>274.00200000000001</v>
      </c>
      <c r="E1161" s="1">
        <v>278.29599999999999</v>
      </c>
      <c r="F1161" s="1">
        <v>278.04500000000002</v>
      </c>
    </row>
    <row r="1162" spans="1:6">
      <c r="A1162">
        <v>2060</v>
      </c>
      <c r="B1162">
        <v>12</v>
      </c>
      <c r="C1162" s="1">
        <v>274.20600000000002</v>
      </c>
      <c r="D1162" s="1">
        <v>275.86500000000001</v>
      </c>
      <c r="E1162" s="1">
        <v>277.93200000000002</v>
      </c>
      <c r="F1162" s="1">
        <v>277.85500000000002</v>
      </c>
    </row>
    <row r="1163" spans="1:6">
      <c r="A1163">
        <v>2061</v>
      </c>
      <c r="B1163">
        <v>12</v>
      </c>
      <c r="C1163" s="1">
        <v>276.09100000000001</v>
      </c>
      <c r="D1163" s="1">
        <v>277.65600000000001</v>
      </c>
      <c r="E1163" s="1">
        <v>279.55200000000002</v>
      </c>
      <c r="F1163" s="1">
        <v>277.20999999999998</v>
      </c>
    </row>
    <row r="1164" spans="1:6">
      <c r="A1164">
        <v>2062</v>
      </c>
      <c r="B1164">
        <v>12</v>
      </c>
      <c r="C1164" s="1">
        <v>276.33199999999999</v>
      </c>
      <c r="D1164" s="1">
        <v>274.86500000000001</v>
      </c>
      <c r="E1164" s="1">
        <v>276.35500000000002</v>
      </c>
      <c r="F1164" s="1">
        <v>275.416</v>
      </c>
    </row>
    <row r="1165" spans="1:6">
      <c r="A1165">
        <v>2063</v>
      </c>
      <c r="B1165">
        <v>12</v>
      </c>
      <c r="C1165" s="1">
        <v>275.47000000000003</v>
      </c>
      <c r="D1165" s="1">
        <v>275.85000000000002</v>
      </c>
      <c r="E1165" s="1">
        <v>275.983</v>
      </c>
      <c r="F1165" s="1">
        <v>275.91199999999998</v>
      </c>
    </row>
    <row r="1166" spans="1:6">
      <c r="A1166">
        <v>2064</v>
      </c>
      <c r="B1166">
        <v>12</v>
      </c>
      <c r="C1166" s="1">
        <v>277.20600000000002</v>
      </c>
      <c r="D1166" s="1">
        <v>274.71199999999999</v>
      </c>
      <c r="E1166" s="1">
        <v>275.363</v>
      </c>
      <c r="F1166" s="1">
        <v>273.73</v>
      </c>
    </row>
    <row r="1167" spans="1:6">
      <c r="A1167">
        <v>2065</v>
      </c>
      <c r="B1167">
        <v>12</v>
      </c>
      <c r="C1167" s="1">
        <v>273.95699999999999</v>
      </c>
      <c r="D1167" s="1">
        <v>276.72300000000001</v>
      </c>
      <c r="E1167" s="1">
        <v>275.69900000000001</v>
      </c>
      <c r="F1167" s="1">
        <v>277.78199999999998</v>
      </c>
    </row>
    <row r="1168" spans="1:6">
      <c r="A1168">
        <v>2066</v>
      </c>
      <c r="B1168">
        <v>12</v>
      </c>
      <c r="C1168" s="1">
        <v>276.08199999999999</v>
      </c>
      <c r="D1168" s="1">
        <v>277.34800000000001</v>
      </c>
      <c r="E1168" s="1">
        <v>278.31599999999997</v>
      </c>
      <c r="F1168" s="1">
        <v>280.084</v>
      </c>
    </row>
    <row r="1169" spans="1:6">
      <c r="A1169">
        <v>2067</v>
      </c>
      <c r="B1169">
        <v>12</v>
      </c>
      <c r="C1169" s="1">
        <v>274.34699999999998</v>
      </c>
      <c r="D1169" s="1">
        <v>277.803</v>
      </c>
      <c r="E1169" s="1">
        <v>276.11200000000002</v>
      </c>
      <c r="F1169" s="1">
        <v>279.35700000000003</v>
      </c>
    </row>
    <row r="1170" spans="1:6">
      <c r="A1170">
        <v>2068</v>
      </c>
      <c r="B1170">
        <v>12</v>
      </c>
      <c r="C1170" s="1">
        <v>273.62700000000001</v>
      </c>
      <c r="D1170" s="1">
        <v>272.31799999999998</v>
      </c>
      <c r="E1170" s="1">
        <v>278.52600000000001</v>
      </c>
      <c r="F1170" s="1">
        <v>273.37</v>
      </c>
    </row>
    <row r="1171" spans="1:6">
      <c r="A1171">
        <v>2069</v>
      </c>
      <c r="B1171">
        <v>12</v>
      </c>
      <c r="C1171" s="1">
        <v>273.67200000000003</v>
      </c>
      <c r="D1171" s="1">
        <v>276.87599999999998</v>
      </c>
      <c r="E1171" s="1">
        <v>277.18599999999998</v>
      </c>
      <c r="F1171" s="1">
        <v>276.59899999999999</v>
      </c>
    </row>
    <row r="1172" spans="1:6">
      <c r="A1172">
        <v>2070</v>
      </c>
      <c r="B1172">
        <v>12</v>
      </c>
      <c r="C1172" s="1">
        <v>275.38799999999998</v>
      </c>
      <c r="D1172" s="1">
        <v>275.483</v>
      </c>
      <c r="E1172" s="1">
        <v>277.02999999999997</v>
      </c>
      <c r="F1172" s="1">
        <v>273.935</v>
      </c>
    </row>
    <row r="1173" spans="1:6">
      <c r="A1173">
        <v>2071</v>
      </c>
      <c r="B1173">
        <v>12</v>
      </c>
      <c r="C1173" s="1">
        <v>273.78399999999999</v>
      </c>
      <c r="D1173" s="1">
        <v>277.56400000000002</v>
      </c>
      <c r="E1173" s="1">
        <v>278.38600000000002</v>
      </c>
      <c r="F1173" s="1">
        <v>276.52300000000002</v>
      </c>
    </row>
    <row r="1174" spans="1:6">
      <c r="A1174">
        <v>2072</v>
      </c>
      <c r="B1174">
        <v>12</v>
      </c>
      <c r="C1174" s="1">
        <v>274.7</v>
      </c>
      <c r="D1174" s="1">
        <v>277.34800000000001</v>
      </c>
      <c r="E1174" s="1">
        <v>280.42099999999999</v>
      </c>
      <c r="F1174" s="1">
        <v>277.834</v>
      </c>
    </row>
    <row r="1175" spans="1:6">
      <c r="A1175">
        <v>2073</v>
      </c>
      <c r="B1175">
        <v>12</v>
      </c>
      <c r="C1175" s="1">
        <v>277.36399999999998</v>
      </c>
      <c r="D1175" s="1">
        <v>275.60500000000002</v>
      </c>
      <c r="E1175" s="1">
        <v>276.78800000000001</v>
      </c>
      <c r="F1175" s="1">
        <v>278.012</v>
      </c>
    </row>
    <row r="1176" spans="1:6">
      <c r="A1176">
        <v>2074</v>
      </c>
      <c r="B1176">
        <v>12</v>
      </c>
      <c r="C1176" s="1">
        <v>276.55700000000002</v>
      </c>
      <c r="D1176" s="1">
        <v>275.637</v>
      </c>
      <c r="E1176" s="1">
        <v>276.303</v>
      </c>
      <c r="F1176" s="1">
        <v>276.69400000000002</v>
      </c>
    </row>
    <row r="1177" spans="1:6">
      <c r="A1177">
        <v>2075</v>
      </c>
      <c r="B1177">
        <v>12</v>
      </c>
      <c r="C1177" s="1">
        <v>272.98500000000001</v>
      </c>
      <c r="D1177" s="1">
        <v>274.60700000000003</v>
      </c>
      <c r="E1177" s="1">
        <v>277.52800000000002</v>
      </c>
      <c r="F1177" s="1">
        <v>276.85599999999999</v>
      </c>
    </row>
    <row r="1178" spans="1:6">
      <c r="A1178">
        <v>2076</v>
      </c>
      <c r="B1178">
        <v>12</v>
      </c>
      <c r="C1178" s="1">
        <v>274.96899999999999</v>
      </c>
      <c r="D1178" s="1">
        <v>277.85399999999998</v>
      </c>
      <c r="E1178" s="1">
        <v>280.38099999999997</v>
      </c>
      <c r="F1178" s="1">
        <v>276.05200000000002</v>
      </c>
    </row>
    <row r="1179" spans="1:6">
      <c r="A1179">
        <v>2077</v>
      </c>
      <c r="B1179">
        <v>12</v>
      </c>
      <c r="C1179" s="1">
        <v>274.471</v>
      </c>
      <c r="D1179" s="1">
        <v>275.90800000000002</v>
      </c>
      <c r="E1179" s="1">
        <v>276.50200000000001</v>
      </c>
      <c r="F1179" s="1">
        <v>276.89999999999998</v>
      </c>
    </row>
    <row r="1180" spans="1:6">
      <c r="A1180">
        <v>2078</v>
      </c>
      <c r="B1180">
        <v>12</v>
      </c>
      <c r="C1180" s="1">
        <v>275.97899999999998</v>
      </c>
      <c r="D1180" s="1">
        <v>280.19499999999999</v>
      </c>
      <c r="E1180" s="1">
        <v>277.76299999999998</v>
      </c>
      <c r="F1180" s="1">
        <v>278.43900000000002</v>
      </c>
    </row>
    <row r="1181" spans="1:6">
      <c r="A1181">
        <v>2079</v>
      </c>
      <c r="B1181">
        <v>12</v>
      </c>
      <c r="C1181" s="1">
        <v>274.01900000000001</v>
      </c>
      <c r="D1181" s="1">
        <v>278.39499999999998</v>
      </c>
      <c r="E1181" s="1">
        <v>280.255</v>
      </c>
      <c r="F1181" s="1">
        <v>279.58100000000002</v>
      </c>
    </row>
    <row r="1182" spans="1:6">
      <c r="A1182">
        <v>2080</v>
      </c>
      <c r="B1182">
        <v>12</v>
      </c>
      <c r="C1182" s="1">
        <v>274.06</v>
      </c>
      <c r="D1182" s="1">
        <v>278.25099999999998</v>
      </c>
      <c r="E1182" s="1">
        <v>278.32100000000003</v>
      </c>
      <c r="F1182" s="1">
        <v>272.96600000000001</v>
      </c>
    </row>
    <row r="1183" spans="1:6">
      <c r="A1183">
        <v>2081</v>
      </c>
      <c r="B1183">
        <v>12</v>
      </c>
      <c r="C1183" s="1">
        <v>276</v>
      </c>
      <c r="D1183" s="1">
        <v>276.84399999999999</v>
      </c>
      <c r="E1183" s="1">
        <v>278.10199999999998</v>
      </c>
      <c r="F1183" s="1">
        <v>275.43</v>
      </c>
    </row>
    <row r="1184" spans="1:6">
      <c r="A1184">
        <v>2082</v>
      </c>
      <c r="B1184">
        <v>12</v>
      </c>
      <c r="C1184" s="1">
        <v>275.17399999999998</v>
      </c>
      <c r="D1184" s="1">
        <v>276.06799999999998</v>
      </c>
      <c r="E1184" s="1">
        <v>278.25799999999998</v>
      </c>
      <c r="F1184" s="1">
        <v>272.73500000000001</v>
      </c>
    </row>
    <row r="1185" spans="1:6">
      <c r="A1185">
        <v>2083</v>
      </c>
      <c r="B1185">
        <v>12</v>
      </c>
      <c r="C1185" s="1">
        <v>277.30099999999999</v>
      </c>
      <c r="D1185" s="1">
        <v>277.42899999999997</v>
      </c>
      <c r="E1185" s="1">
        <v>282.08300000000003</v>
      </c>
      <c r="F1185" s="1">
        <v>276.64800000000002</v>
      </c>
    </row>
    <row r="1186" spans="1:6">
      <c r="A1186">
        <v>2084</v>
      </c>
      <c r="B1186">
        <v>12</v>
      </c>
      <c r="C1186" s="1">
        <v>276.42099999999999</v>
      </c>
      <c r="D1186" s="1">
        <v>278.387</v>
      </c>
      <c r="E1186" s="1">
        <v>275.363</v>
      </c>
      <c r="F1186" s="1">
        <v>277.48200000000003</v>
      </c>
    </row>
    <row r="1187" spans="1:6">
      <c r="A1187">
        <v>2085</v>
      </c>
      <c r="B1187">
        <v>12</v>
      </c>
      <c r="C1187" s="1">
        <v>276.78399999999999</v>
      </c>
      <c r="D1187" s="1">
        <v>277.32100000000003</v>
      </c>
      <c r="E1187" s="1">
        <v>276.14299999999997</v>
      </c>
      <c r="F1187" s="1">
        <v>274.05</v>
      </c>
    </row>
    <row r="1188" spans="1:6">
      <c r="A1188">
        <v>2086</v>
      </c>
      <c r="B1188">
        <v>12</v>
      </c>
      <c r="C1188" s="1">
        <v>273.00299999999999</v>
      </c>
      <c r="D1188" s="1">
        <v>279.66000000000003</v>
      </c>
      <c r="E1188" s="1">
        <v>279.13799999999998</v>
      </c>
      <c r="F1188" s="1">
        <v>277.06200000000001</v>
      </c>
    </row>
    <row r="1189" spans="1:6">
      <c r="A1189">
        <v>2087</v>
      </c>
      <c r="B1189">
        <v>12</v>
      </c>
      <c r="C1189" s="1">
        <v>278.28899999999999</v>
      </c>
      <c r="D1189" s="1">
        <v>277.166</v>
      </c>
      <c r="E1189" s="1">
        <v>282.39600000000002</v>
      </c>
      <c r="F1189" s="1">
        <v>276.98</v>
      </c>
    </row>
    <row r="1190" spans="1:6">
      <c r="A1190">
        <v>2088</v>
      </c>
      <c r="B1190">
        <v>12</v>
      </c>
      <c r="C1190" s="1">
        <v>273.185</v>
      </c>
      <c r="D1190" s="1">
        <v>278.56599999999997</v>
      </c>
      <c r="E1190" s="1">
        <v>279.13900000000001</v>
      </c>
      <c r="F1190" s="1">
        <v>277.428</v>
      </c>
    </row>
    <row r="1191" spans="1:6">
      <c r="A1191">
        <v>2089</v>
      </c>
      <c r="B1191">
        <v>12</v>
      </c>
      <c r="C1191" s="1">
        <v>275.983</v>
      </c>
      <c r="D1191" s="1">
        <v>279.21199999999999</v>
      </c>
      <c r="E1191" s="1">
        <v>277.38200000000001</v>
      </c>
      <c r="F1191" s="1">
        <v>276.50099999999998</v>
      </c>
    </row>
    <row r="1192" spans="1:6">
      <c r="A1192">
        <v>2090</v>
      </c>
      <c r="B1192">
        <v>12</v>
      </c>
      <c r="C1192" s="1">
        <v>275.24900000000002</v>
      </c>
      <c r="D1192" s="1">
        <v>279.834</v>
      </c>
      <c r="E1192" s="1">
        <v>278.053</v>
      </c>
      <c r="F1192" s="1">
        <v>278.00400000000002</v>
      </c>
    </row>
    <row r="1193" spans="1:6">
      <c r="A1193">
        <v>2091</v>
      </c>
      <c r="B1193">
        <v>12</v>
      </c>
      <c r="C1193" s="1">
        <v>275.82799999999997</v>
      </c>
      <c r="D1193" s="1">
        <v>276.79899999999998</v>
      </c>
      <c r="E1193" s="1">
        <v>278.82400000000001</v>
      </c>
      <c r="F1193" s="1">
        <v>278.07</v>
      </c>
    </row>
    <row r="1194" spans="1:6">
      <c r="A1194">
        <v>2092</v>
      </c>
      <c r="B1194">
        <v>12</v>
      </c>
      <c r="C1194" s="1">
        <v>275.07</v>
      </c>
      <c r="D1194" s="1">
        <v>282.096</v>
      </c>
      <c r="E1194" s="1">
        <v>275.12700000000001</v>
      </c>
      <c r="F1194" s="1">
        <v>277.10000000000002</v>
      </c>
    </row>
    <row r="1195" spans="1:6">
      <c r="A1195">
        <v>2093</v>
      </c>
      <c r="B1195">
        <v>12</v>
      </c>
      <c r="C1195" s="1">
        <v>275.41500000000002</v>
      </c>
      <c r="D1195" s="1">
        <v>276.39100000000002</v>
      </c>
      <c r="E1195" s="1">
        <v>277.11099999999999</v>
      </c>
      <c r="F1195" s="1">
        <v>277.86399999999998</v>
      </c>
    </row>
    <row r="1196" spans="1:6">
      <c r="A1196">
        <v>2094</v>
      </c>
      <c r="B1196">
        <v>12</v>
      </c>
      <c r="C1196" s="1">
        <v>276.48</v>
      </c>
      <c r="D1196" s="1">
        <v>274.70499999999998</v>
      </c>
      <c r="E1196" s="1">
        <v>280.19799999999998</v>
      </c>
      <c r="F1196" s="1">
        <v>276.49400000000003</v>
      </c>
    </row>
    <row r="1197" spans="1:6">
      <c r="A1197">
        <v>2095</v>
      </c>
      <c r="B1197">
        <v>12</v>
      </c>
      <c r="C1197" s="1">
        <v>276.11200000000002</v>
      </c>
      <c r="D1197" s="1">
        <v>274.52800000000002</v>
      </c>
      <c r="E1197" s="1">
        <v>282.72800000000001</v>
      </c>
      <c r="F1197" s="1">
        <v>276.44400000000002</v>
      </c>
    </row>
    <row r="1198" spans="1:6">
      <c r="A1198">
        <v>2096</v>
      </c>
      <c r="B1198">
        <v>12</v>
      </c>
      <c r="C1198" s="1">
        <v>277.34399999999999</v>
      </c>
      <c r="D1198" s="1">
        <v>280.27999999999997</v>
      </c>
      <c r="E1198" s="1">
        <v>280.726</v>
      </c>
      <c r="F1198" s="1">
        <v>278.55</v>
      </c>
    </row>
    <row r="1199" spans="1:6">
      <c r="A1199">
        <v>2097</v>
      </c>
      <c r="B1199">
        <v>12</v>
      </c>
      <c r="C1199" s="1">
        <v>276.76400000000001</v>
      </c>
      <c r="D1199" s="1">
        <v>272.27</v>
      </c>
      <c r="E1199" s="1">
        <v>279.089</v>
      </c>
      <c r="F1199" s="1">
        <v>274.17</v>
      </c>
    </row>
    <row r="1200" spans="1:6">
      <c r="A1200">
        <v>2098</v>
      </c>
      <c r="B1200">
        <v>12</v>
      </c>
      <c r="C1200" s="1">
        <v>278.65499999999997</v>
      </c>
      <c r="D1200" s="1">
        <v>281.07799999999997</v>
      </c>
      <c r="E1200" s="1">
        <v>278.34899999999999</v>
      </c>
      <c r="F1200" s="1">
        <v>278.19099999999997</v>
      </c>
    </row>
    <row r="1201" spans="1:6">
      <c r="A1201">
        <v>2099</v>
      </c>
      <c r="B1201">
        <v>12</v>
      </c>
      <c r="C1201" s="1">
        <v>275.79700000000003</v>
      </c>
      <c r="D1201" s="1">
        <v>278.15100000000001</v>
      </c>
      <c r="E1201" s="1">
        <v>278.91699999999997</v>
      </c>
      <c r="F1201" s="1">
        <v>276.32400000000001</v>
      </c>
    </row>
    <row r="1202" spans="1:6">
      <c r="A1202">
        <v>2100</v>
      </c>
      <c r="B1202">
        <v>12</v>
      </c>
      <c r="C1202" s="1">
        <v>274.65600000000001</v>
      </c>
      <c r="D1202" s="1">
        <v>278.81299999999999</v>
      </c>
      <c r="E1202" s="1">
        <v>276.38400000000001</v>
      </c>
      <c r="F1202" s="1">
        <v>275.86399999999998</v>
      </c>
    </row>
  </sheetData>
  <sheetCalcPr fullCalcOnLoad="1"/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January Regressions</vt:lpstr>
      <vt:lpstr>July Regressions</vt:lpstr>
      <vt:lpstr>18 °N</vt:lpstr>
      <vt:lpstr>21 °N</vt:lpstr>
      <vt:lpstr>24 °N</vt:lpstr>
      <vt:lpstr>27 °N</vt:lpstr>
      <vt:lpstr>29 °N</vt:lpstr>
      <vt:lpstr>32 °N</vt:lpstr>
      <vt:lpstr>35 °N</vt:lpstr>
      <vt:lpstr>38 °N</vt:lpstr>
      <vt:lpstr>40 °N</vt:lpstr>
      <vt:lpstr>43 °N</vt:lpstr>
      <vt:lpstr>46 °N</vt:lpstr>
      <vt:lpstr>49 °N</vt:lpstr>
      <vt:lpstr>52 °N</vt:lpstr>
      <vt:lpstr>54 °N</vt:lpstr>
      <vt:lpstr>57 °N</vt:lpstr>
      <vt:lpstr>60 °N</vt:lpstr>
      <vt:lpstr>63 °N</vt:lpstr>
      <vt:lpstr>66 °N</vt:lpstr>
      <vt:lpstr>68 °N</vt:lpstr>
      <vt:lpstr>January Regressions</vt:lpstr>
      <vt:lpstr>July Regressions</vt:lpstr>
      <vt:lpstr>18 °N</vt:lpstr>
      <vt:lpstr>21 °N</vt:lpstr>
      <vt:lpstr>24 °N</vt:lpstr>
      <vt:lpstr>27 °N</vt:lpstr>
      <vt:lpstr>29 °N</vt:lpstr>
      <vt:lpstr>32 °N</vt:lpstr>
      <vt:lpstr>35 °N</vt:lpstr>
      <vt:lpstr>38 °N</vt:lpstr>
      <vt:lpstr>40 °N</vt:lpstr>
      <vt:lpstr>43 °N</vt:lpstr>
      <vt:lpstr>46 °N</vt:lpstr>
      <vt:lpstr>49 °N</vt:lpstr>
      <vt:lpstr>52 °N</vt:lpstr>
      <vt:lpstr>54 °N</vt:lpstr>
      <vt:lpstr>57 °N</vt:lpstr>
      <vt:lpstr>60 °N</vt:lpstr>
      <vt:lpstr>63 °N</vt:lpstr>
      <vt:lpstr>66 °N</vt:lpstr>
      <vt:lpstr>68 °N</vt:lpstr>
    </vt:vector>
  </TitlesOfParts>
  <Company>Southwestern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Gillian  Graham</dc:creator>
  <cp:lastModifiedBy>Office 2008 Converter</cp:lastModifiedBy>
  <dcterms:created xsi:type="dcterms:W3CDTF">2010-11-02T16:38:55Z</dcterms:created>
  <dcterms:modified xsi:type="dcterms:W3CDTF">2011-02-25T22:49:52Z</dcterms:modified>
</cp:coreProperties>
</file>